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00自治労\03総合組織局\現業\05_統一闘争\23年度\第1次闘争\結果集約\発文\"/>
    </mc:Choice>
  </mc:AlternateContent>
  <bookViews>
    <workbookView xWindow="0" yWindow="0" windowWidth="15330" windowHeight="6435" firstSheet="39" activeTab="47"/>
  </bookViews>
  <sheets>
    <sheet name="北海道" sheetId="121" r:id="rId1"/>
    <sheet name="青森" sheetId="122" r:id="rId2"/>
    <sheet name="岩手" sheetId="123" r:id="rId3"/>
    <sheet name="宮城" sheetId="124" r:id="rId4"/>
    <sheet name="秋田" sheetId="125" r:id="rId5"/>
    <sheet name="山形" sheetId="126" r:id="rId6"/>
    <sheet name="福島" sheetId="127" r:id="rId7"/>
    <sheet name="新潟" sheetId="128" r:id="rId8"/>
    <sheet name="群馬" sheetId="129" r:id="rId9"/>
    <sheet name="栃木" sheetId="130" r:id="rId10"/>
    <sheet name="茨城" sheetId="131" r:id="rId11"/>
    <sheet name="埼玉" sheetId="132" r:id="rId12"/>
    <sheet name="東京" sheetId="133" r:id="rId13"/>
    <sheet name="千葉" sheetId="134" r:id="rId14"/>
    <sheet name="神奈川" sheetId="135" r:id="rId15"/>
    <sheet name="山梨" sheetId="136" r:id="rId16"/>
    <sheet name="長野" sheetId="137" r:id="rId17"/>
    <sheet name="富山" sheetId="138" r:id="rId18"/>
    <sheet name="石川" sheetId="139" r:id="rId19"/>
    <sheet name="福井" sheetId="140" r:id="rId20"/>
    <sheet name="静岡" sheetId="141" r:id="rId21"/>
    <sheet name="愛知" sheetId="142" r:id="rId22"/>
    <sheet name="岐阜" sheetId="143" r:id="rId23"/>
    <sheet name="三重" sheetId="144" r:id="rId24"/>
    <sheet name="滋賀" sheetId="145" r:id="rId25"/>
    <sheet name="京都" sheetId="146" r:id="rId26"/>
    <sheet name="奈良" sheetId="147" r:id="rId27"/>
    <sheet name="和歌山" sheetId="148" r:id="rId28"/>
    <sheet name="大阪" sheetId="149" r:id="rId29"/>
    <sheet name="兵庫" sheetId="150" r:id="rId30"/>
    <sheet name="岡山" sheetId="151" r:id="rId31"/>
    <sheet name="広島" sheetId="152" r:id="rId32"/>
    <sheet name="鳥取" sheetId="153" r:id="rId33"/>
    <sheet name="島根" sheetId="154" r:id="rId34"/>
    <sheet name="山口" sheetId="155" r:id="rId35"/>
    <sheet name="香川" sheetId="156" r:id="rId36"/>
    <sheet name="徳島" sheetId="157" r:id="rId37"/>
    <sheet name="愛媛 " sheetId="111" r:id="rId38"/>
    <sheet name="高知 " sheetId="112" r:id="rId39"/>
    <sheet name="福岡 " sheetId="113" r:id="rId40"/>
    <sheet name="佐賀 " sheetId="114" r:id="rId41"/>
    <sheet name="長崎 " sheetId="115" r:id="rId42"/>
    <sheet name="大分 " sheetId="116" r:id="rId43"/>
    <sheet name="宮崎 " sheetId="117" r:id="rId44"/>
    <sheet name="熊本 " sheetId="118" r:id="rId45"/>
    <sheet name="鹿児島 " sheetId="119" r:id="rId46"/>
    <sheet name="沖縄 " sheetId="120" r:id="rId47"/>
    <sheet name="集約用シート" sheetId="158" r:id="rId48"/>
  </sheets>
  <definedNames>
    <definedName name="_xlnm._FilterDatabase" localSheetId="1" hidden="1">青森!$A$2:$AI$56</definedName>
    <definedName name="_xlnm._FilterDatabase" localSheetId="0" hidden="1">北海道!$A$3:$AJ$225</definedName>
    <definedName name="_xlnm.Print_Area" localSheetId="21">愛知!$A$1:$AU$57</definedName>
    <definedName name="_xlnm.Print_Area" localSheetId="37">'愛媛 '!$A$1:$AJ$32</definedName>
    <definedName name="_xlnm.Print_Area" localSheetId="10">茨城!$A$1:$AU$66</definedName>
    <definedName name="_xlnm.Print_Area" localSheetId="30">岡山!$A$1:$AU$44</definedName>
    <definedName name="_xlnm.Print_Area" localSheetId="46">'沖縄 '!$A$1:$AT$64</definedName>
    <definedName name="_xlnm.Print_Area" localSheetId="2">岩手!$A$1:$AU$34</definedName>
    <definedName name="_xlnm.Print_Area" localSheetId="22">岐阜!$A$1:$AU$46</definedName>
    <definedName name="_xlnm.Print_Area" localSheetId="43">'宮崎 '!$A$1:$AU$39</definedName>
    <definedName name="_xlnm.Print_Area" localSheetId="3">宮城!$A$1:$AU$48</definedName>
    <definedName name="_xlnm.Print_Area" localSheetId="25">京都!$A$1:$AU$44</definedName>
    <definedName name="_xlnm.Print_Area" localSheetId="44">'熊本 '!$A$1:$AU$88</definedName>
    <definedName name="_xlnm.Print_Area" localSheetId="8">群馬!$A$1:$AU$57</definedName>
    <definedName name="_xlnm.Print_Area" localSheetId="31">広島!$A$1:$AU$46</definedName>
    <definedName name="_xlnm.Print_Area" localSheetId="35">香川!$A$1:$AU$54</definedName>
    <definedName name="_xlnm.Print_Area" localSheetId="38">'高知 '!$A$1:$AJ$44</definedName>
    <definedName name="_xlnm.Print_Area" localSheetId="40">'佐賀 '!$A$1:$AU$51</definedName>
    <definedName name="_xlnm.Print_Area" localSheetId="11">埼玉!$A$1:$AU$65</definedName>
    <definedName name="_xlnm.Print_Area" localSheetId="23">三重!$A$1:$AU$84</definedName>
    <definedName name="_xlnm.Print_Area" localSheetId="5">山形!$A$1:$AU$84</definedName>
    <definedName name="_xlnm.Print_Area" localSheetId="34">山口!$A$1:$AU$57</definedName>
    <definedName name="_xlnm.Print_Area" localSheetId="15">山梨!$A$1:$AU$47</definedName>
    <definedName name="_xlnm.Print_Area" localSheetId="24">滋賀!$A$1:$AU$63</definedName>
    <definedName name="_xlnm.Print_Area" localSheetId="45">'鹿児島 '!$A$1:$AU$73</definedName>
    <definedName name="_xlnm.Print_Area" localSheetId="4">秋田!$A$1:$AU$54</definedName>
    <definedName name="_xlnm.Print_Area" localSheetId="7">新潟!$A$1:$AU$58</definedName>
    <definedName name="_xlnm.Print_Area" localSheetId="14">神奈川!$A$1:$AT$73</definedName>
    <definedName name="_xlnm.Print_Area" localSheetId="1">青森!$A$1:$AI$57</definedName>
    <definedName name="_xlnm.Print_Area" localSheetId="20">静岡!$A$1:$AU$57</definedName>
    <definedName name="_xlnm.Print_Area" localSheetId="18">石川!$A$1:$AU$57</definedName>
    <definedName name="_xlnm.Print_Area" localSheetId="13">千葉!$A$1:$AU$44</definedName>
    <definedName name="_xlnm.Print_Area" localSheetId="28">大阪!$A$1:$AU$133</definedName>
    <definedName name="_xlnm.Print_Area" localSheetId="42">'大分 '!$A$1:$AU$41</definedName>
    <definedName name="_xlnm.Print_Area" localSheetId="41">'長崎 '!$A$1:$AU$67</definedName>
    <definedName name="_xlnm.Print_Area" localSheetId="16">長野!$A$1:$AU$126</definedName>
    <definedName name="_xlnm.Print_Area" localSheetId="32">鳥取!$A$1:$AU$57</definedName>
    <definedName name="_xlnm.Print_Area" localSheetId="33">島根!$A$1:$AU$48</definedName>
    <definedName name="_xlnm.Print_Area" localSheetId="12">東京!$A$1:$AU$130</definedName>
    <definedName name="_xlnm.Print_Area" localSheetId="36">徳島!$A$1:$AU$59</definedName>
    <definedName name="_xlnm.Print_Area" localSheetId="9">栃木!$A$1:$AU$52</definedName>
    <definedName name="_xlnm.Print_Area" localSheetId="26">奈良!$A$1:$AU$49</definedName>
    <definedName name="_xlnm.Print_Area" localSheetId="17">富山!$A$1:$AU$57</definedName>
    <definedName name="_xlnm.Print_Area" localSheetId="19">福井!$A$1:$AU$44</definedName>
    <definedName name="_xlnm.Print_Area" localSheetId="39">'福岡 '!$A$1:$AU$107</definedName>
    <definedName name="_xlnm.Print_Area" localSheetId="6">福島!$A$1:$AU$86</definedName>
    <definedName name="_xlnm.Print_Area" localSheetId="29">兵庫!$A$1:$AJ$109</definedName>
    <definedName name="_xlnm.Print_Area" localSheetId="27">和歌山!$A$1:$AU$37</definedName>
    <definedName name="_xlnm.Print_Titles" localSheetId="21">愛知!$1:$3</definedName>
    <definedName name="_xlnm.Print_Titles" localSheetId="37">'愛媛 '!$1:$3</definedName>
    <definedName name="_xlnm.Print_Titles" localSheetId="10">茨城!$A:$B,茨城!$1:$3</definedName>
    <definedName name="_xlnm.Print_Titles" localSheetId="30">岡山!$1:$3</definedName>
    <definedName name="_xlnm.Print_Titles" localSheetId="46">'沖縄 '!$1:$3</definedName>
    <definedName name="_xlnm.Print_Titles" localSheetId="2">岩手!$1:$3</definedName>
    <definedName name="_xlnm.Print_Titles" localSheetId="22">岐阜!$1:$3</definedName>
    <definedName name="_xlnm.Print_Titles" localSheetId="43">'宮崎 '!$1:$3</definedName>
    <definedName name="_xlnm.Print_Titles" localSheetId="3">宮城!$1:$3</definedName>
    <definedName name="_xlnm.Print_Titles" localSheetId="25">京都!$1:$3</definedName>
    <definedName name="_xlnm.Print_Titles" localSheetId="44">'熊本 '!$1:$3</definedName>
    <definedName name="_xlnm.Print_Titles" localSheetId="8">群馬!$A:$B,群馬!$1:$3</definedName>
    <definedName name="_xlnm.Print_Titles" localSheetId="31">広島!$1:$3</definedName>
    <definedName name="_xlnm.Print_Titles" localSheetId="35">香川!$1:$3</definedName>
    <definedName name="_xlnm.Print_Titles" localSheetId="38">'高知 '!$1:$3</definedName>
    <definedName name="_xlnm.Print_Titles" localSheetId="40">'佐賀 '!$1:$3</definedName>
    <definedName name="_xlnm.Print_Titles" localSheetId="11">埼玉!$A:$B,埼玉!$1:$3</definedName>
    <definedName name="_xlnm.Print_Titles" localSheetId="23">三重!$1:$3</definedName>
    <definedName name="_xlnm.Print_Titles" localSheetId="5">山形!$1:$3</definedName>
    <definedName name="_xlnm.Print_Titles" localSheetId="34">山口!$1:$3</definedName>
    <definedName name="_xlnm.Print_Titles" localSheetId="15">山梨!$A:$B,山梨!$1:$3</definedName>
    <definedName name="_xlnm.Print_Titles" localSheetId="24">滋賀!$1:$3</definedName>
    <definedName name="_xlnm.Print_Titles" localSheetId="45">'鹿児島 '!$1:$3</definedName>
    <definedName name="_xlnm.Print_Titles" localSheetId="4">秋田!$1:$3</definedName>
    <definedName name="_xlnm.Print_Titles" localSheetId="7">新潟!$1:$3</definedName>
    <definedName name="_xlnm.Print_Titles" localSheetId="14">神奈川!$A:$B,神奈川!$1:$3</definedName>
    <definedName name="_xlnm.Print_Titles" localSheetId="1">青森!$1:$3</definedName>
    <definedName name="_xlnm.Print_Titles" localSheetId="20">静岡!$1:$3</definedName>
    <definedName name="_xlnm.Print_Titles" localSheetId="18">石川!$1:$3</definedName>
    <definedName name="_xlnm.Print_Titles" localSheetId="13">千葉!$A:$B,千葉!$1:$3</definedName>
    <definedName name="_xlnm.Print_Titles" localSheetId="28">大阪!$1:$3</definedName>
    <definedName name="_xlnm.Print_Titles" localSheetId="42">'大分 '!$1:$3</definedName>
    <definedName name="_xlnm.Print_Titles" localSheetId="41">'長崎 '!$1:$3</definedName>
    <definedName name="_xlnm.Print_Titles" localSheetId="16">長野!$1:$3</definedName>
    <definedName name="_xlnm.Print_Titles" localSheetId="32">鳥取!$1:$3</definedName>
    <definedName name="_xlnm.Print_Titles" localSheetId="33">島根!$1:$3</definedName>
    <definedName name="_xlnm.Print_Titles" localSheetId="12">東京!$A:$B,東京!$1:$3</definedName>
    <definedName name="_xlnm.Print_Titles" localSheetId="36">徳島!$1:$3</definedName>
    <definedName name="_xlnm.Print_Titles" localSheetId="9">栃木!$A:$B,栃木!$1:$3</definedName>
    <definedName name="_xlnm.Print_Titles" localSheetId="26">奈良!$1:$3</definedName>
    <definedName name="_xlnm.Print_Titles" localSheetId="17">富山!$1:$3</definedName>
    <definedName name="_xlnm.Print_Titles" localSheetId="19">福井!$1:$3</definedName>
    <definedName name="_xlnm.Print_Titles" localSheetId="39">'福岡 '!$1:$3</definedName>
    <definedName name="_xlnm.Print_Titles" localSheetId="6">福島!$1:$3</definedName>
    <definedName name="_xlnm.Print_Titles" localSheetId="29">兵庫!$1:$3</definedName>
    <definedName name="_xlnm.Print_Titles" localSheetId="0">北海道!$1:$3</definedName>
    <definedName name="_xlnm.Print_Titles" localSheetId="27">和歌山!$1:$3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6" i="117" l="1"/>
  <c r="AL6" i="117"/>
  <c r="AM6" i="117"/>
  <c r="AO6" i="117"/>
  <c r="AQ6" i="117"/>
  <c r="AR6" i="117"/>
  <c r="AT6" i="117"/>
  <c r="AK7" i="117"/>
  <c r="AL7" i="117"/>
  <c r="AM7" i="117"/>
  <c r="AO7" i="117"/>
  <c r="AQ7" i="117"/>
  <c r="AR7" i="117"/>
  <c r="AT7" i="117"/>
  <c r="AK8" i="117"/>
  <c r="AL8" i="117"/>
  <c r="AM8" i="117"/>
  <c r="AO8" i="117"/>
  <c r="AQ8" i="117"/>
  <c r="AR8" i="117"/>
  <c r="AT8" i="117"/>
  <c r="AK9" i="117"/>
  <c r="AL9" i="117"/>
  <c r="AM9" i="117"/>
  <c r="AO9" i="117"/>
  <c r="AQ9" i="117"/>
  <c r="AR9" i="117"/>
  <c r="AT9" i="117"/>
  <c r="AK10" i="117"/>
  <c r="AL10" i="117"/>
  <c r="AM10" i="117"/>
  <c r="AO10" i="117"/>
  <c r="AQ10" i="117"/>
  <c r="AR10" i="117"/>
  <c r="AT10" i="117"/>
  <c r="AK11" i="117"/>
  <c r="AL11" i="117"/>
  <c r="AM11" i="117"/>
  <c r="AO11" i="117"/>
  <c r="AQ11" i="117"/>
  <c r="AR11" i="117"/>
  <c r="AT11" i="117"/>
  <c r="AK12" i="117"/>
  <c r="AL12" i="117"/>
  <c r="AM12" i="117"/>
  <c r="AO12" i="117"/>
  <c r="AQ12" i="117"/>
  <c r="AR12" i="117"/>
  <c r="AT12" i="117"/>
  <c r="AK13" i="117"/>
  <c r="AL13" i="117"/>
  <c r="AM13" i="117"/>
  <c r="AO13" i="117"/>
  <c r="AQ13" i="117"/>
  <c r="AR13" i="117"/>
  <c r="AT13" i="117"/>
  <c r="AK14" i="117"/>
  <c r="AL14" i="117"/>
  <c r="AM14" i="117"/>
  <c r="AO14" i="117"/>
  <c r="AQ14" i="117"/>
  <c r="AR14" i="117"/>
  <c r="AT14" i="117"/>
  <c r="AK15" i="117"/>
  <c r="AL15" i="117"/>
  <c r="AM15" i="117"/>
  <c r="AO15" i="117"/>
  <c r="AQ15" i="117"/>
  <c r="AR15" i="117"/>
  <c r="AT15" i="117"/>
  <c r="AK16" i="117"/>
  <c r="AL16" i="117"/>
  <c r="AM16" i="117"/>
  <c r="AO16" i="117"/>
  <c r="AQ16" i="117"/>
  <c r="AR16" i="117"/>
  <c r="AT16" i="117"/>
  <c r="AK17" i="117"/>
  <c r="AL17" i="117"/>
  <c r="AM17" i="117"/>
  <c r="AO17" i="117"/>
  <c r="AQ17" i="117"/>
  <c r="AR17" i="117"/>
  <c r="AT17" i="117"/>
  <c r="AK18" i="117"/>
  <c r="AL18" i="117"/>
  <c r="AM18" i="117"/>
  <c r="AO18" i="117"/>
  <c r="AQ18" i="117"/>
  <c r="AR18" i="117"/>
  <c r="AT18" i="117"/>
  <c r="AK19" i="117"/>
  <c r="AL19" i="117"/>
  <c r="AM19" i="117"/>
  <c r="AO19" i="117"/>
  <c r="AQ19" i="117"/>
  <c r="AR19" i="117"/>
  <c r="AT19" i="117"/>
  <c r="AK20" i="117"/>
  <c r="AL20" i="117"/>
  <c r="AM20" i="117"/>
  <c r="AO20" i="117"/>
  <c r="AQ20" i="117"/>
  <c r="AR20" i="117"/>
  <c r="AT20" i="117"/>
  <c r="AK21" i="117"/>
  <c r="AL21" i="117"/>
  <c r="AM21" i="117"/>
  <c r="AO21" i="117"/>
  <c r="AQ21" i="117"/>
  <c r="AR21" i="117"/>
  <c r="AT21" i="117"/>
  <c r="AK22" i="117"/>
  <c r="AL22" i="117"/>
  <c r="AM22" i="117"/>
  <c r="AO22" i="117"/>
  <c r="AQ22" i="117"/>
  <c r="AR22" i="117"/>
  <c r="AT22" i="117"/>
  <c r="AK23" i="117"/>
  <c r="AL23" i="117"/>
  <c r="AM23" i="117"/>
  <c r="AO23" i="117"/>
  <c r="AQ23" i="117"/>
  <c r="AR23" i="117"/>
  <c r="AT23" i="117"/>
  <c r="AK24" i="117"/>
  <c r="AL24" i="117"/>
  <c r="AM24" i="117"/>
  <c r="AO24" i="117"/>
  <c r="AQ24" i="117"/>
  <c r="AR24" i="117"/>
  <c r="AT24" i="117"/>
  <c r="AK25" i="117"/>
  <c r="AL25" i="117"/>
  <c r="AM25" i="117"/>
  <c r="AO25" i="117"/>
  <c r="AQ25" i="117"/>
  <c r="AR25" i="117"/>
  <c r="AT25" i="117"/>
  <c r="AK26" i="117"/>
  <c r="AL26" i="117"/>
  <c r="AM26" i="117"/>
  <c r="AO26" i="117"/>
  <c r="AQ26" i="117"/>
  <c r="AR26" i="117"/>
  <c r="AT26" i="117"/>
  <c r="AK27" i="117"/>
  <c r="AL27" i="117"/>
  <c r="AM27" i="117"/>
  <c r="AO27" i="117"/>
  <c r="AQ27" i="117"/>
  <c r="AR27" i="117"/>
  <c r="AT27" i="117"/>
  <c r="AK28" i="117"/>
  <c r="AL28" i="117"/>
  <c r="AM28" i="117"/>
  <c r="AO28" i="117"/>
  <c r="AQ28" i="117"/>
  <c r="AR28" i="117"/>
  <c r="AT28" i="117"/>
  <c r="AK29" i="117"/>
  <c r="AL29" i="117"/>
  <c r="AM29" i="117"/>
  <c r="AO29" i="117"/>
  <c r="AQ29" i="117"/>
  <c r="AR29" i="117"/>
  <c r="AT29" i="117"/>
  <c r="AK30" i="117"/>
  <c r="AL30" i="117"/>
  <c r="AM30" i="117"/>
  <c r="AO30" i="117"/>
  <c r="AQ30" i="117"/>
  <c r="AR30" i="117"/>
  <c r="AT30" i="117"/>
  <c r="AK31" i="117"/>
  <c r="AL31" i="117"/>
  <c r="AM31" i="117"/>
  <c r="AO31" i="117"/>
  <c r="AQ31" i="117"/>
  <c r="AR31" i="117"/>
  <c r="AT31" i="117"/>
  <c r="AK32" i="117"/>
  <c r="AL32" i="117"/>
  <c r="AM32" i="117"/>
  <c r="AO32" i="117"/>
  <c r="AQ32" i="117"/>
  <c r="AR32" i="117"/>
  <c r="AT32" i="117"/>
  <c r="AK33" i="117"/>
  <c r="AL33" i="117"/>
  <c r="AM33" i="117"/>
  <c r="AO33" i="117"/>
  <c r="AQ33" i="117"/>
  <c r="AR33" i="117"/>
  <c r="AT33" i="117"/>
  <c r="AK34" i="117"/>
  <c r="AL34" i="117"/>
  <c r="AM34" i="117"/>
  <c r="AO34" i="117"/>
  <c r="AQ34" i="117"/>
  <c r="AR34" i="117"/>
  <c r="AT34" i="117"/>
  <c r="AK35" i="117"/>
  <c r="AL35" i="117"/>
  <c r="AM35" i="117"/>
  <c r="AO35" i="117"/>
  <c r="AQ35" i="117"/>
  <c r="AR35" i="117"/>
  <c r="AT35" i="117"/>
  <c r="AK36" i="117"/>
  <c r="AL36" i="117"/>
  <c r="AM36" i="117"/>
  <c r="AO36" i="117"/>
  <c r="AQ36" i="117"/>
  <c r="AR36" i="117"/>
  <c r="AT36" i="117"/>
  <c r="AK37" i="117"/>
  <c r="AL37" i="117"/>
  <c r="AM37" i="117"/>
  <c r="AO37" i="117"/>
  <c r="AQ37" i="117"/>
  <c r="AR37" i="117"/>
  <c r="AT37" i="117"/>
  <c r="AK38" i="117"/>
  <c r="AL38" i="117"/>
  <c r="AM38" i="117"/>
  <c r="AO38" i="117"/>
  <c r="AQ38" i="117"/>
  <c r="AR38" i="117"/>
  <c r="AT38" i="117"/>
  <c r="AK39" i="117"/>
  <c r="AL39" i="117"/>
  <c r="AM39" i="117"/>
  <c r="AO39" i="117"/>
  <c r="AQ39" i="117"/>
  <c r="AR39" i="117"/>
  <c r="AT39" i="117"/>
  <c r="AK6" i="116"/>
  <c r="AL6" i="116"/>
  <c r="AM6" i="116"/>
  <c r="AO6" i="116"/>
  <c r="AQ6" i="116"/>
  <c r="AR6" i="116"/>
  <c r="AT6" i="116"/>
  <c r="AK7" i="116"/>
  <c r="AL7" i="116"/>
  <c r="AM7" i="116"/>
  <c r="AO7" i="116"/>
  <c r="AQ7" i="116"/>
  <c r="AR7" i="116"/>
  <c r="AT7" i="116"/>
  <c r="AK8" i="116"/>
  <c r="AL8" i="116"/>
  <c r="AM8" i="116"/>
  <c r="AO8" i="116"/>
  <c r="AQ8" i="116"/>
  <c r="AR8" i="116"/>
  <c r="AT8" i="116"/>
  <c r="AK9" i="116"/>
  <c r="AL9" i="116"/>
  <c r="AM9" i="116"/>
  <c r="AO9" i="116"/>
  <c r="AQ9" i="116"/>
  <c r="AR9" i="116"/>
  <c r="AT9" i="116"/>
  <c r="AK10" i="116"/>
  <c r="AL10" i="116"/>
  <c r="AM10" i="116"/>
  <c r="AO10" i="116"/>
  <c r="AQ10" i="116"/>
  <c r="AR10" i="116"/>
  <c r="AT10" i="116"/>
  <c r="AK11" i="116"/>
  <c r="AL11" i="116"/>
  <c r="AM11" i="116"/>
  <c r="AO11" i="116"/>
  <c r="AQ11" i="116"/>
  <c r="AR11" i="116"/>
  <c r="AT11" i="116"/>
  <c r="AK12" i="116"/>
  <c r="AL12" i="116"/>
  <c r="AM12" i="116"/>
  <c r="AO12" i="116"/>
  <c r="AQ12" i="116"/>
  <c r="AR12" i="116"/>
  <c r="AT12" i="116"/>
  <c r="AK13" i="116"/>
  <c r="AL13" i="116"/>
  <c r="AM13" i="116"/>
  <c r="AO13" i="116"/>
  <c r="AQ13" i="116"/>
  <c r="AR13" i="116"/>
  <c r="AT13" i="116"/>
  <c r="AK14" i="116"/>
  <c r="AL14" i="116"/>
  <c r="AM14" i="116"/>
  <c r="AO14" i="116"/>
  <c r="AQ14" i="116"/>
  <c r="AR14" i="116"/>
  <c r="AT14" i="116"/>
  <c r="AK15" i="116"/>
  <c r="AL15" i="116"/>
  <c r="AM15" i="116"/>
  <c r="AO15" i="116"/>
  <c r="AQ15" i="116"/>
  <c r="AR15" i="116"/>
  <c r="AT15" i="116"/>
  <c r="AK16" i="116"/>
  <c r="AL16" i="116"/>
  <c r="AM16" i="116"/>
  <c r="AO16" i="116"/>
  <c r="AQ16" i="116"/>
  <c r="AR16" i="116"/>
  <c r="AT16" i="116"/>
  <c r="AK17" i="116"/>
  <c r="AL17" i="116"/>
  <c r="AM17" i="116"/>
  <c r="AO17" i="116"/>
  <c r="AQ17" i="116"/>
  <c r="AR17" i="116"/>
  <c r="AT17" i="116"/>
  <c r="AK18" i="116"/>
  <c r="AL18" i="116"/>
  <c r="AM18" i="116"/>
  <c r="AO18" i="116"/>
  <c r="AQ18" i="116"/>
  <c r="AR18" i="116"/>
  <c r="AT18" i="116"/>
  <c r="AK19" i="116"/>
  <c r="AL19" i="116"/>
  <c r="AM19" i="116"/>
  <c r="AO19" i="116"/>
  <c r="AQ19" i="116"/>
  <c r="AR19" i="116"/>
  <c r="AT19" i="116"/>
  <c r="AK20" i="116"/>
  <c r="AL20" i="116"/>
  <c r="AM20" i="116"/>
  <c r="AO20" i="116"/>
  <c r="AQ20" i="116"/>
  <c r="AR20" i="116"/>
  <c r="AT20" i="116"/>
  <c r="AK21" i="116"/>
  <c r="AL21" i="116"/>
  <c r="AM21" i="116"/>
  <c r="AO21" i="116"/>
  <c r="AQ21" i="116"/>
  <c r="AR21" i="116"/>
  <c r="AT21" i="116"/>
  <c r="AK22" i="116"/>
  <c r="AL22" i="116"/>
  <c r="AM22" i="116"/>
  <c r="AO22" i="116"/>
  <c r="AQ22" i="116"/>
  <c r="AR22" i="116"/>
  <c r="AT22" i="116"/>
  <c r="AK23" i="116"/>
  <c r="AL23" i="116"/>
  <c r="AM23" i="116"/>
  <c r="AO23" i="116"/>
  <c r="AQ23" i="116"/>
  <c r="AR23" i="116"/>
  <c r="AT23" i="116"/>
  <c r="AK24" i="116"/>
  <c r="AL24" i="116"/>
  <c r="AM24" i="116"/>
  <c r="AO24" i="116"/>
  <c r="AQ24" i="116"/>
  <c r="AR24" i="116"/>
  <c r="AT24" i="116"/>
  <c r="AK25" i="116"/>
  <c r="AL25" i="116"/>
  <c r="AM25" i="116"/>
  <c r="AO25" i="116"/>
  <c r="AQ25" i="116"/>
  <c r="AR25" i="116"/>
  <c r="AT25" i="116"/>
  <c r="AK26" i="116"/>
  <c r="AL26" i="116"/>
  <c r="AM26" i="116"/>
  <c r="AO26" i="116"/>
  <c r="AQ26" i="116"/>
  <c r="AR26" i="116"/>
  <c r="AT26" i="116"/>
  <c r="AK27" i="116"/>
  <c r="AL27" i="116"/>
  <c r="AM27" i="116"/>
  <c r="AO27" i="116"/>
  <c r="AQ27" i="116"/>
  <c r="AR27" i="116"/>
  <c r="AT27" i="116"/>
  <c r="AK28" i="116"/>
  <c r="AL28" i="116"/>
  <c r="AM28" i="116"/>
  <c r="AO28" i="116"/>
  <c r="AQ28" i="116"/>
  <c r="AR28" i="116"/>
  <c r="AT28" i="116"/>
  <c r="AK29" i="116"/>
  <c r="AL29" i="116"/>
  <c r="AM29" i="116"/>
  <c r="AO29" i="116"/>
  <c r="AQ29" i="116"/>
  <c r="AR29" i="116"/>
  <c r="AT29" i="116"/>
  <c r="AK30" i="116"/>
  <c r="AL30" i="116"/>
  <c r="AM30" i="116"/>
  <c r="AO30" i="116"/>
  <c r="AQ30" i="116"/>
  <c r="AR30" i="116"/>
  <c r="AT30" i="116"/>
  <c r="AK31" i="116"/>
  <c r="AL31" i="116"/>
  <c r="AM31" i="116"/>
  <c r="AO31" i="116"/>
  <c r="AQ31" i="116"/>
  <c r="AR31" i="116"/>
  <c r="AT31" i="116"/>
  <c r="AK32" i="116"/>
  <c r="AL32" i="116"/>
  <c r="AM32" i="116"/>
  <c r="AO32" i="116"/>
  <c r="AQ32" i="116"/>
  <c r="AR32" i="116"/>
  <c r="AT32" i="116"/>
  <c r="AK33" i="116"/>
  <c r="AL33" i="116"/>
  <c r="AM33" i="116"/>
  <c r="AO33" i="116"/>
  <c r="AQ33" i="116"/>
  <c r="AR33" i="116"/>
  <c r="AT33" i="116"/>
  <c r="AK34" i="116"/>
  <c r="AL34" i="116"/>
  <c r="AM34" i="116"/>
  <c r="AO34" i="116"/>
  <c r="AQ34" i="116"/>
  <c r="AR34" i="116"/>
  <c r="AT34" i="116"/>
  <c r="AK35" i="116"/>
  <c r="AL35" i="116"/>
  <c r="AM35" i="116"/>
  <c r="AO35" i="116"/>
  <c r="AQ35" i="116"/>
  <c r="AR35" i="116"/>
  <c r="AT35" i="116"/>
  <c r="AK36" i="116"/>
  <c r="AL36" i="116"/>
  <c r="AM36" i="116"/>
  <c r="AO36" i="116"/>
  <c r="AQ36" i="116"/>
  <c r="AR36" i="116"/>
  <c r="AT36" i="116"/>
  <c r="AK37" i="116"/>
  <c r="AL37" i="116"/>
  <c r="AM37" i="116"/>
  <c r="AO37" i="116"/>
  <c r="AQ37" i="116"/>
  <c r="AR37" i="116"/>
  <c r="AT37" i="116"/>
  <c r="AK38" i="116"/>
  <c r="AL38" i="116"/>
  <c r="AM38" i="116"/>
  <c r="AO38" i="116"/>
  <c r="AQ38" i="116"/>
  <c r="AR38" i="116"/>
  <c r="AT38" i="116"/>
  <c r="AK39" i="116"/>
  <c r="AL39" i="116"/>
  <c r="AM39" i="116"/>
  <c r="AO39" i="116"/>
  <c r="AQ39" i="116"/>
  <c r="AR39" i="116"/>
  <c r="AT39" i="116"/>
  <c r="AK40" i="116"/>
  <c r="AL40" i="116"/>
  <c r="AM40" i="116"/>
  <c r="AO40" i="116"/>
  <c r="AQ40" i="116"/>
  <c r="AR40" i="116"/>
  <c r="AT40" i="116"/>
  <c r="AK41" i="116"/>
  <c r="AL41" i="116"/>
  <c r="AM41" i="116"/>
  <c r="AO41" i="116"/>
  <c r="AQ41" i="116"/>
  <c r="AR41" i="116"/>
  <c r="AT41" i="116"/>
  <c r="AK6" i="115"/>
  <c r="AL6" i="115"/>
  <c r="AM6" i="115"/>
  <c r="AO6" i="115"/>
  <c r="AQ6" i="115"/>
  <c r="AR6" i="115"/>
  <c r="AT6" i="115"/>
  <c r="AK7" i="115"/>
  <c r="AL7" i="115"/>
  <c r="AM7" i="115"/>
  <c r="AO7" i="115"/>
  <c r="AQ7" i="115"/>
  <c r="AR7" i="115"/>
  <c r="AT7" i="115"/>
  <c r="AK8" i="115"/>
  <c r="AL8" i="115"/>
  <c r="AM8" i="115"/>
  <c r="AO8" i="115"/>
  <c r="AQ8" i="115"/>
  <c r="AR8" i="115"/>
  <c r="AT8" i="115"/>
  <c r="AK9" i="115"/>
  <c r="AL9" i="115"/>
  <c r="AM9" i="115"/>
  <c r="AO9" i="115"/>
  <c r="AQ9" i="115"/>
  <c r="AR9" i="115"/>
  <c r="AT9" i="115"/>
  <c r="AK10" i="115"/>
  <c r="AL10" i="115"/>
  <c r="AM10" i="115"/>
  <c r="AO10" i="115"/>
  <c r="AQ10" i="115"/>
  <c r="AR10" i="115"/>
  <c r="AT10" i="115"/>
  <c r="AK11" i="115"/>
  <c r="AL11" i="115"/>
  <c r="AM11" i="115"/>
  <c r="AO11" i="115"/>
  <c r="AQ11" i="115"/>
  <c r="AR11" i="115"/>
  <c r="AT11" i="115"/>
  <c r="AK12" i="115"/>
  <c r="AL12" i="115"/>
  <c r="AM12" i="115"/>
  <c r="AO12" i="115"/>
  <c r="AQ12" i="115"/>
  <c r="AR12" i="115"/>
  <c r="AT12" i="115"/>
  <c r="AK13" i="115"/>
  <c r="AL13" i="115"/>
  <c r="AM13" i="115"/>
  <c r="AO13" i="115"/>
  <c r="AQ13" i="115"/>
  <c r="AR13" i="115"/>
  <c r="AT13" i="115"/>
  <c r="AK14" i="115"/>
  <c r="AL14" i="115"/>
  <c r="AM14" i="115"/>
  <c r="AO14" i="115"/>
  <c r="AQ14" i="115"/>
  <c r="AR14" i="115"/>
  <c r="AT14" i="115"/>
  <c r="AK15" i="115"/>
  <c r="AL15" i="115"/>
  <c r="AM15" i="115"/>
  <c r="AO15" i="115"/>
  <c r="AQ15" i="115"/>
  <c r="AR15" i="115"/>
  <c r="AT15" i="115"/>
  <c r="AK16" i="115"/>
  <c r="AL16" i="115"/>
  <c r="AM16" i="115"/>
  <c r="AO16" i="115"/>
  <c r="AQ16" i="115"/>
  <c r="AR16" i="115"/>
  <c r="AT16" i="115"/>
  <c r="AK17" i="115"/>
  <c r="AL17" i="115"/>
  <c r="AM17" i="115"/>
  <c r="AO17" i="115"/>
  <c r="AQ17" i="115"/>
  <c r="AR17" i="115"/>
  <c r="AT17" i="115"/>
  <c r="AK18" i="115"/>
  <c r="AL18" i="115"/>
  <c r="AM18" i="115"/>
  <c r="AO18" i="115"/>
  <c r="AQ18" i="115"/>
  <c r="AR18" i="115"/>
  <c r="AT18" i="115"/>
  <c r="AK19" i="115"/>
  <c r="AL19" i="115"/>
  <c r="AM19" i="115"/>
  <c r="AO19" i="115"/>
  <c r="AQ19" i="115"/>
  <c r="AR19" i="115"/>
  <c r="AT19" i="115"/>
  <c r="AK20" i="115"/>
  <c r="AL20" i="115"/>
  <c r="AM20" i="115"/>
  <c r="AO20" i="115"/>
  <c r="AQ20" i="115"/>
  <c r="AR20" i="115"/>
  <c r="AT20" i="115"/>
  <c r="AK21" i="115"/>
  <c r="AL21" i="115"/>
  <c r="AM21" i="115"/>
  <c r="AO21" i="115"/>
  <c r="AQ21" i="115"/>
  <c r="AR21" i="115"/>
  <c r="AT21" i="115"/>
  <c r="AK22" i="115"/>
  <c r="AL22" i="115"/>
  <c r="AM22" i="115"/>
  <c r="AO22" i="115"/>
  <c r="AQ22" i="115"/>
  <c r="AR22" i="115"/>
  <c r="AT22" i="115"/>
  <c r="AK23" i="115"/>
  <c r="AL23" i="115"/>
  <c r="AM23" i="115"/>
  <c r="AO23" i="115"/>
  <c r="AQ23" i="115"/>
  <c r="AR23" i="115"/>
  <c r="AT23" i="115"/>
  <c r="AK24" i="115"/>
  <c r="AL24" i="115"/>
  <c r="AM24" i="115"/>
  <c r="AO24" i="115"/>
  <c r="AQ24" i="115"/>
  <c r="AR24" i="115"/>
  <c r="AT24" i="115"/>
  <c r="AK25" i="115"/>
  <c r="AL25" i="115"/>
  <c r="AM25" i="115"/>
  <c r="AO25" i="115"/>
  <c r="AQ25" i="115"/>
  <c r="AR25" i="115"/>
  <c r="AT25" i="115"/>
  <c r="AK26" i="115"/>
  <c r="AL26" i="115"/>
  <c r="AM26" i="115"/>
  <c r="AO26" i="115"/>
  <c r="AQ26" i="115"/>
  <c r="AR26" i="115"/>
  <c r="AT26" i="115"/>
  <c r="AK27" i="115"/>
  <c r="AL27" i="115"/>
  <c r="AM27" i="115"/>
  <c r="AO27" i="115"/>
  <c r="AQ27" i="115"/>
  <c r="AR27" i="115"/>
  <c r="AT27" i="115"/>
  <c r="AK28" i="115"/>
  <c r="AL28" i="115"/>
  <c r="AM28" i="115"/>
  <c r="AO28" i="115"/>
  <c r="AQ28" i="115"/>
  <c r="AR28" i="115"/>
  <c r="AT28" i="115"/>
  <c r="AK29" i="115"/>
  <c r="AL29" i="115"/>
  <c r="AM29" i="115"/>
  <c r="AO29" i="115"/>
  <c r="AQ29" i="115"/>
  <c r="AR29" i="115"/>
  <c r="AT29" i="115"/>
  <c r="AK30" i="115"/>
  <c r="AL30" i="115"/>
  <c r="AM30" i="115"/>
  <c r="AO30" i="115"/>
  <c r="AQ30" i="115"/>
  <c r="AR30" i="115"/>
  <c r="AT30" i="115"/>
  <c r="AK31" i="115"/>
  <c r="AL31" i="115"/>
  <c r="AM31" i="115"/>
  <c r="AO31" i="115"/>
  <c r="AQ31" i="115"/>
  <c r="AR31" i="115"/>
  <c r="AT31" i="115"/>
  <c r="AK32" i="115"/>
  <c r="AL32" i="115"/>
  <c r="AM32" i="115"/>
  <c r="AO32" i="115"/>
  <c r="AQ32" i="115"/>
  <c r="AR32" i="115"/>
  <c r="AT32" i="115"/>
  <c r="AK33" i="115"/>
  <c r="AL33" i="115"/>
  <c r="AM33" i="115"/>
  <c r="AO33" i="115"/>
  <c r="AQ33" i="115"/>
  <c r="AR33" i="115"/>
  <c r="AT33" i="115"/>
  <c r="AK34" i="115"/>
  <c r="AL34" i="115"/>
  <c r="AM34" i="115"/>
  <c r="AO34" i="115"/>
  <c r="AQ34" i="115"/>
  <c r="AR34" i="115"/>
  <c r="AT34" i="115"/>
  <c r="AK35" i="115"/>
  <c r="AL35" i="115"/>
  <c r="AM35" i="115"/>
  <c r="AO35" i="115"/>
  <c r="AQ35" i="115"/>
  <c r="AR35" i="115"/>
  <c r="AT35" i="115"/>
  <c r="AK36" i="115"/>
  <c r="AL36" i="115"/>
  <c r="AM36" i="115"/>
  <c r="AO36" i="115"/>
  <c r="AQ36" i="115"/>
  <c r="AR36" i="115"/>
  <c r="AT36" i="115"/>
  <c r="AK37" i="115"/>
  <c r="AL37" i="115"/>
  <c r="AM37" i="115"/>
  <c r="AO37" i="115"/>
  <c r="AQ37" i="115"/>
  <c r="AR37" i="115"/>
  <c r="AT37" i="115"/>
  <c r="AK38" i="115"/>
  <c r="AL38" i="115"/>
  <c r="AM38" i="115"/>
  <c r="AO38" i="115"/>
  <c r="AQ38" i="115"/>
  <c r="AR38" i="115"/>
  <c r="AT38" i="115"/>
  <c r="AK39" i="115"/>
  <c r="AL39" i="115"/>
  <c r="AM39" i="115"/>
  <c r="AO39" i="115"/>
  <c r="AQ39" i="115"/>
  <c r="AR39" i="115"/>
  <c r="AT39" i="115"/>
  <c r="AK40" i="115"/>
  <c r="AL40" i="115"/>
  <c r="AM40" i="115"/>
  <c r="AO40" i="115"/>
  <c r="AQ40" i="115"/>
  <c r="AR40" i="115"/>
  <c r="AT40" i="115"/>
  <c r="AK41" i="115"/>
  <c r="AL41" i="115"/>
  <c r="AM41" i="115"/>
  <c r="AO41" i="115"/>
  <c r="AQ41" i="115"/>
  <c r="AR41" i="115"/>
  <c r="AT41" i="115"/>
  <c r="AK42" i="115"/>
  <c r="AL42" i="115"/>
  <c r="AM42" i="115"/>
  <c r="AO42" i="115"/>
  <c r="AQ42" i="115"/>
  <c r="AR42" i="115"/>
  <c r="AT42" i="115"/>
  <c r="AK43" i="115"/>
  <c r="AL43" i="115"/>
  <c r="AM43" i="115"/>
  <c r="AO43" i="115"/>
  <c r="AQ43" i="115"/>
  <c r="AR43" i="115"/>
  <c r="AT43" i="115"/>
  <c r="AK44" i="115"/>
  <c r="AL44" i="115"/>
  <c r="AM44" i="115"/>
  <c r="AO44" i="115"/>
  <c r="AQ44" i="115"/>
  <c r="AR44" i="115"/>
  <c r="AT44" i="115"/>
  <c r="AK45" i="115"/>
  <c r="AL45" i="115"/>
  <c r="AM45" i="115"/>
  <c r="AO45" i="115"/>
  <c r="AQ45" i="115"/>
  <c r="AR45" i="115"/>
  <c r="AT45" i="115"/>
  <c r="AK46" i="115"/>
  <c r="AL46" i="115"/>
  <c r="AM46" i="115"/>
  <c r="AO46" i="115"/>
  <c r="AQ46" i="115"/>
  <c r="AR46" i="115"/>
  <c r="AT46" i="115"/>
  <c r="AK47" i="115"/>
  <c r="AL47" i="115"/>
  <c r="AM47" i="115"/>
  <c r="AO47" i="115"/>
  <c r="AQ47" i="115"/>
  <c r="AR47" i="115"/>
  <c r="AT47" i="115"/>
  <c r="AK48" i="115"/>
  <c r="AL48" i="115"/>
  <c r="AM48" i="115"/>
  <c r="AO48" i="115"/>
  <c r="AQ48" i="115"/>
  <c r="AR48" i="115"/>
  <c r="AT48" i="115"/>
  <c r="AK49" i="115"/>
  <c r="AL49" i="115"/>
  <c r="AM49" i="115"/>
  <c r="AO49" i="115"/>
  <c r="AQ49" i="115"/>
  <c r="AR49" i="115"/>
  <c r="AT49" i="115"/>
  <c r="AK50" i="115"/>
  <c r="AL50" i="115"/>
  <c r="AM50" i="115"/>
  <c r="AO50" i="115"/>
  <c r="AQ50" i="115"/>
  <c r="AR50" i="115"/>
  <c r="AT50" i="115"/>
  <c r="AK51" i="115"/>
  <c r="AL51" i="115"/>
  <c r="AM51" i="115"/>
  <c r="AO51" i="115"/>
  <c r="AQ51" i="115"/>
  <c r="AR51" i="115"/>
  <c r="AT51" i="115"/>
  <c r="AK52" i="115"/>
  <c r="AL52" i="115"/>
  <c r="AM52" i="115"/>
  <c r="AO52" i="115"/>
  <c r="AQ52" i="115"/>
  <c r="AR52" i="115"/>
  <c r="AT52" i="115"/>
  <c r="AK53" i="115"/>
  <c r="AL53" i="115"/>
  <c r="AM53" i="115"/>
  <c r="AO53" i="115"/>
  <c r="AQ53" i="115"/>
  <c r="AR53" i="115"/>
  <c r="AT53" i="115"/>
  <c r="AK54" i="115"/>
  <c r="AL54" i="115"/>
  <c r="AM54" i="115"/>
  <c r="AO54" i="115"/>
  <c r="AQ54" i="115"/>
  <c r="AR54" i="115"/>
  <c r="AT54" i="115"/>
  <c r="AK55" i="115"/>
  <c r="AL55" i="115"/>
  <c r="AM55" i="115"/>
  <c r="AO55" i="115"/>
  <c r="AQ55" i="115"/>
  <c r="AR55" i="115"/>
  <c r="AT55" i="115"/>
  <c r="AK56" i="115"/>
  <c r="AL56" i="115"/>
  <c r="AM56" i="115"/>
  <c r="AO56" i="115"/>
  <c r="AQ56" i="115"/>
  <c r="AR56" i="115"/>
  <c r="AT56" i="115"/>
  <c r="AK57" i="115"/>
  <c r="AL57" i="115"/>
  <c r="AM57" i="115"/>
  <c r="AO57" i="115"/>
  <c r="AQ57" i="115"/>
  <c r="AR57" i="115"/>
  <c r="AT57" i="115"/>
  <c r="AK58" i="115"/>
  <c r="AL58" i="115"/>
  <c r="AM58" i="115"/>
  <c r="AO58" i="115"/>
  <c r="AQ58" i="115"/>
  <c r="AR58" i="115"/>
  <c r="AT58" i="115"/>
  <c r="AK59" i="115"/>
  <c r="AL59" i="115"/>
  <c r="AM59" i="115"/>
  <c r="AO59" i="115"/>
  <c r="AQ59" i="115"/>
  <c r="AR59" i="115"/>
  <c r="AT59" i="115"/>
  <c r="AK60" i="115"/>
  <c r="AL60" i="115"/>
  <c r="AM60" i="115"/>
  <c r="AO60" i="115"/>
  <c r="AQ60" i="115"/>
  <c r="AR60" i="115"/>
  <c r="AT60" i="115"/>
  <c r="AK61" i="115"/>
  <c r="AL61" i="115"/>
  <c r="AM61" i="115"/>
  <c r="AO61" i="115"/>
  <c r="AQ61" i="115"/>
  <c r="AR61" i="115"/>
  <c r="AT61" i="115"/>
  <c r="AK62" i="115"/>
  <c r="AL62" i="115"/>
  <c r="AM62" i="115"/>
  <c r="AO62" i="115"/>
  <c r="AQ62" i="115"/>
  <c r="AR62" i="115"/>
  <c r="AT62" i="115"/>
  <c r="AK63" i="115"/>
  <c r="AL63" i="115"/>
  <c r="AM63" i="115"/>
  <c r="AO63" i="115"/>
  <c r="AQ63" i="115"/>
  <c r="AR63" i="115"/>
  <c r="AT63" i="115"/>
  <c r="AK64" i="115"/>
  <c r="AL64" i="115"/>
  <c r="AM64" i="115"/>
  <c r="AO64" i="115"/>
  <c r="AQ64" i="115"/>
  <c r="AR64" i="115"/>
  <c r="AT64" i="115"/>
  <c r="AK65" i="115"/>
  <c r="AL65" i="115"/>
  <c r="AM65" i="115"/>
  <c r="AO65" i="115"/>
  <c r="AQ65" i="115"/>
  <c r="AR65" i="115"/>
  <c r="AT65" i="115"/>
  <c r="AK66" i="115"/>
  <c r="AL66" i="115"/>
  <c r="AM66" i="115"/>
  <c r="AO66" i="115"/>
  <c r="AQ66" i="115"/>
  <c r="AR66" i="115"/>
  <c r="AT66" i="115"/>
  <c r="AK67" i="115"/>
  <c r="AL67" i="115"/>
  <c r="AM67" i="115"/>
  <c r="AO67" i="115"/>
  <c r="AQ67" i="115"/>
  <c r="AR67" i="115"/>
  <c r="AT67" i="115"/>
  <c r="AK6" i="114"/>
  <c r="AL6" i="114"/>
  <c r="AM6" i="114"/>
  <c r="AO6" i="114"/>
  <c r="AQ6" i="114"/>
  <c r="AR6" i="114"/>
  <c r="AT6" i="114"/>
  <c r="AK7" i="114"/>
  <c r="AL7" i="114"/>
  <c r="AM7" i="114"/>
  <c r="AO7" i="114"/>
  <c r="AQ7" i="114"/>
  <c r="AR7" i="114"/>
  <c r="AT7" i="114"/>
  <c r="AK8" i="114"/>
  <c r="AL8" i="114"/>
  <c r="AM8" i="114"/>
  <c r="AO8" i="114"/>
  <c r="AQ8" i="114"/>
  <c r="AR8" i="114"/>
  <c r="AT8" i="114"/>
  <c r="AK9" i="114"/>
  <c r="AL9" i="114"/>
  <c r="AM9" i="114"/>
  <c r="AO9" i="114"/>
  <c r="AQ9" i="114"/>
  <c r="AR9" i="114"/>
  <c r="AT9" i="114"/>
  <c r="AK10" i="114"/>
  <c r="AL10" i="114"/>
  <c r="AM10" i="114"/>
  <c r="AO10" i="114"/>
  <c r="AQ10" i="114"/>
  <c r="AR10" i="114"/>
  <c r="AT10" i="114"/>
  <c r="AK11" i="114"/>
  <c r="AL11" i="114"/>
  <c r="AM11" i="114"/>
  <c r="AO11" i="114"/>
  <c r="AQ11" i="114"/>
  <c r="AR11" i="114"/>
  <c r="AT11" i="114"/>
  <c r="AK12" i="114"/>
  <c r="AL12" i="114"/>
  <c r="AM12" i="114"/>
  <c r="AO12" i="114"/>
  <c r="AQ12" i="114"/>
  <c r="AR12" i="114"/>
  <c r="AT12" i="114"/>
  <c r="AK13" i="114"/>
  <c r="AL13" i="114"/>
  <c r="AM13" i="114"/>
  <c r="AO13" i="114"/>
  <c r="AQ13" i="114"/>
  <c r="AR13" i="114"/>
  <c r="AT13" i="114"/>
  <c r="AK14" i="114"/>
  <c r="AL14" i="114"/>
  <c r="AM14" i="114"/>
  <c r="AO14" i="114"/>
  <c r="AQ14" i="114"/>
  <c r="AR14" i="114"/>
  <c r="AT14" i="114"/>
  <c r="AK15" i="114"/>
  <c r="AL15" i="114"/>
  <c r="AM15" i="114"/>
  <c r="AO15" i="114"/>
  <c r="AQ15" i="114"/>
  <c r="AR15" i="114"/>
  <c r="AT15" i="114"/>
  <c r="AK16" i="114"/>
  <c r="AL16" i="114"/>
  <c r="AM16" i="114"/>
  <c r="AO16" i="114"/>
  <c r="AQ16" i="114"/>
  <c r="AR16" i="114"/>
  <c r="AT16" i="114"/>
  <c r="AK17" i="114"/>
  <c r="AL17" i="114"/>
  <c r="AM17" i="114"/>
  <c r="AO17" i="114"/>
  <c r="AQ17" i="114"/>
  <c r="AR17" i="114"/>
  <c r="AT17" i="114"/>
  <c r="AK18" i="114"/>
  <c r="AL18" i="114"/>
  <c r="AM18" i="114"/>
  <c r="AO18" i="114"/>
  <c r="AQ18" i="114"/>
  <c r="AR18" i="114"/>
  <c r="AT18" i="114"/>
  <c r="AK19" i="114"/>
  <c r="AL19" i="114"/>
  <c r="AM19" i="114"/>
  <c r="AO19" i="114"/>
  <c r="AQ19" i="114"/>
  <c r="AR19" i="114"/>
  <c r="AT19" i="114"/>
  <c r="AK20" i="114"/>
  <c r="AL20" i="114"/>
  <c r="AM20" i="114"/>
  <c r="AO20" i="114"/>
  <c r="AQ20" i="114"/>
  <c r="AR20" i="114"/>
  <c r="AT20" i="114"/>
  <c r="AK21" i="114"/>
  <c r="AL21" i="114"/>
  <c r="AM21" i="114"/>
  <c r="AO21" i="114"/>
  <c r="AQ21" i="114"/>
  <c r="AR21" i="114"/>
  <c r="AT21" i="114"/>
  <c r="AK22" i="114"/>
  <c r="AL22" i="114"/>
  <c r="AM22" i="114"/>
  <c r="AO22" i="114"/>
  <c r="AQ22" i="114"/>
  <c r="AR22" i="114"/>
  <c r="AT22" i="114"/>
  <c r="AK23" i="114"/>
  <c r="AL23" i="114"/>
  <c r="AM23" i="114"/>
  <c r="AO23" i="114"/>
  <c r="AQ23" i="114"/>
  <c r="AR23" i="114"/>
  <c r="AT23" i="114"/>
  <c r="AK24" i="114"/>
  <c r="AL24" i="114"/>
  <c r="AM24" i="114"/>
  <c r="AO24" i="114"/>
  <c r="AQ24" i="114"/>
  <c r="AR24" i="114"/>
  <c r="AT24" i="114"/>
  <c r="AK25" i="114"/>
  <c r="AL25" i="114"/>
  <c r="AM25" i="114"/>
  <c r="AO25" i="114"/>
  <c r="AQ25" i="114"/>
  <c r="AR25" i="114"/>
  <c r="AT25" i="114"/>
  <c r="AK26" i="114"/>
  <c r="AL26" i="114"/>
  <c r="AM26" i="114"/>
  <c r="AO26" i="114"/>
  <c r="AQ26" i="114"/>
  <c r="AR26" i="114"/>
  <c r="AT26" i="114"/>
  <c r="AK27" i="114"/>
  <c r="AL27" i="114"/>
  <c r="AM27" i="114"/>
  <c r="AO27" i="114"/>
  <c r="AQ27" i="114"/>
  <c r="AR27" i="114"/>
  <c r="AT27" i="114"/>
  <c r="AK28" i="114"/>
  <c r="AL28" i="114"/>
  <c r="AM28" i="114"/>
  <c r="AO28" i="114"/>
  <c r="AQ28" i="114"/>
  <c r="AR28" i="114"/>
  <c r="AT28" i="114"/>
  <c r="AK29" i="114"/>
  <c r="AL29" i="114"/>
  <c r="AM29" i="114"/>
  <c r="AO29" i="114"/>
  <c r="AQ29" i="114"/>
  <c r="AR29" i="114"/>
  <c r="AT29" i="114"/>
  <c r="AK30" i="114"/>
  <c r="AL30" i="114"/>
  <c r="AM30" i="114"/>
  <c r="AO30" i="114"/>
  <c r="AQ30" i="114"/>
  <c r="AR30" i="114"/>
  <c r="AT30" i="114"/>
  <c r="AK31" i="114"/>
  <c r="AL31" i="114"/>
  <c r="AM31" i="114"/>
  <c r="AO31" i="114"/>
  <c r="AQ31" i="114"/>
  <c r="AR31" i="114"/>
  <c r="AT31" i="114"/>
  <c r="AK32" i="114"/>
  <c r="AL32" i="114"/>
  <c r="AM32" i="114"/>
  <c r="AO32" i="114"/>
  <c r="AQ32" i="114"/>
  <c r="AR32" i="114"/>
  <c r="AT32" i="114"/>
  <c r="AK33" i="114"/>
  <c r="AL33" i="114"/>
  <c r="AM33" i="114"/>
  <c r="AO33" i="114"/>
  <c r="AQ33" i="114"/>
  <c r="AR33" i="114"/>
  <c r="AT33" i="114"/>
  <c r="AK34" i="114"/>
  <c r="AL34" i="114"/>
  <c r="AM34" i="114"/>
  <c r="AO34" i="114"/>
  <c r="AQ34" i="114"/>
  <c r="AR34" i="114"/>
  <c r="AT34" i="114"/>
  <c r="AK35" i="114"/>
  <c r="AL35" i="114"/>
  <c r="AM35" i="114"/>
  <c r="AO35" i="114"/>
  <c r="AQ35" i="114"/>
  <c r="AR35" i="114"/>
  <c r="AT35" i="114"/>
  <c r="AK36" i="114"/>
  <c r="AL36" i="114"/>
  <c r="AM36" i="114"/>
  <c r="AO36" i="114"/>
  <c r="AQ36" i="114"/>
  <c r="AR36" i="114"/>
  <c r="AT36" i="114"/>
  <c r="AK37" i="114"/>
  <c r="AL37" i="114"/>
  <c r="AM37" i="114"/>
  <c r="AO37" i="114"/>
  <c r="AQ37" i="114"/>
  <c r="AR37" i="114"/>
  <c r="AT37" i="114"/>
  <c r="AK38" i="114"/>
  <c r="AL38" i="114"/>
  <c r="AM38" i="114"/>
  <c r="AO38" i="114"/>
  <c r="AQ38" i="114"/>
  <c r="AR38" i="114"/>
  <c r="AT38" i="114"/>
  <c r="AK39" i="114"/>
  <c r="AL39" i="114"/>
  <c r="AM39" i="114"/>
  <c r="AO39" i="114"/>
  <c r="AQ39" i="114"/>
  <c r="AR39" i="114"/>
  <c r="AT39" i="114"/>
  <c r="AK40" i="114"/>
  <c r="AL40" i="114"/>
  <c r="AM40" i="114"/>
  <c r="AO40" i="114"/>
  <c r="AQ40" i="114"/>
  <c r="AR40" i="114"/>
  <c r="AT40" i="114"/>
  <c r="AK41" i="114"/>
  <c r="AL41" i="114"/>
  <c r="AM41" i="114"/>
  <c r="AO41" i="114"/>
  <c r="AQ41" i="114"/>
  <c r="AR41" i="114"/>
  <c r="AT41" i="114"/>
  <c r="AK42" i="114"/>
  <c r="AL42" i="114"/>
  <c r="AM42" i="114"/>
  <c r="AO42" i="114"/>
  <c r="AQ42" i="114"/>
  <c r="AR42" i="114"/>
  <c r="AT42" i="114"/>
  <c r="AK43" i="114"/>
  <c r="AL43" i="114"/>
  <c r="AM43" i="114"/>
  <c r="AO43" i="114"/>
  <c r="AQ43" i="114"/>
  <c r="AR43" i="114"/>
  <c r="AT43" i="114"/>
  <c r="AK44" i="114"/>
  <c r="AL44" i="114"/>
  <c r="AM44" i="114"/>
  <c r="AO44" i="114"/>
  <c r="AQ44" i="114"/>
  <c r="AR44" i="114"/>
  <c r="AT44" i="114"/>
  <c r="AK45" i="114"/>
  <c r="AL45" i="114"/>
  <c r="AM45" i="114"/>
  <c r="AO45" i="114"/>
  <c r="AQ45" i="114"/>
  <c r="AR45" i="114"/>
  <c r="AT45" i="114"/>
  <c r="AK46" i="114"/>
  <c r="AL46" i="114"/>
  <c r="AM46" i="114"/>
  <c r="AO46" i="114"/>
  <c r="AQ46" i="114"/>
  <c r="AR46" i="114"/>
  <c r="AT46" i="114"/>
  <c r="AK47" i="114"/>
  <c r="AL47" i="114"/>
  <c r="AM47" i="114"/>
  <c r="AO47" i="114"/>
  <c r="AQ47" i="114"/>
  <c r="AR47" i="114"/>
  <c r="AT47" i="114"/>
  <c r="AK48" i="114"/>
  <c r="AL48" i="114"/>
  <c r="AM48" i="114"/>
  <c r="AO48" i="114"/>
  <c r="AQ48" i="114"/>
  <c r="AR48" i="114"/>
  <c r="AT48" i="114"/>
  <c r="AK49" i="114"/>
  <c r="AL49" i="114"/>
  <c r="AM49" i="114"/>
  <c r="AO49" i="114"/>
  <c r="AQ49" i="114"/>
  <c r="AR49" i="114"/>
  <c r="AT49" i="114"/>
  <c r="AK50" i="114"/>
  <c r="AL50" i="114"/>
  <c r="AM50" i="114"/>
  <c r="AO50" i="114"/>
  <c r="AQ50" i="114"/>
  <c r="AR50" i="114"/>
  <c r="AT50" i="114"/>
  <c r="AK51" i="114"/>
  <c r="AL51" i="114"/>
  <c r="AM51" i="114"/>
  <c r="AO51" i="114"/>
  <c r="AQ51" i="114"/>
  <c r="AR51" i="114"/>
  <c r="AT51" i="114"/>
  <c r="AK6" i="113"/>
  <c r="AL6" i="113"/>
  <c r="AM6" i="113"/>
  <c r="AO6" i="113"/>
  <c r="AQ6" i="113"/>
  <c r="AR6" i="113"/>
  <c r="AT6" i="113"/>
  <c r="AK7" i="113"/>
  <c r="AL7" i="113"/>
  <c r="AM7" i="113"/>
  <c r="AO7" i="113"/>
  <c r="AQ7" i="113"/>
  <c r="AR7" i="113"/>
  <c r="AT7" i="113"/>
  <c r="AK8" i="113"/>
  <c r="AL8" i="113"/>
  <c r="AM8" i="113"/>
  <c r="AO8" i="113"/>
  <c r="AQ8" i="113"/>
  <c r="AR8" i="113"/>
  <c r="AT8" i="113"/>
  <c r="AK9" i="113"/>
  <c r="AL9" i="113"/>
  <c r="AM9" i="113"/>
  <c r="AO9" i="113"/>
  <c r="AQ9" i="113"/>
  <c r="AR9" i="113"/>
  <c r="AT9" i="113"/>
  <c r="AK10" i="113"/>
  <c r="AL10" i="113"/>
  <c r="AM10" i="113"/>
  <c r="AO10" i="113"/>
  <c r="AQ10" i="113"/>
  <c r="AR10" i="113"/>
  <c r="AT10" i="113"/>
  <c r="AK11" i="113"/>
  <c r="AL11" i="113"/>
  <c r="AM11" i="113"/>
  <c r="AO11" i="113"/>
  <c r="AQ11" i="113"/>
  <c r="AR11" i="113"/>
  <c r="AT11" i="113"/>
  <c r="AK12" i="113"/>
  <c r="AL12" i="113"/>
  <c r="AM12" i="113"/>
  <c r="AO12" i="113"/>
  <c r="AQ12" i="113"/>
  <c r="AR12" i="113"/>
  <c r="AT12" i="113"/>
  <c r="AK13" i="113"/>
  <c r="AL13" i="113"/>
  <c r="AM13" i="113"/>
  <c r="AO13" i="113"/>
  <c r="AQ13" i="113"/>
  <c r="AR13" i="113"/>
  <c r="AT13" i="113"/>
  <c r="AK14" i="113"/>
  <c r="AL14" i="113"/>
  <c r="AM14" i="113"/>
  <c r="AO14" i="113"/>
  <c r="AQ14" i="113"/>
  <c r="AR14" i="113"/>
  <c r="AT14" i="113"/>
  <c r="AK15" i="113"/>
  <c r="AL15" i="113"/>
  <c r="AM15" i="113"/>
  <c r="AO15" i="113"/>
  <c r="AQ15" i="113"/>
  <c r="AR15" i="113"/>
  <c r="AT15" i="113"/>
  <c r="AK16" i="113"/>
  <c r="AL16" i="113"/>
  <c r="AM16" i="113"/>
  <c r="AO16" i="113"/>
  <c r="AQ16" i="113"/>
  <c r="AR16" i="113"/>
  <c r="AT16" i="113"/>
  <c r="AK17" i="113"/>
  <c r="AL17" i="113"/>
  <c r="AM17" i="113"/>
  <c r="AO17" i="113"/>
  <c r="AQ17" i="113"/>
  <c r="AR17" i="113"/>
  <c r="AT17" i="113"/>
  <c r="AK18" i="113"/>
  <c r="AL18" i="113"/>
  <c r="AM18" i="113"/>
  <c r="AO18" i="113"/>
  <c r="AQ18" i="113"/>
  <c r="AR18" i="113"/>
  <c r="AT18" i="113"/>
  <c r="AK19" i="113"/>
  <c r="AL19" i="113"/>
  <c r="AM19" i="113"/>
  <c r="AO19" i="113"/>
  <c r="AQ19" i="113"/>
  <c r="AR19" i="113"/>
  <c r="AT19" i="113"/>
  <c r="AK20" i="113"/>
  <c r="AL20" i="113"/>
  <c r="AM20" i="113"/>
  <c r="AO20" i="113"/>
  <c r="AQ20" i="113"/>
  <c r="AR20" i="113"/>
  <c r="AT20" i="113"/>
  <c r="AK21" i="113"/>
  <c r="AL21" i="113"/>
  <c r="AM21" i="113"/>
  <c r="AO21" i="113"/>
  <c r="AQ21" i="113"/>
  <c r="AR21" i="113"/>
  <c r="AT21" i="113"/>
  <c r="AK22" i="113"/>
  <c r="AL22" i="113"/>
  <c r="AM22" i="113"/>
  <c r="AO22" i="113"/>
  <c r="AQ22" i="113"/>
  <c r="AR22" i="113"/>
  <c r="AT22" i="113"/>
  <c r="AK23" i="113"/>
  <c r="AL23" i="113"/>
  <c r="AM23" i="113"/>
  <c r="AO23" i="113"/>
  <c r="AQ23" i="113"/>
  <c r="AR23" i="113"/>
  <c r="AT23" i="113"/>
  <c r="AK24" i="113"/>
  <c r="AL24" i="113"/>
  <c r="AM24" i="113"/>
  <c r="AO24" i="113"/>
  <c r="AQ24" i="113"/>
  <c r="AR24" i="113"/>
  <c r="AT24" i="113"/>
  <c r="AK25" i="113"/>
  <c r="AL25" i="113"/>
  <c r="AM25" i="113"/>
  <c r="AO25" i="113"/>
  <c r="AQ25" i="113"/>
  <c r="AR25" i="113"/>
  <c r="AT25" i="113"/>
  <c r="AK26" i="113"/>
  <c r="AL26" i="113"/>
  <c r="AM26" i="113"/>
  <c r="AO26" i="113"/>
  <c r="AQ26" i="113"/>
  <c r="AR26" i="113"/>
  <c r="AT26" i="113"/>
  <c r="AK27" i="113"/>
  <c r="AL27" i="113"/>
  <c r="AM27" i="113"/>
  <c r="AO27" i="113"/>
  <c r="AQ27" i="113"/>
  <c r="AR27" i="113"/>
  <c r="AT27" i="113"/>
  <c r="AK28" i="113"/>
  <c r="AL28" i="113"/>
  <c r="AM28" i="113"/>
  <c r="AO28" i="113"/>
  <c r="AQ28" i="113"/>
  <c r="AR28" i="113"/>
  <c r="AT28" i="113"/>
  <c r="AK29" i="113"/>
  <c r="AL29" i="113"/>
  <c r="AM29" i="113"/>
  <c r="AO29" i="113"/>
  <c r="AQ29" i="113"/>
  <c r="AR29" i="113"/>
  <c r="AT29" i="113"/>
  <c r="AK30" i="113"/>
  <c r="AL30" i="113"/>
  <c r="AM30" i="113"/>
  <c r="AO30" i="113"/>
  <c r="AQ30" i="113"/>
  <c r="AR30" i="113"/>
  <c r="AT30" i="113"/>
  <c r="AK31" i="113"/>
  <c r="AL31" i="113"/>
  <c r="AM31" i="113"/>
  <c r="AO31" i="113"/>
  <c r="AQ31" i="113"/>
  <c r="AR31" i="113"/>
  <c r="AT31" i="113"/>
  <c r="AK32" i="113"/>
  <c r="AL32" i="113"/>
  <c r="AM32" i="113"/>
  <c r="AO32" i="113"/>
  <c r="AQ32" i="113"/>
  <c r="AR32" i="113"/>
  <c r="AT32" i="113"/>
  <c r="AK33" i="113"/>
  <c r="AL33" i="113"/>
  <c r="AM33" i="113"/>
  <c r="AO33" i="113"/>
  <c r="AQ33" i="113"/>
  <c r="AR33" i="113"/>
  <c r="AT33" i="113"/>
  <c r="AK34" i="113"/>
  <c r="AL34" i="113"/>
  <c r="AM34" i="113"/>
  <c r="AO34" i="113"/>
  <c r="AQ34" i="113"/>
  <c r="AR34" i="113"/>
  <c r="AT34" i="113"/>
  <c r="AK35" i="113"/>
  <c r="AL35" i="113"/>
  <c r="AM35" i="113"/>
  <c r="AO35" i="113"/>
  <c r="AQ35" i="113"/>
  <c r="AR35" i="113"/>
  <c r="AT35" i="113"/>
  <c r="AK36" i="113"/>
  <c r="AL36" i="113"/>
  <c r="AM36" i="113"/>
  <c r="AO36" i="113"/>
  <c r="AQ36" i="113"/>
  <c r="AR36" i="113"/>
  <c r="AT36" i="113"/>
  <c r="AK37" i="113"/>
  <c r="AL37" i="113"/>
  <c r="AM37" i="113"/>
  <c r="AO37" i="113"/>
  <c r="AQ37" i="113"/>
  <c r="AR37" i="113"/>
  <c r="AT37" i="113"/>
  <c r="AK38" i="113"/>
  <c r="AL38" i="113"/>
  <c r="AM38" i="113"/>
  <c r="AO38" i="113"/>
  <c r="AQ38" i="113"/>
  <c r="AR38" i="113"/>
  <c r="AT38" i="113"/>
  <c r="AK39" i="113"/>
  <c r="AL39" i="113"/>
  <c r="AM39" i="113"/>
  <c r="AO39" i="113"/>
  <c r="AQ39" i="113"/>
  <c r="AR39" i="113"/>
  <c r="AT39" i="113"/>
  <c r="AK40" i="113"/>
  <c r="AL40" i="113"/>
  <c r="AM40" i="113"/>
  <c r="AO40" i="113"/>
  <c r="AQ40" i="113"/>
  <c r="AR40" i="113"/>
  <c r="AT40" i="113"/>
  <c r="AK41" i="113"/>
  <c r="AL41" i="113"/>
  <c r="AM41" i="113"/>
  <c r="AO41" i="113"/>
  <c r="AQ41" i="113"/>
  <c r="AR41" i="113"/>
  <c r="AT41" i="113"/>
  <c r="AK42" i="113"/>
  <c r="AL42" i="113"/>
  <c r="AM42" i="113"/>
  <c r="AO42" i="113"/>
  <c r="AQ42" i="113"/>
  <c r="AR42" i="113"/>
  <c r="AT42" i="113"/>
  <c r="AK43" i="113"/>
  <c r="AL43" i="113"/>
  <c r="AM43" i="113"/>
  <c r="AO43" i="113"/>
  <c r="AQ43" i="113"/>
  <c r="AR43" i="113"/>
  <c r="AT43" i="113"/>
  <c r="AK44" i="113"/>
  <c r="AL44" i="113"/>
  <c r="AM44" i="113"/>
  <c r="AO44" i="113"/>
  <c r="AQ44" i="113"/>
  <c r="AR44" i="113"/>
  <c r="AT44" i="113"/>
  <c r="AK45" i="113"/>
  <c r="AL45" i="113"/>
  <c r="AM45" i="113"/>
  <c r="AO45" i="113"/>
  <c r="AQ45" i="113"/>
  <c r="AR45" i="113"/>
  <c r="AT45" i="113"/>
  <c r="AK46" i="113"/>
  <c r="AL46" i="113"/>
  <c r="AM46" i="113"/>
  <c r="AO46" i="113"/>
  <c r="AQ46" i="113"/>
  <c r="AR46" i="113"/>
  <c r="AT46" i="113"/>
  <c r="AK47" i="113"/>
  <c r="AL47" i="113"/>
  <c r="AM47" i="113"/>
  <c r="AO47" i="113"/>
  <c r="AQ47" i="113"/>
  <c r="AR47" i="113"/>
  <c r="AT47" i="113"/>
  <c r="AK48" i="113"/>
  <c r="AL48" i="113"/>
  <c r="AM48" i="113"/>
  <c r="AO48" i="113"/>
  <c r="AQ48" i="113"/>
  <c r="AR48" i="113"/>
  <c r="AT48" i="113"/>
  <c r="AK49" i="113"/>
  <c r="AL49" i="113"/>
  <c r="AM49" i="113"/>
  <c r="AO49" i="113"/>
  <c r="AQ49" i="113"/>
  <c r="AR49" i="113"/>
  <c r="AT49" i="113"/>
  <c r="AK50" i="113"/>
  <c r="AL50" i="113"/>
  <c r="AM50" i="113"/>
  <c r="AO50" i="113"/>
  <c r="AQ50" i="113"/>
  <c r="AR50" i="113"/>
  <c r="AT50" i="113"/>
  <c r="AK51" i="113"/>
  <c r="AL51" i="113"/>
  <c r="AM51" i="113"/>
  <c r="AO51" i="113"/>
  <c r="AQ51" i="113"/>
  <c r="AR51" i="113"/>
  <c r="AT51" i="113"/>
  <c r="AK52" i="113"/>
  <c r="AL52" i="113"/>
  <c r="AM52" i="113"/>
  <c r="AO52" i="113"/>
  <c r="AQ52" i="113"/>
  <c r="AR52" i="113"/>
  <c r="AT52" i="113"/>
  <c r="AK53" i="113"/>
  <c r="AL53" i="113"/>
  <c r="AM53" i="113"/>
  <c r="AO53" i="113"/>
  <c r="AQ53" i="113"/>
  <c r="AR53" i="113"/>
  <c r="AT53" i="113"/>
  <c r="AK54" i="113"/>
  <c r="AL54" i="113"/>
  <c r="AM54" i="113"/>
  <c r="AO54" i="113"/>
  <c r="AQ54" i="113"/>
  <c r="AR54" i="113"/>
  <c r="AT54" i="113"/>
  <c r="AK55" i="113"/>
  <c r="AL55" i="113"/>
  <c r="AM55" i="113"/>
  <c r="AO55" i="113"/>
  <c r="AQ55" i="113"/>
  <c r="AR55" i="113"/>
  <c r="AT55" i="113"/>
  <c r="AK56" i="113"/>
  <c r="AL56" i="113"/>
  <c r="AM56" i="113"/>
  <c r="AO56" i="113"/>
  <c r="AQ56" i="113"/>
  <c r="AR56" i="113"/>
  <c r="AT56" i="113"/>
  <c r="AK57" i="113"/>
  <c r="AL57" i="113"/>
  <c r="AM57" i="113"/>
  <c r="AO57" i="113"/>
  <c r="AQ57" i="113"/>
  <c r="AR57" i="113"/>
  <c r="AT57" i="113"/>
  <c r="AK58" i="113"/>
  <c r="AL58" i="113"/>
  <c r="AM58" i="113"/>
  <c r="AO58" i="113"/>
  <c r="AQ58" i="113"/>
  <c r="AR58" i="113"/>
  <c r="AT58" i="113"/>
  <c r="AK59" i="113"/>
  <c r="AL59" i="113"/>
  <c r="AM59" i="113"/>
  <c r="AO59" i="113"/>
  <c r="AQ59" i="113"/>
  <c r="AR59" i="113"/>
  <c r="AT59" i="113"/>
  <c r="AK60" i="113"/>
  <c r="AL60" i="113"/>
  <c r="AM60" i="113"/>
  <c r="AO60" i="113"/>
  <c r="AQ60" i="113"/>
  <c r="AR60" i="113"/>
  <c r="AT60" i="113"/>
  <c r="AK61" i="113"/>
  <c r="AL61" i="113"/>
  <c r="AM61" i="113"/>
  <c r="AO61" i="113"/>
  <c r="AQ61" i="113"/>
  <c r="AR61" i="113"/>
  <c r="AT61" i="113"/>
  <c r="AK62" i="113"/>
  <c r="AL62" i="113"/>
  <c r="AM62" i="113"/>
  <c r="AO62" i="113"/>
  <c r="AQ62" i="113"/>
  <c r="AR62" i="113"/>
  <c r="AT62" i="113"/>
  <c r="AK63" i="113"/>
  <c r="AL63" i="113"/>
  <c r="AM63" i="113"/>
  <c r="AO63" i="113"/>
  <c r="AQ63" i="113"/>
  <c r="AR63" i="113"/>
  <c r="AT63" i="113"/>
  <c r="AK64" i="113"/>
  <c r="AL64" i="113"/>
  <c r="AM64" i="113"/>
  <c r="AO64" i="113"/>
  <c r="AQ64" i="113"/>
  <c r="AR64" i="113"/>
  <c r="AT64" i="113"/>
  <c r="AK65" i="113"/>
  <c r="AL65" i="113"/>
  <c r="AM65" i="113"/>
  <c r="AO65" i="113"/>
  <c r="AQ65" i="113"/>
  <c r="AR65" i="113"/>
  <c r="AT65" i="113"/>
  <c r="AK66" i="113"/>
  <c r="AL66" i="113"/>
  <c r="AM66" i="113"/>
  <c r="AO66" i="113"/>
  <c r="AQ66" i="113"/>
  <c r="AR66" i="113"/>
  <c r="AT66" i="113"/>
  <c r="AK67" i="113"/>
  <c r="AL67" i="113"/>
  <c r="AM67" i="113"/>
  <c r="AO67" i="113"/>
  <c r="AQ67" i="113"/>
  <c r="AR67" i="113"/>
  <c r="AT67" i="113"/>
  <c r="AK68" i="113"/>
  <c r="AL68" i="113"/>
  <c r="AM68" i="113"/>
  <c r="AO68" i="113"/>
  <c r="AQ68" i="113"/>
  <c r="AR68" i="113"/>
  <c r="AT68" i="113"/>
  <c r="AK69" i="113"/>
  <c r="AL69" i="113"/>
  <c r="AM69" i="113"/>
  <c r="AO69" i="113"/>
  <c r="AQ69" i="113"/>
  <c r="AR69" i="113"/>
  <c r="AT69" i="113"/>
  <c r="AK70" i="113"/>
  <c r="AL70" i="113"/>
  <c r="AM70" i="113"/>
  <c r="AO70" i="113"/>
  <c r="AQ70" i="113"/>
  <c r="AR70" i="113"/>
  <c r="AT70" i="113"/>
  <c r="AK71" i="113"/>
  <c r="AL71" i="113"/>
  <c r="AM71" i="113"/>
  <c r="AO71" i="113"/>
  <c r="AQ71" i="113"/>
  <c r="AR71" i="113"/>
  <c r="AT71" i="113"/>
  <c r="AK72" i="113"/>
  <c r="AL72" i="113"/>
  <c r="AM72" i="113"/>
  <c r="AO72" i="113"/>
  <c r="AQ72" i="113"/>
  <c r="AR72" i="113"/>
  <c r="AT72" i="113"/>
  <c r="AK73" i="113"/>
  <c r="AL73" i="113"/>
  <c r="AM73" i="113"/>
  <c r="AO73" i="113"/>
  <c r="AQ73" i="113"/>
  <c r="AR73" i="113"/>
  <c r="AT73" i="113"/>
  <c r="AK74" i="113"/>
  <c r="AL74" i="113"/>
  <c r="AM74" i="113"/>
  <c r="AO74" i="113"/>
  <c r="AQ74" i="113"/>
  <c r="AR74" i="113"/>
  <c r="AT74" i="113"/>
  <c r="AK75" i="113"/>
  <c r="AL75" i="113"/>
  <c r="AM75" i="113"/>
  <c r="AO75" i="113"/>
  <c r="AQ75" i="113"/>
  <c r="AR75" i="113"/>
  <c r="AT75" i="113"/>
  <c r="AK76" i="113"/>
  <c r="AL76" i="113"/>
  <c r="AM76" i="113"/>
  <c r="AO76" i="113"/>
  <c r="AQ76" i="113"/>
  <c r="AR76" i="113"/>
  <c r="AT76" i="113"/>
  <c r="AK77" i="113"/>
  <c r="AL77" i="113"/>
  <c r="AM77" i="113"/>
  <c r="AO77" i="113"/>
  <c r="AQ77" i="113"/>
  <c r="AR77" i="113"/>
  <c r="AT77" i="113"/>
  <c r="AK78" i="113"/>
  <c r="AL78" i="113"/>
  <c r="AM78" i="113"/>
  <c r="AO78" i="113"/>
  <c r="AQ78" i="113"/>
  <c r="AR78" i="113"/>
  <c r="AT78" i="113"/>
  <c r="AK79" i="113"/>
  <c r="AL79" i="113"/>
  <c r="AM79" i="113"/>
  <c r="AO79" i="113"/>
  <c r="AQ79" i="113"/>
  <c r="AR79" i="113"/>
  <c r="AT79" i="113"/>
  <c r="AK80" i="113"/>
  <c r="AL80" i="113"/>
  <c r="AM80" i="113"/>
  <c r="AO80" i="113"/>
  <c r="AQ80" i="113"/>
  <c r="AR80" i="113"/>
  <c r="AT80" i="113"/>
  <c r="AK81" i="113"/>
  <c r="AL81" i="113"/>
  <c r="AM81" i="113"/>
  <c r="AO81" i="113"/>
  <c r="AQ81" i="113"/>
  <c r="AR81" i="113"/>
  <c r="AT81" i="113"/>
  <c r="AK82" i="113"/>
  <c r="AL82" i="113"/>
  <c r="AM82" i="113"/>
  <c r="AO82" i="113"/>
  <c r="AQ82" i="113"/>
  <c r="AR82" i="113"/>
  <c r="AT82" i="113"/>
  <c r="AK83" i="113"/>
  <c r="AL83" i="113"/>
  <c r="AM83" i="113"/>
  <c r="AO83" i="113"/>
  <c r="AQ83" i="113"/>
  <c r="AR83" i="113"/>
  <c r="AT83" i="113"/>
  <c r="AK84" i="113"/>
  <c r="AL84" i="113"/>
  <c r="AM84" i="113"/>
  <c r="AO84" i="113"/>
  <c r="AQ84" i="113"/>
  <c r="AR84" i="113"/>
  <c r="AT84" i="113"/>
  <c r="AK85" i="113"/>
  <c r="AL85" i="113"/>
  <c r="AM85" i="113"/>
  <c r="AO85" i="113"/>
  <c r="AQ85" i="113"/>
  <c r="AR85" i="113"/>
  <c r="AT85" i="113"/>
  <c r="AK86" i="113"/>
  <c r="AL86" i="113"/>
  <c r="AM86" i="113"/>
  <c r="AO86" i="113"/>
  <c r="AQ86" i="113"/>
  <c r="AR86" i="113"/>
  <c r="AT86" i="113"/>
  <c r="AK87" i="113"/>
  <c r="AL87" i="113"/>
  <c r="AM87" i="113"/>
  <c r="AO87" i="113"/>
  <c r="AQ87" i="113"/>
  <c r="AR87" i="113"/>
  <c r="AT87" i="113"/>
  <c r="AK88" i="113"/>
  <c r="AL88" i="113"/>
  <c r="AM88" i="113"/>
  <c r="AO88" i="113"/>
  <c r="AQ88" i="113"/>
  <c r="AR88" i="113"/>
  <c r="AT88" i="113"/>
  <c r="AK89" i="113"/>
  <c r="AL89" i="113"/>
  <c r="AM89" i="113"/>
  <c r="AO89" i="113"/>
  <c r="AQ89" i="113"/>
  <c r="AR89" i="113"/>
  <c r="AT89" i="113"/>
  <c r="AK90" i="113"/>
  <c r="AL90" i="113"/>
  <c r="AM90" i="113"/>
  <c r="AO90" i="113"/>
  <c r="AQ90" i="113"/>
  <c r="AR90" i="113"/>
  <c r="AT90" i="113"/>
  <c r="AK91" i="113"/>
  <c r="AL91" i="113"/>
  <c r="AM91" i="113"/>
  <c r="AO91" i="113"/>
  <c r="AQ91" i="113"/>
  <c r="AR91" i="113"/>
  <c r="AT91" i="113"/>
  <c r="AK92" i="113"/>
  <c r="AL92" i="113"/>
  <c r="AM92" i="113"/>
  <c r="AO92" i="113"/>
  <c r="AQ92" i="113"/>
  <c r="AR92" i="113"/>
  <c r="AT92" i="113"/>
  <c r="AK93" i="113"/>
  <c r="AL93" i="113"/>
  <c r="AM93" i="113"/>
  <c r="AO93" i="113"/>
  <c r="AQ93" i="113"/>
  <c r="AR93" i="113"/>
  <c r="AT93" i="113"/>
  <c r="AK94" i="113"/>
  <c r="AL94" i="113"/>
  <c r="AM94" i="113"/>
  <c r="AO94" i="113"/>
  <c r="AQ94" i="113"/>
  <c r="AR94" i="113"/>
  <c r="AT94" i="113"/>
  <c r="AK95" i="113"/>
  <c r="AL95" i="113"/>
  <c r="AM95" i="113"/>
  <c r="AO95" i="113"/>
  <c r="AQ95" i="113"/>
  <c r="AR95" i="113"/>
  <c r="AT95" i="113"/>
  <c r="AK96" i="113"/>
  <c r="AL96" i="113"/>
  <c r="AM96" i="113"/>
  <c r="AO96" i="113"/>
  <c r="AQ96" i="113"/>
  <c r="AR96" i="113"/>
  <c r="AT96" i="113"/>
  <c r="AK97" i="113"/>
  <c r="AL97" i="113"/>
  <c r="AM97" i="113"/>
  <c r="AO97" i="113"/>
  <c r="AQ97" i="113"/>
  <c r="AR97" i="113"/>
  <c r="AT97" i="113"/>
  <c r="AK98" i="113"/>
  <c r="AL98" i="113"/>
  <c r="AM98" i="113"/>
  <c r="AO98" i="113"/>
  <c r="AQ98" i="113"/>
  <c r="AR98" i="113"/>
  <c r="AT98" i="113"/>
  <c r="AK99" i="113"/>
  <c r="AL99" i="113"/>
  <c r="AM99" i="113"/>
  <c r="AO99" i="113"/>
  <c r="AQ99" i="113"/>
  <c r="AR99" i="113"/>
  <c r="AT99" i="113"/>
  <c r="AK100" i="113"/>
  <c r="AL100" i="113"/>
  <c r="AM100" i="113"/>
  <c r="AO100" i="113"/>
  <c r="AQ100" i="113"/>
  <c r="AR100" i="113"/>
  <c r="AT100" i="113"/>
  <c r="AK101" i="113"/>
  <c r="AL101" i="113"/>
  <c r="AM101" i="113"/>
  <c r="AO101" i="113"/>
  <c r="AQ101" i="113"/>
  <c r="AR101" i="113"/>
  <c r="AT101" i="113"/>
  <c r="AK102" i="113"/>
  <c r="AL102" i="113"/>
  <c r="AM102" i="113"/>
  <c r="AO102" i="113"/>
  <c r="AQ102" i="113"/>
  <c r="AR102" i="113"/>
  <c r="AT102" i="113"/>
  <c r="AK103" i="113"/>
  <c r="AL103" i="113"/>
  <c r="AM103" i="113"/>
  <c r="AO103" i="113"/>
  <c r="AQ103" i="113"/>
  <c r="AR103" i="113"/>
  <c r="AT103" i="113"/>
  <c r="AK104" i="113"/>
  <c r="AL104" i="113"/>
  <c r="AM104" i="113"/>
  <c r="AO104" i="113"/>
  <c r="AQ104" i="113"/>
  <c r="AR104" i="113"/>
  <c r="AT104" i="113"/>
  <c r="AK105" i="113"/>
  <c r="AL105" i="113"/>
  <c r="AM105" i="113"/>
  <c r="AO105" i="113"/>
  <c r="AQ105" i="113"/>
  <c r="AR105" i="113"/>
  <c r="AT105" i="113"/>
  <c r="AK106" i="113"/>
  <c r="AL106" i="113"/>
  <c r="AM106" i="113"/>
  <c r="AO106" i="113"/>
  <c r="AQ106" i="113"/>
  <c r="AR106" i="113"/>
  <c r="AT106" i="113"/>
  <c r="AK107" i="113"/>
  <c r="AL107" i="113"/>
  <c r="AM107" i="113"/>
  <c r="AO107" i="113"/>
  <c r="AQ107" i="113"/>
  <c r="AR107" i="113"/>
  <c r="AT107" i="113"/>
  <c r="AK6" i="112"/>
  <c r="AL6" i="112"/>
  <c r="AM6" i="112"/>
  <c r="AO6" i="112"/>
  <c r="AQ6" i="112"/>
  <c r="AR6" i="112"/>
  <c r="AT6" i="112"/>
  <c r="AK7" i="112"/>
  <c r="AL7" i="112"/>
  <c r="AM7" i="112"/>
  <c r="AO7" i="112"/>
  <c r="AQ7" i="112"/>
  <c r="AR7" i="112"/>
  <c r="AT7" i="112"/>
  <c r="AK8" i="112"/>
  <c r="AL8" i="112"/>
  <c r="AM8" i="112"/>
  <c r="AO8" i="112"/>
  <c r="AQ8" i="112"/>
  <c r="AR8" i="112"/>
  <c r="AT8" i="112"/>
  <c r="AK9" i="112"/>
  <c r="AL9" i="112"/>
  <c r="AM9" i="112"/>
  <c r="AO9" i="112"/>
  <c r="AQ9" i="112"/>
  <c r="AR9" i="112"/>
  <c r="AT9" i="112"/>
  <c r="AK10" i="112"/>
  <c r="AL10" i="112"/>
  <c r="AM10" i="112"/>
  <c r="AO10" i="112"/>
  <c r="AQ10" i="112"/>
  <c r="AR10" i="112"/>
  <c r="AT10" i="112"/>
  <c r="AK11" i="112"/>
  <c r="AL11" i="112"/>
  <c r="AM11" i="112"/>
  <c r="AO11" i="112"/>
  <c r="AQ11" i="112"/>
  <c r="AR11" i="112"/>
  <c r="AT11" i="112"/>
  <c r="AK12" i="112"/>
  <c r="AL12" i="112"/>
  <c r="AM12" i="112"/>
  <c r="AO12" i="112"/>
  <c r="AQ12" i="112"/>
  <c r="AR12" i="112"/>
  <c r="AT12" i="112"/>
  <c r="AK13" i="112"/>
  <c r="AL13" i="112"/>
  <c r="AM13" i="112"/>
  <c r="AO13" i="112"/>
  <c r="AQ13" i="112"/>
  <c r="AR13" i="112"/>
  <c r="AT13" i="112"/>
  <c r="AK14" i="112"/>
  <c r="AL14" i="112"/>
  <c r="AM14" i="112"/>
  <c r="AO14" i="112"/>
  <c r="AQ14" i="112"/>
  <c r="AR14" i="112"/>
  <c r="AT14" i="112"/>
  <c r="AK15" i="112"/>
  <c r="AL15" i="112"/>
  <c r="AM15" i="112"/>
  <c r="AO15" i="112"/>
  <c r="AQ15" i="112"/>
  <c r="AR15" i="112"/>
  <c r="AT15" i="112"/>
  <c r="AK16" i="112"/>
  <c r="AL16" i="112"/>
  <c r="AM16" i="112"/>
  <c r="AO16" i="112"/>
  <c r="AQ16" i="112"/>
  <c r="AR16" i="112"/>
  <c r="AT16" i="112"/>
  <c r="AK17" i="112"/>
  <c r="AL17" i="112"/>
  <c r="AM17" i="112"/>
  <c r="AO17" i="112"/>
  <c r="AQ17" i="112"/>
  <c r="AR17" i="112"/>
  <c r="AT17" i="112"/>
  <c r="AK18" i="112"/>
  <c r="AL18" i="112"/>
  <c r="AM18" i="112"/>
  <c r="AO18" i="112"/>
  <c r="AQ18" i="112"/>
  <c r="AR18" i="112"/>
  <c r="AT18" i="112"/>
  <c r="AK19" i="112"/>
  <c r="AL19" i="112"/>
  <c r="AM19" i="112"/>
  <c r="AO19" i="112"/>
  <c r="AQ19" i="112"/>
  <c r="AR19" i="112"/>
  <c r="AT19" i="112"/>
  <c r="AK20" i="112"/>
  <c r="AL20" i="112"/>
  <c r="AM20" i="112"/>
  <c r="AO20" i="112"/>
  <c r="AQ20" i="112"/>
  <c r="AR20" i="112"/>
  <c r="AT20" i="112"/>
  <c r="AK21" i="112"/>
  <c r="AL21" i="112"/>
  <c r="AM21" i="112"/>
  <c r="AO21" i="112"/>
  <c r="AQ21" i="112"/>
  <c r="AR21" i="112"/>
  <c r="AT21" i="112"/>
  <c r="AK22" i="112"/>
  <c r="AL22" i="112"/>
  <c r="AM22" i="112"/>
  <c r="AO22" i="112"/>
  <c r="AQ22" i="112"/>
  <c r="AR22" i="112"/>
  <c r="AT22" i="112"/>
  <c r="AK23" i="112"/>
  <c r="AL23" i="112"/>
  <c r="AM23" i="112"/>
  <c r="AO23" i="112"/>
  <c r="AQ23" i="112"/>
  <c r="AR23" i="112"/>
  <c r="AT23" i="112"/>
  <c r="AK24" i="112"/>
  <c r="AL24" i="112"/>
  <c r="AM24" i="112"/>
  <c r="AO24" i="112"/>
  <c r="AQ24" i="112"/>
  <c r="AR24" i="112"/>
  <c r="AT24" i="112"/>
  <c r="AK25" i="112"/>
  <c r="AL25" i="112"/>
  <c r="AM25" i="112"/>
  <c r="AO25" i="112"/>
  <c r="AQ25" i="112"/>
  <c r="AR25" i="112"/>
  <c r="AT25" i="112"/>
  <c r="AK26" i="112"/>
  <c r="AL26" i="112"/>
  <c r="AM26" i="112"/>
  <c r="AO26" i="112"/>
  <c r="AQ26" i="112"/>
  <c r="AR26" i="112"/>
  <c r="AT26" i="112"/>
  <c r="AK27" i="112"/>
  <c r="AL27" i="112"/>
  <c r="AM27" i="112"/>
  <c r="AO27" i="112"/>
  <c r="AQ27" i="112"/>
  <c r="AR27" i="112"/>
  <c r="AT27" i="112"/>
  <c r="AK28" i="112"/>
  <c r="AL28" i="112"/>
  <c r="AM28" i="112"/>
  <c r="AO28" i="112"/>
  <c r="AQ28" i="112"/>
  <c r="AR28" i="112"/>
  <c r="AT28" i="112"/>
  <c r="AK29" i="112"/>
  <c r="AL29" i="112"/>
  <c r="AM29" i="112"/>
  <c r="AO29" i="112"/>
  <c r="AQ29" i="112"/>
  <c r="AR29" i="112"/>
  <c r="AT29" i="112"/>
  <c r="AK30" i="112"/>
  <c r="AL30" i="112"/>
  <c r="AM30" i="112"/>
  <c r="AO30" i="112"/>
  <c r="AQ30" i="112"/>
  <c r="AR30" i="112"/>
  <c r="AT30" i="112"/>
  <c r="AK31" i="112"/>
  <c r="AL31" i="112"/>
  <c r="AM31" i="112"/>
  <c r="AO31" i="112"/>
  <c r="AQ31" i="112"/>
  <c r="AR31" i="112"/>
  <c r="AT31" i="112"/>
  <c r="AK32" i="112"/>
  <c r="AL32" i="112"/>
  <c r="AM32" i="112"/>
  <c r="AO32" i="112"/>
  <c r="AQ32" i="112"/>
  <c r="AR32" i="112"/>
  <c r="AT32" i="112"/>
  <c r="AK33" i="112"/>
  <c r="AL33" i="112"/>
  <c r="AM33" i="112"/>
  <c r="AO33" i="112"/>
  <c r="AQ33" i="112"/>
  <c r="AR33" i="112"/>
  <c r="AT33" i="112"/>
  <c r="AK34" i="112"/>
  <c r="AL34" i="112"/>
  <c r="AM34" i="112"/>
  <c r="AO34" i="112"/>
  <c r="AQ34" i="112"/>
  <c r="AR34" i="112"/>
  <c r="AT34" i="112"/>
  <c r="AK35" i="112"/>
  <c r="AL35" i="112"/>
  <c r="AM35" i="112"/>
  <c r="AO35" i="112"/>
  <c r="AQ35" i="112"/>
  <c r="AR35" i="112"/>
  <c r="AT35" i="112"/>
  <c r="AK36" i="112"/>
  <c r="AL36" i="112"/>
  <c r="AM36" i="112"/>
  <c r="AO36" i="112"/>
  <c r="AQ36" i="112"/>
  <c r="AR36" i="112"/>
  <c r="AT36" i="112"/>
  <c r="AK37" i="112"/>
  <c r="AL37" i="112"/>
  <c r="AM37" i="112"/>
  <c r="AO37" i="112"/>
  <c r="AQ37" i="112"/>
  <c r="AR37" i="112"/>
  <c r="AT37" i="112"/>
  <c r="AK38" i="112"/>
  <c r="AL38" i="112"/>
  <c r="AM38" i="112"/>
  <c r="AO38" i="112"/>
  <c r="AQ38" i="112"/>
  <c r="AR38" i="112"/>
  <c r="AT38" i="112"/>
  <c r="AK39" i="112"/>
  <c r="AL39" i="112"/>
  <c r="AM39" i="112"/>
  <c r="AO39" i="112"/>
  <c r="AQ39" i="112"/>
  <c r="AR39" i="112"/>
  <c r="AT39" i="112"/>
  <c r="AK40" i="112"/>
  <c r="AL40" i="112"/>
  <c r="AM40" i="112"/>
  <c r="AO40" i="112"/>
  <c r="AQ40" i="112"/>
  <c r="AR40" i="112"/>
  <c r="AT40" i="112"/>
  <c r="AK41" i="112"/>
  <c r="AL41" i="112"/>
  <c r="AM41" i="112"/>
  <c r="AO41" i="112"/>
  <c r="AQ41" i="112"/>
  <c r="AR41" i="112"/>
  <c r="AT41" i="112"/>
  <c r="AK42" i="112"/>
  <c r="AL42" i="112"/>
  <c r="AM42" i="112"/>
  <c r="AO42" i="112"/>
  <c r="AQ42" i="112"/>
  <c r="AR42" i="112"/>
  <c r="AT42" i="112"/>
  <c r="AK43" i="112"/>
  <c r="AL43" i="112"/>
  <c r="AM43" i="112"/>
  <c r="AO43" i="112"/>
  <c r="AQ43" i="112"/>
  <c r="AR43" i="112"/>
  <c r="AT43" i="112"/>
  <c r="AK44" i="112"/>
  <c r="AL44" i="112"/>
  <c r="AM44" i="112"/>
  <c r="AO44" i="112"/>
  <c r="AQ44" i="112"/>
  <c r="AR44" i="112"/>
  <c r="AT44" i="112"/>
  <c r="AK6" i="111"/>
  <c r="AL6" i="111"/>
  <c r="AM6" i="111"/>
  <c r="AO6" i="111"/>
  <c r="AQ6" i="111"/>
  <c r="AR6" i="111"/>
  <c r="AT6" i="111"/>
  <c r="AK7" i="111"/>
  <c r="AL7" i="111"/>
  <c r="AM7" i="111"/>
  <c r="AO7" i="111"/>
  <c r="AQ7" i="111"/>
  <c r="AR7" i="111"/>
  <c r="AT7" i="111"/>
  <c r="AK8" i="111"/>
  <c r="AL8" i="111"/>
  <c r="AM8" i="111"/>
  <c r="AO8" i="111"/>
  <c r="AQ8" i="111"/>
  <c r="AR8" i="111"/>
  <c r="AT8" i="111"/>
  <c r="AK9" i="111"/>
  <c r="AL9" i="111"/>
  <c r="AM9" i="111"/>
  <c r="AO9" i="111"/>
  <c r="AQ9" i="111"/>
  <c r="AR9" i="111"/>
  <c r="AT9" i="111"/>
  <c r="AK10" i="111"/>
  <c r="AL10" i="111"/>
  <c r="AM10" i="111"/>
  <c r="AO10" i="111"/>
  <c r="AQ10" i="111"/>
  <c r="AR10" i="111"/>
  <c r="AT10" i="111"/>
  <c r="AK11" i="111"/>
  <c r="AL11" i="111"/>
  <c r="AM11" i="111"/>
  <c r="AO11" i="111"/>
  <c r="AQ11" i="111"/>
  <c r="AR11" i="111"/>
  <c r="AT11" i="111"/>
  <c r="AK12" i="111"/>
  <c r="AL12" i="111"/>
  <c r="AM12" i="111"/>
  <c r="AO12" i="111"/>
  <c r="AQ12" i="111"/>
  <c r="AR12" i="111"/>
  <c r="AT12" i="111"/>
  <c r="AK13" i="111"/>
  <c r="AL13" i="111"/>
  <c r="AM13" i="111"/>
  <c r="AO13" i="111"/>
  <c r="AQ13" i="111"/>
  <c r="AR13" i="111"/>
  <c r="AT13" i="111"/>
  <c r="AK14" i="111"/>
  <c r="AL14" i="111"/>
  <c r="AM14" i="111"/>
  <c r="AO14" i="111"/>
  <c r="AQ14" i="111"/>
  <c r="AR14" i="111"/>
  <c r="AT14" i="111"/>
  <c r="AK15" i="111"/>
  <c r="AL15" i="111"/>
  <c r="AM15" i="111"/>
  <c r="AO15" i="111"/>
  <c r="AQ15" i="111"/>
  <c r="AR15" i="111"/>
  <c r="AT15" i="111"/>
  <c r="AK16" i="111"/>
  <c r="AL16" i="111"/>
  <c r="AM16" i="111"/>
  <c r="AO16" i="111"/>
  <c r="AQ16" i="111"/>
  <c r="AR16" i="111"/>
  <c r="AT16" i="111"/>
  <c r="AK17" i="111"/>
  <c r="AL17" i="111"/>
  <c r="AM17" i="111"/>
  <c r="AO17" i="111"/>
  <c r="AQ17" i="111"/>
  <c r="AR17" i="111"/>
  <c r="AT17" i="111"/>
  <c r="AK18" i="111"/>
  <c r="AL18" i="111"/>
  <c r="AM18" i="111"/>
  <c r="AO18" i="111"/>
  <c r="AQ18" i="111"/>
  <c r="AR18" i="111"/>
  <c r="AT18" i="111"/>
  <c r="AK19" i="111"/>
  <c r="AL19" i="111"/>
  <c r="AM19" i="111"/>
  <c r="AO19" i="111"/>
  <c r="AQ19" i="111"/>
  <c r="AR19" i="111"/>
  <c r="AT19" i="111"/>
  <c r="AK20" i="111"/>
  <c r="AL20" i="111"/>
  <c r="AM20" i="111"/>
  <c r="AO20" i="111"/>
  <c r="AQ20" i="111"/>
  <c r="AR20" i="111"/>
  <c r="AT20" i="111"/>
  <c r="AK21" i="111"/>
  <c r="AL21" i="111"/>
  <c r="AM21" i="111"/>
  <c r="AO21" i="111"/>
  <c r="AQ21" i="111"/>
  <c r="AR21" i="111"/>
  <c r="AT21" i="111"/>
  <c r="AK22" i="111"/>
  <c r="AL22" i="111"/>
  <c r="AM22" i="111"/>
  <c r="AO22" i="111"/>
  <c r="AQ22" i="111"/>
  <c r="AR22" i="111"/>
  <c r="AT22" i="111"/>
  <c r="AK23" i="111"/>
  <c r="AL23" i="111"/>
  <c r="AM23" i="111"/>
  <c r="AO23" i="111"/>
  <c r="AQ23" i="111"/>
  <c r="AR23" i="111"/>
  <c r="AT23" i="111"/>
  <c r="AK24" i="111"/>
  <c r="AL24" i="111"/>
  <c r="AM24" i="111"/>
  <c r="AO24" i="111"/>
  <c r="AQ24" i="111"/>
  <c r="AR24" i="111"/>
  <c r="AT24" i="111"/>
  <c r="AK25" i="111"/>
  <c r="AL25" i="111"/>
  <c r="AM25" i="111"/>
  <c r="AO25" i="111"/>
  <c r="AQ25" i="111"/>
  <c r="AR25" i="111"/>
  <c r="AT25" i="111"/>
  <c r="AK26" i="111"/>
  <c r="AL26" i="111"/>
  <c r="AM26" i="111"/>
  <c r="AO26" i="111"/>
  <c r="AQ26" i="111"/>
  <c r="AR26" i="111"/>
  <c r="AT26" i="111"/>
  <c r="AK27" i="111"/>
  <c r="AL27" i="111"/>
  <c r="AM27" i="111"/>
  <c r="AO27" i="111"/>
  <c r="AQ27" i="111"/>
  <c r="AR27" i="111"/>
  <c r="AT27" i="111"/>
  <c r="AK28" i="111"/>
  <c r="AL28" i="111"/>
  <c r="AM28" i="111"/>
  <c r="AO28" i="111"/>
  <c r="AQ28" i="111"/>
  <c r="AR28" i="111"/>
  <c r="AT28" i="111"/>
  <c r="AK29" i="111"/>
  <c r="AL29" i="111"/>
  <c r="AM29" i="111"/>
  <c r="AO29" i="111"/>
  <c r="AQ29" i="111"/>
  <c r="AR29" i="111"/>
  <c r="AT29" i="111"/>
  <c r="AK30" i="111"/>
  <c r="AL30" i="111"/>
  <c r="AM30" i="111"/>
  <c r="AO30" i="111"/>
  <c r="AQ30" i="111"/>
  <c r="AR30" i="111"/>
  <c r="AT30" i="111"/>
  <c r="AK31" i="111"/>
  <c r="AL31" i="111"/>
  <c r="AM31" i="111"/>
  <c r="AO31" i="111"/>
  <c r="AQ31" i="111"/>
  <c r="AR31" i="111"/>
  <c r="AT31" i="111"/>
  <c r="AK32" i="111"/>
  <c r="AL32" i="111"/>
  <c r="AM32" i="111"/>
  <c r="AO32" i="111"/>
  <c r="AQ32" i="111"/>
  <c r="AR32" i="111"/>
  <c r="AT32" i="111"/>
  <c r="AK6" i="157"/>
  <c r="AL6" i="157"/>
  <c r="AM6" i="157"/>
  <c r="AO6" i="157"/>
  <c r="AQ6" i="157"/>
  <c r="AR6" i="157"/>
  <c r="AT6" i="157"/>
  <c r="AK7" i="157"/>
  <c r="AL7" i="157"/>
  <c r="AM7" i="157"/>
  <c r="AO7" i="157"/>
  <c r="AQ7" i="157"/>
  <c r="AR7" i="157"/>
  <c r="AT7" i="157"/>
  <c r="AK8" i="157"/>
  <c r="AL8" i="157"/>
  <c r="AM8" i="157"/>
  <c r="AO8" i="157"/>
  <c r="AQ8" i="157"/>
  <c r="AR8" i="157"/>
  <c r="AT8" i="157"/>
  <c r="AK9" i="157"/>
  <c r="AL9" i="157"/>
  <c r="AM9" i="157"/>
  <c r="AO9" i="157"/>
  <c r="AQ9" i="157"/>
  <c r="AR9" i="157"/>
  <c r="AT9" i="157"/>
  <c r="AK10" i="157"/>
  <c r="AL10" i="157"/>
  <c r="AM10" i="157"/>
  <c r="AO10" i="157"/>
  <c r="AQ10" i="157"/>
  <c r="AR10" i="157"/>
  <c r="AT10" i="157"/>
  <c r="AK11" i="157"/>
  <c r="AL11" i="157"/>
  <c r="AM11" i="157"/>
  <c r="AO11" i="157"/>
  <c r="AQ11" i="157"/>
  <c r="AR11" i="157"/>
  <c r="AT11" i="157"/>
  <c r="AK12" i="157"/>
  <c r="AL12" i="157"/>
  <c r="AM12" i="157"/>
  <c r="AO12" i="157"/>
  <c r="AQ12" i="157"/>
  <c r="AR12" i="157"/>
  <c r="AT12" i="157"/>
  <c r="AK13" i="157"/>
  <c r="AL13" i="157"/>
  <c r="AM13" i="157"/>
  <c r="AO13" i="157"/>
  <c r="AQ13" i="157"/>
  <c r="AR13" i="157"/>
  <c r="AT13" i="157"/>
  <c r="AK14" i="157"/>
  <c r="AL14" i="157"/>
  <c r="AM14" i="157"/>
  <c r="AO14" i="157"/>
  <c r="AQ14" i="157"/>
  <c r="AR14" i="157"/>
  <c r="AT14" i="157"/>
  <c r="AK15" i="157"/>
  <c r="AL15" i="157"/>
  <c r="AM15" i="157"/>
  <c r="AO15" i="157"/>
  <c r="AQ15" i="157"/>
  <c r="AR15" i="157"/>
  <c r="AT15" i="157"/>
  <c r="AK16" i="157"/>
  <c r="AL16" i="157"/>
  <c r="AM16" i="157"/>
  <c r="AO16" i="157"/>
  <c r="AQ16" i="157"/>
  <c r="AR16" i="157"/>
  <c r="AT16" i="157"/>
  <c r="AK17" i="157"/>
  <c r="AL17" i="157"/>
  <c r="AM17" i="157"/>
  <c r="AO17" i="157"/>
  <c r="AQ17" i="157"/>
  <c r="AR17" i="157"/>
  <c r="AT17" i="157"/>
  <c r="AK18" i="157"/>
  <c r="AL18" i="157"/>
  <c r="AM18" i="157"/>
  <c r="AO18" i="157"/>
  <c r="AQ18" i="157"/>
  <c r="AR18" i="157"/>
  <c r="AT18" i="157"/>
  <c r="AK19" i="157"/>
  <c r="AL19" i="157"/>
  <c r="AM19" i="157"/>
  <c r="AO19" i="157"/>
  <c r="AQ19" i="157"/>
  <c r="AR19" i="157"/>
  <c r="AT19" i="157"/>
  <c r="AK20" i="157"/>
  <c r="AL20" i="157"/>
  <c r="AM20" i="157"/>
  <c r="AO20" i="157"/>
  <c r="AQ20" i="157"/>
  <c r="AR20" i="157"/>
  <c r="AT20" i="157"/>
  <c r="AK21" i="157"/>
  <c r="AL21" i="157"/>
  <c r="AM21" i="157"/>
  <c r="AO21" i="157"/>
  <c r="AQ21" i="157"/>
  <c r="AR21" i="157"/>
  <c r="AT21" i="157"/>
  <c r="AK22" i="157"/>
  <c r="AL22" i="157"/>
  <c r="AM22" i="157"/>
  <c r="AO22" i="157"/>
  <c r="AQ22" i="157"/>
  <c r="AR22" i="157"/>
  <c r="AT22" i="157"/>
  <c r="AK23" i="157"/>
  <c r="AL23" i="157"/>
  <c r="AM23" i="157"/>
  <c r="AO23" i="157"/>
  <c r="AQ23" i="157"/>
  <c r="AR23" i="157"/>
  <c r="AT23" i="157"/>
  <c r="AK24" i="157"/>
  <c r="AL24" i="157"/>
  <c r="AM24" i="157"/>
  <c r="AO24" i="157"/>
  <c r="AQ24" i="157"/>
  <c r="AR24" i="157"/>
  <c r="AT24" i="157"/>
  <c r="AK25" i="157"/>
  <c r="AL25" i="157"/>
  <c r="AM25" i="157"/>
  <c r="AO25" i="157"/>
  <c r="AQ25" i="157"/>
  <c r="AR25" i="157"/>
  <c r="AT25" i="157"/>
  <c r="AK26" i="157"/>
  <c r="AL26" i="157"/>
  <c r="AM26" i="157"/>
  <c r="AO26" i="157"/>
  <c r="AQ26" i="157"/>
  <c r="AR26" i="157"/>
  <c r="AT26" i="157"/>
  <c r="AK27" i="157"/>
  <c r="AL27" i="157"/>
  <c r="AM27" i="157"/>
  <c r="AO27" i="157"/>
  <c r="AQ27" i="157"/>
  <c r="AR27" i="157"/>
  <c r="AT27" i="157"/>
  <c r="AK28" i="157"/>
  <c r="AL28" i="157"/>
  <c r="AM28" i="157"/>
  <c r="AO28" i="157"/>
  <c r="AQ28" i="157"/>
  <c r="AR28" i="157"/>
  <c r="AT28" i="157"/>
  <c r="AK29" i="157"/>
  <c r="AL29" i="157"/>
  <c r="AM29" i="157"/>
  <c r="AO29" i="157"/>
  <c r="AQ29" i="157"/>
  <c r="AR29" i="157"/>
  <c r="AT29" i="157"/>
  <c r="AK30" i="157"/>
  <c r="AL30" i="157"/>
  <c r="AM30" i="157"/>
  <c r="AO30" i="157"/>
  <c r="AQ30" i="157"/>
  <c r="AR30" i="157"/>
  <c r="AT30" i="157"/>
  <c r="AK31" i="157"/>
  <c r="AL31" i="157"/>
  <c r="AM31" i="157"/>
  <c r="AO31" i="157"/>
  <c r="AQ31" i="157"/>
  <c r="AR31" i="157"/>
  <c r="AT31" i="157"/>
  <c r="AK32" i="157"/>
  <c r="AL32" i="157"/>
  <c r="AM32" i="157"/>
  <c r="AO32" i="157"/>
  <c r="AQ32" i="157"/>
  <c r="AR32" i="157"/>
  <c r="AT32" i="157"/>
  <c r="AK33" i="157"/>
  <c r="AL33" i="157"/>
  <c r="AM33" i="157"/>
  <c r="AO33" i="157"/>
  <c r="AQ33" i="157"/>
  <c r="AR33" i="157"/>
  <c r="AT33" i="157"/>
  <c r="AK34" i="157"/>
  <c r="AL34" i="157"/>
  <c r="AM34" i="157"/>
  <c r="AO34" i="157"/>
  <c r="AQ34" i="157"/>
  <c r="AR34" i="157"/>
  <c r="AT34" i="157"/>
  <c r="AK35" i="157"/>
  <c r="AL35" i="157"/>
  <c r="AM35" i="157"/>
  <c r="AO35" i="157"/>
  <c r="AQ35" i="157"/>
  <c r="AR35" i="157"/>
  <c r="AT35" i="157"/>
  <c r="AK36" i="157"/>
  <c r="AL36" i="157"/>
  <c r="AM36" i="157"/>
  <c r="AO36" i="157"/>
  <c r="AQ36" i="157"/>
  <c r="AR36" i="157"/>
  <c r="AT36" i="157"/>
  <c r="AK37" i="157"/>
  <c r="AL37" i="157"/>
  <c r="AM37" i="157"/>
  <c r="AO37" i="157"/>
  <c r="AQ37" i="157"/>
  <c r="AR37" i="157"/>
  <c r="AT37" i="157"/>
  <c r="AK38" i="157"/>
  <c r="AL38" i="157"/>
  <c r="AM38" i="157"/>
  <c r="AO38" i="157"/>
  <c r="AQ38" i="157"/>
  <c r="AR38" i="157"/>
  <c r="AT38" i="157"/>
  <c r="AK39" i="157"/>
  <c r="AL39" i="157"/>
  <c r="AM39" i="157"/>
  <c r="AO39" i="157"/>
  <c r="AQ39" i="157"/>
  <c r="AR39" i="157"/>
  <c r="AT39" i="157"/>
  <c r="AK40" i="157"/>
  <c r="AL40" i="157"/>
  <c r="AM40" i="157"/>
  <c r="AO40" i="157"/>
  <c r="AQ40" i="157"/>
  <c r="AR40" i="157"/>
  <c r="AT40" i="157"/>
  <c r="AK41" i="157"/>
  <c r="AL41" i="157"/>
  <c r="AM41" i="157"/>
  <c r="AO41" i="157"/>
  <c r="AQ41" i="157"/>
  <c r="AR41" i="157"/>
  <c r="AT41" i="157"/>
  <c r="AK42" i="157"/>
  <c r="AL42" i="157"/>
  <c r="AM42" i="157"/>
  <c r="AO42" i="157"/>
  <c r="AQ42" i="157"/>
  <c r="AR42" i="157"/>
  <c r="AT42" i="157"/>
  <c r="AK43" i="157"/>
  <c r="AL43" i="157"/>
  <c r="AM43" i="157"/>
  <c r="AO43" i="157"/>
  <c r="AQ43" i="157"/>
  <c r="AR43" i="157"/>
  <c r="AT43" i="157"/>
  <c r="AK44" i="157"/>
  <c r="AL44" i="157"/>
  <c r="AM44" i="157"/>
  <c r="AO44" i="157"/>
  <c r="AQ44" i="157"/>
  <c r="AR44" i="157"/>
  <c r="AT44" i="157"/>
  <c r="AK45" i="157"/>
  <c r="AL45" i="157"/>
  <c r="AM45" i="157"/>
  <c r="AO45" i="157"/>
  <c r="AQ45" i="157"/>
  <c r="AR45" i="157"/>
  <c r="AT45" i="157"/>
  <c r="AK46" i="157"/>
  <c r="AL46" i="157"/>
  <c r="AM46" i="157"/>
  <c r="AO46" i="157"/>
  <c r="AQ46" i="157"/>
  <c r="AR46" i="157"/>
  <c r="AT46" i="157"/>
  <c r="AK47" i="157"/>
  <c r="AL47" i="157"/>
  <c r="AM47" i="157"/>
  <c r="AO47" i="157"/>
  <c r="AQ47" i="157"/>
  <c r="AR47" i="157"/>
  <c r="AT47" i="157"/>
  <c r="AK48" i="157"/>
  <c r="AL48" i="157"/>
  <c r="AM48" i="157"/>
  <c r="AO48" i="157"/>
  <c r="AQ48" i="157"/>
  <c r="AR48" i="157"/>
  <c r="AT48" i="157"/>
  <c r="AK49" i="157"/>
  <c r="AL49" i="157"/>
  <c r="AM49" i="157"/>
  <c r="AO49" i="157"/>
  <c r="AQ49" i="157"/>
  <c r="AR49" i="157"/>
  <c r="AT49" i="157"/>
  <c r="AK50" i="157"/>
  <c r="AL50" i="157"/>
  <c r="AM50" i="157"/>
  <c r="AO50" i="157"/>
  <c r="AQ50" i="157"/>
  <c r="AR50" i="157"/>
  <c r="AT50" i="157"/>
  <c r="AK51" i="157"/>
  <c r="AL51" i="157"/>
  <c r="AM51" i="157"/>
  <c r="AO51" i="157"/>
  <c r="AQ51" i="157"/>
  <c r="AR51" i="157"/>
  <c r="AT51" i="157"/>
  <c r="AK52" i="157"/>
  <c r="AL52" i="157"/>
  <c r="AM52" i="157"/>
  <c r="AO52" i="157"/>
  <c r="AQ52" i="157"/>
  <c r="AR52" i="157"/>
  <c r="AT52" i="157"/>
  <c r="AK53" i="157"/>
  <c r="AL53" i="157"/>
  <c r="AM53" i="157"/>
  <c r="AO53" i="157"/>
  <c r="AQ53" i="157"/>
  <c r="AR53" i="157"/>
  <c r="AT53" i="157"/>
  <c r="AK54" i="157"/>
  <c r="AL54" i="157"/>
  <c r="AM54" i="157"/>
  <c r="AO54" i="157"/>
  <c r="AQ54" i="157"/>
  <c r="AR54" i="157"/>
  <c r="AT54" i="157"/>
  <c r="AK55" i="157"/>
  <c r="AL55" i="157"/>
  <c r="AM55" i="157"/>
  <c r="AO55" i="157"/>
  <c r="AQ55" i="157"/>
  <c r="AR55" i="157"/>
  <c r="AT55" i="157"/>
  <c r="AK56" i="157"/>
  <c r="AL56" i="157"/>
  <c r="AM56" i="157"/>
  <c r="AO56" i="157"/>
  <c r="AQ56" i="157"/>
  <c r="AR56" i="157"/>
  <c r="AT56" i="157"/>
  <c r="AK57" i="157"/>
  <c r="AL57" i="157"/>
  <c r="AM57" i="157"/>
  <c r="AO57" i="157"/>
  <c r="AQ57" i="157"/>
  <c r="AR57" i="157"/>
  <c r="AT57" i="157"/>
  <c r="AK58" i="157"/>
  <c r="AL58" i="157"/>
  <c r="AM58" i="157"/>
  <c r="AO58" i="157"/>
  <c r="AQ58" i="157"/>
  <c r="AR58" i="157"/>
  <c r="AT58" i="157"/>
  <c r="AK59" i="157"/>
  <c r="AL59" i="157"/>
  <c r="AM59" i="157"/>
  <c r="AO59" i="157"/>
  <c r="AQ59" i="157"/>
  <c r="AR59" i="157"/>
  <c r="AT59" i="157"/>
  <c r="AK6" i="156"/>
  <c r="AL6" i="156"/>
  <c r="AM6" i="156"/>
  <c r="AO6" i="156"/>
  <c r="AQ6" i="156"/>
  <c r="AR6" i="156"/>
  <c r="AT6" i="156"/>
  <c r="AK7" i="156"/>
  <c r="AL7" i="156"/>
  <c r="AM7" i="156"/>
  <c r="AO7" i="156"/>
  <c r="AQ7" i="156"/>
  <c r="AR7" i="156"/>
  <c r="AT7" i="156"/>
  <c r="AK8" i="156"/>
  <c r="AL8" i="156"/>
  <c r="AM8" i="156"/>
  <c r="AO8" i="156"/>
  <c r="AQ8" i="156"/>
  <c r="AR8" i="156"/>
  <c r="AT8" i="156"/>
  <c r="AK9" i="156"/>
  <c r="AL9" i="156"/>
  <c r="AM9" i="156"/>
  <c r="AO9" i="156"/>
  <c r="AQ9" i="156"/>
  <c r="AR9" i="156"/>
  <c r="AT9" i="156"/>
  <c r="AK10" i="156"/>
  <c r="AL10" i="156"/>
  <c r="AM10" i="156"/>
  <c r="AO10" i="156"/>
  <c r="AQ10" i="156"/>
  <c r="AR10" i="156"/>
  <c r="AT10" i="156"/>
  <c r="AK11" i="156"/>
  <c r="AL11" i="156"/>
  <c r="AM11" i="156"/>
  <c r="AO11" i="156"/>
  <c r="AQ11" i="156"/>
  <c r="AR11" i="156"/>
  <c r="AT11" i="156"/>
  <c r="AK12" i="156"/>
  <c r="AL12" i="156"/>
  <c r="AM12" i="156"/>
  <c r="AO12" i="156"/>
  <c r="AQ12" i="156"/>
  <c r="AR12" i="156"/>
  <c r="AT12" i="156"/>
  <c r="AK13" i="156"/>
  <c r="AL13" i="156"/>
  <c r="AM13" i="156"/>
  <c r="AO13" i="156"/>
  <c r="AQ13" i="156"/>
  <c r="AR13" i="156"/>
  <c r="AT13" i="156"/>
  <c r="AK14" i="156"/>
  <c r="AL14" i="156"/>
  <c r="AM14" i="156"/>
  <c r="AO14" i="156"/>
  <c r="AQ14" i="156"/>
  <c r="AR14" i="156"/>
  <c r="AT14" i="156"/>
  <c r="AK15" i="156"/>
  <c r="AL15" i="156"/>
  <c r="AM15" i="156"/>
  <c r="AO15" i="156"/>
  <c r="AQ15" i="156"/>
  <c r="AR15" i="156"/>
  <c r="AT15" i="156"/>
  <c r="AK16" i="156"/>
  <c r="AL16" i="156"/>
  <c r="AM16" i="156"/>
  <c r="AO16" i="156"/>
  <c r="AQ16" i="156"/>
  <c r="AR16" i="156"/>
  <c r="AT16" i="156"/>
  <c r="AK17" i="156"/>
  <c r="AL17" i="156"/>
  <c r="AM17" i="156"/>
  <c r="AO17" i="156"/>
  <c r="AQ17" i="156"/>
  <c r="AR17" i="156"/>
  <c r="AT17" i="156"/>
  <c r="AK18" i="156"/>
  <c r="AL18" i="156"/>
  <c r="AM18" i="156"/>
  <c r="AO18" i="156"/>
  <c r="AQ18" i="156"/>
  <c r="AR18" i="156"/>
  <c r="AT18" i="156"/>
  <c r="AK19" i="156"/>
  <c r="AL19" i="156"/>
  <c r="AM19" i="156"/>
  <c r="AO19" i="156"/>
  <c r="AQ19" i="156"/>
  <c r="AR19" i="156"/>
  <c r="AT19" i="156"/>
  <c r="AK20" i="156"/>
  <c r="AL20" i="156"/>
  <c r="AM20" i="156"/>
  <c r="AO20" i="156"/>
  <c r="AQ20" i="156"/>
  <c r="AR20" i="156"/>
  <c r="AT20" i="156"/>
  <c r="AK21" i="156"/>
  <c r="AL21" i="156"/>
  <c r="AM21" i="156"/>
  <c r="AO21" i="156"/>
  <c r="AQ21" i="156"/>
  <c r="AR21" i="156"/>
  <c r="AT21" i="156"/>
  <c r="AK22" i="156"/>
  <c r="AL22" i="156"/>
  <c r="AM22" i="156"/>
  <c r="AO22" i="156"/>
  <c r="AQ22" i="156"/>
  <c r="AR22" i="156"/>
  <c r="AT22" i="156"/>
  <c r="AK23" i="156"/>
  <c r="AL23" i="156"/>
  <c r="AM23" i="156"/>
  <c r="AO23" i="156"/>
  <c r="AQ23" i="156"/>
  <c r="AR23" i="156"/>
  <c r="AT23" i="156"/>
  <c r="AK24" i="156"/>
  <c r="AL24" i="156"/>
  <c r="AM24" i="156"/>
  <c r="AO24" i="156"/>
  <c r="AQ24" i="156"/>
  <c r="AR24" i="156"/>
  <c r="AT24" i="156"/>
  <c r="AK25" i="156"/>
  <c r="AL25" i="156"/>
  <c r="AM25" i="156"/>
  <c r="AO25" i="156"/>
  <c r="AQ25" i="156"/>
  <c r="AR25" i="156"/>
  <c r="AT25" i="156"/>
  <c r="AK26" i="156"/>
  <c r="AL26" i="156"/>
  <c r="AM26" i="156"/>
  <c r="AO26" i="156"/>
  <c r="AQ26" i="156"/>
  <c r="AR26" i="156"/>
  <c r="AT26" i="156"/>
  <c r="AK27" i="156"/>
  <c r="AL27" i="156"/>
  <c r="AM27" i="156"/>
  <c r="AO27" i="156"/>
  <c r="AQ27" i="156"/>
  <c r="AR27" i="156"/>
  <c r="AT27" i="156"/>
  <c r="AK28" i="156"/>
  <c r="AL28" i="156"/>
  <c r="AM28" i="156"/>
  <c r="AO28" i="156"/>
  <c r="AQ28" i="156"/>
  <c r="AR28" i="156"/>
  <c r="AT28" i="156"/>
  <c r="AK29" i="156"/>
  <c r="AL29" i="156"/>
  <c r="AM29" i="156"/>
  <c r="AO29" i="156"/>
  <c r="AQ29" i="156"/>
  <c r="AR29" i="156"/>
  <c r="AT29" i="156"/>
  <c r="AK30" i="156"/>
  <c r="AL30" i="156"/>
  <c r="AM30" i="156"/>
  <c r="AO30" i="156"/>
  <c r="AQ30" i="156"/>
  <c r="AR30" i="156"/>
  <c r="AT30" i="156"/>
  <c r="AK31" i="156"/>
  <c r="AL31" i="156"/>
  <c r="AM31" i="156"/>
  <c r="AO31" i="156"/>
  <c r="AQ31" i="156"/>
  <c r="AR31" i="156"/>
  <c r="AT31" i="156"/>
  <c r="AK32" i="156"/>
  <c r="AL32" i="156"/>
  <c r="AM32" i="156"/>
  <c r="AO32" i="156"/>
  <c r="AQ32" i="156"/>
  <c r="AR32" i="156"/>
  <c r="AT32" i="156"/>
  <c r="AK33" i="156"/>
  <c r="AL33" i="156"/>
  <c r="AM33" i="156"/>
  <c r="AO33" i="156"/>
  <c r="AQ33" i="156"/>
  <c r="AR33" i="156"/>
  <c r="AT33" i="156"/>
  <c r="AK34" i="156"/>
  <c r="AL34" i="156"/>
  <c r="AM34" i="156"/>
  <c r="AO34" i="156"/>
  <c r="AQ34" i="156"/>
  <c r="AR34" i="156"/>
  <c r="AT34" i="156"/>
  <c r="AK35" i="156"/>
  <c r="AL35" i="156"/>
  <c r="AM35" i="156"/>
  <c r="AO35" i="156"/>
  <c r="AQ35" i="156"/>
  <c r="AR35" i="156"/>
  <c r="AT35" i="156"/>
  <c r="AK36" i="156"/>
  <c r="AL36" i="156"/>
  <c r="AM36" i="156"/>
  <c r="AO36" i="156"/>
  <c r="AQ36" i="156"/>
  <c r="AR36" i="156"/>
  <c r="AT36" i="156"/>
  <c r="AK37" i="156"/>
  <c r="AL37" i="156"/>
  <c r="AM37" i="156"/>
  <c r="AO37" i="156"/>
  <c r="AQ37" i="156"/>
  <c r="AR37" i="156"/>
  <c r="AT37" i="156"/>
  <c r="AK38" i="156"/>
  <c r="AL38" i="156"/>
  <c r="AM38" i="156"/>
  <c r="AO38" i="156"/>
  <c r="AQ38" i="156"/>
  <c r="AR38" i="156"/>
  <c r="AT38" i="156"/>
  <c r="AK39" i="156"/>
  <c r="AL39" i="156"/>
  <c r="AM39" i="156"/>
  <c r="AO39" i="156"/>
  <c r="AQ39" i="156"/>
  <c r="AR39" i="156"/>
  <c r="AT39" i="156"/>
  <c r="AK40" i="156"/>
  <c r="AL40" i="156"/>
  <c r="AM40" i="156"/>
  <c r="AO40" i="156"/>
  <c r="AQ40" i="156"/>
  <c r="AR40" i="156"/>
  <c r="AT40" i="156"/>
  <c r="AK41" i="156"/>
  <c r="AL41" i="156"/>
  <c r="AM41" i="156"/>
  <c r="AO41" i="156"/>
  <c r="AQ41" i="156"/>
  <c r="AR41" i="156"/>
  <c r="AT41" i="156"/>
  <c r="AK42" i="156"/>
  <c r="AL42" i="156"/>
  <c r="AM42" i="156"/>
  <c r="AO42" i="156"/>
  <c r="AQ42" i="156"/>
  <c r="AR42" i="156"/>
  <c r="AT42" i="156"/>
  <c r="AK43" i="156"/>
  <c r="AL43" i="156"/>
  <c r="AM43" i="156"/>
  <c r="AO43" i="156"/>
  <c r="AQ43" i="156"/>
  <c r="AR43" i="156"/>
  <c r="AT43" i="156"/>
  <c r="AK44" i="156"/>
  <c r="AL44" i="156"/>
  <c r="AM44" i="156"/>
  <c r="AO44" i="156"/>
  <c r="AQ44" i="156"/>
  <c r="AR44" i="156"/>
  <c r="AT44" i="156"/>
  <c r="AK45" i="156"/>
  <c r="AL45" i="156"/>
  <c r="AM45" i="156"/>
  <c r="AO45" i="156"/>
  <c r="AQ45" i="156"/>
  <c r="AR45" i="156"/>
  <c r="AT45" i="156"/>
  <c r="AK46" i="156"/>
  <c r="AL46" i="156"/>
  <c r="AM46" i="156"/>
  <c r="AO46" i="156"/>
  <c r="AQ46" i="156"/>
  <c r="AR46" i="156"/>
  <c r="AT46" i="156"/>
  <c r="AK47" i="156"/>
  <c r="AL47" i="156"/>
  <c r="AM47" i="156"/>
  <c r="AO47" i="156"/>
  <c r="AQ47" i="156"/>
  <c r="AR47" i="156"/>
  <c r="AT47" i="156"/>
  <c r="AK48" i="156"/>
  <c r="AL48" i="156"/>
  <c r="AM48" i="156"/>
  <c r="AO48" i="156"/>
  <c r="AQ48" i="156"/>
  <c r="AR48" i="156"/>
  <c r="AT48" i="156"/>
  <c r="AK49" i="156"/>
  <c r="AL49" i="156"/>
  <c r="AM49" i="156"/>
  <c r="AO49" i="156"/>
  <c r="AQ49" i="156"/>
  <c r="AR49" i="156"/>
  <c r="AT49" i="156"/>
  <c r="AK50" i="156"/>
  <c r="AL50" i="156"/>
  <c r="AM50" i="156"/>
  <c r="AO50" i="156"/>
  <c r="AQ50" i="156"/>
  <c r="AR50" i="156"/>
  <c r="AT50" i="156"/>
  <c r="AK51" i="156"/>
  <c r="AL51" i="156"/>
  <c r="AM51" i="156"/>
  <c r="AO51" i="156"/>
  <c r="AQ51" i="156"/>
  <c r="AR51" i="156"/>
  <c r="AT51" i="156"/>
  <c r="AK52" i="156"/>
  <c r="AL52" i="156"/>
  <c r="AM52" i="156"/>
  <c r="AO52" i="156"/>
  <c r="AQ52" i="156"/>
  <c r="AR52" i="156"/>
  <c r="AT52" i="156"/>
  <c r="AK53" i="156"/>
  <c r="AL53" i="156"/>
  <c r="AM53" i="156"/>
  <c r="AO53" i="156"/>
  <c r="AQ53" i="156"/>
  <c r="AR53" i="156"/>
  <c r="AT53" i="156"/>
  <c r="AK54" i="156"/>
  <c r="AL54" i="156"/>
  <c r="AM54" i="156"/>
  <c r="AO54" i="156"/>
  <c r="AQ54" i="156"/>
  <c r="AR54" i="156"/>
  <c r="AT54" i="156"/>
  <c r="AK6" i="155"/>
  <c r="AL6" i="155"/>
  <c r="AM6" i="155"/>
  <c r="AO6" i="155"/>
  <c r="AQ6" i="155"/>
  <c r="AR6" i="155"/>
  <c r="AT6" i="155"/>
  <c r="AK7" i="155"/>
  <c r="AL7" i="155"/>
  <c r="AM7" i="155"/>
  <c r="AO7" i="155"/>
  <c r="AQ7" i="155"/>
  <c r="AR7" i="155"/>
  <c r="AT7" i="155"/>
  <c r="AK8" i="155"/>
  <c r="AL8" i="155"/>
  <c r="AM8" i="155"/>
  <c r="AO8" i="155"/>
  <c r="AQ8" i="155"/>
  <c r="AR8" i="155"/>
  <c r="AT8" i="155"/>
  <c r="AK9" i="155"/>
  <c r="AL9" i="155"/>
  <c r="AM9" i="155"/>
  <c r="AO9" i="155"/>
  <c r="AQ9" i="155"/>
  <c r="AR9" i="155"/>
  <c r="AT9" i="155"/>
  <c r="AK10" i="155"/>
  <c r="AL10" i="155"/>
  <c r="AM10" i="155"/>
  <c r="AO10" i="155"/>
  <c r="AQ10" i="155"/>
  <c r="AR10" i="155"/>
  <c r="AT10" i="155"/>
  <c r="AK11" i="155"/>
  <c r="AL11" i="155"/>
  <c r="AM11" i="155"/>
  <c r="AO11" i="155"/>
  <c r="AQ11" i="155"/>
  <c r="AR11" i="155"/>
  <c r="AT11" i="155"/>
  <c r="AK12" i="155"/>
  <c r="AL12" i="155"/>
  <c r="AM12" i="155"/>
  <c r="AO12" i="155"/>
  <c r="AQ12" i="155"/>
  <c r="AR12" i="155"/>
  <c r="AT12" i="155"/>
  <c r="AK13" i="155"/>
  <c r="AL13" i="155"/>
  <c r="AM13" i="155"/>
  <c r="AO13" i="155"/>
  <c r="AQ13" i="155"/>
  <c r="AR13" i="155"/>
  <c r="AT13" i="155"/>
  <c r="AK14" i="155"/>
  <c r="AL14" i="155"/>
  <c r="AM14" i="155"/>
  <c r="AO14" i="155"/>
  <c r="AQ14" i="155"/>
  <c r="AR14" i="155"/>
  <c r="AT14" i="155"/>
  <c r="AK15" i="155"/>
  <c r="AL15" i="155"/>
  <c r="AM15" i="155"/>
  <c r="AO15" i="155"/>
  <c r="AQ15" i="155"/>
  <c r="AR15" i="155"/>
  <c r="AT15" i="155"/>
  <c r="AK16" i="155"/>
  <c r="AL16" i="155"/>
  <c r="AM16" i="155"/>
  <c r="AO16" i="155"/>
  <c r="AQ16" i="155"/>
  <c r="AR16" i="155"/>
  <c r="AT16" i="155"/>
  <c r="AK17" i="155"/>
  <c r="AL17" i="155"/>
  <c r="AM17" i="155"/>
  <c r="AO17" i="155"/>
  <c r="AQ17" i="155"/>
  <c r="AR17" i="155"/>
  <c r="AT17" i="155"/>
  <c r="AK18" i="155"/>
  <c r="AL18" i="155"/>
  <c r="AM18" i="155"/>
  <c r="AO18" i="155"/>
  <c r="AQ18" i="155"/>
  <c r="AR18" i="155"/>
  <c r="AT18" i="155"/>
  <c r="AK19" i="155"/>
  <c r="AL19" i="155"/>
  <c r="AM19" i="155"/>
  <c r="AO19" i="155"/>
  <c r="AQ19" i="155"/>
  <c r="AR19" i="155"/>
  <c r="AT19" i="155"/>
  <c r="AK20" i="155"/>
  <c r="AL20" i="155"/>
  <c r="AM20" i="155"/>
  <c r="AO20" i="155"/>
  <c r="AQ20" i="155"/>
  <c r="AR20" i="155"/>
  <c r="AT20" i="155"/>
  <c r="AK21" i="155"/>
  <c r="AL21" i="155"/>
  <c r="AM21" i="155"/>
  <c r="AO21" i="155"/>
  <c r="AQ21" i="155"/>
  <c r="AR21" i="155"/>
  <c r="AT21" i="155"/>
  <c r="AK22" i="155"/>
  <c r="AL22" i="155"/>
  <c r="AM22" i="155"/>
  <c r="AO22" i="155"/>
  <c r="AQ22" i="155"/>
  <c r="AR22" i="155"/>
  <c r="AT22" i="155"/>
  <c r="AK23" i="155"/>
  <c r="AL23" i="155"/>
  <c r="AM23" i="155"/>
  <c r="AO23" i="155"/>
  <c r="AQ23" i="155"/>
  <c r="AR23" i="155"/>
  <c r="AT23" i="155"/>
  <c r="AK24" i="155"/>
  <c r="AL24" i="155"/>
  <c r="AM24" i="155"/>
  <c r="AO24" i="155"/>
  <c r="AQ24" i="155"/>
  <c r="AR24" i="155"/>
  <c r="AT24" i="155"/>
  <c r="AK25" i="155"/>
  <c r="AL25" i="155"/>
  <c r="AM25" i="155"/>
  <c r="AO25" i="155"/>
  <c r="AQ25" i="155"/>
  <c r="AR25" i="155"/>
  <c r="AT25" i="155"/>
  <c r="AK26" i="155"/>
  <c r="AL26" i="155"/>
  <c r="AM26" i="155"/>
  <c r="AO26" i="155"/>
  <c r="AQ26" i="155"/>
  <c r="AR26" i="155"/>
  <c r="AT26" i="155"/>
  <c r="AK27" i="155"/>
  <c r="AL27" i="155"/>
  <c r="AM27" i="155"/>
  <c r="AO27" i="155"/>
  <c r="AQ27" i="155"/>
  <c r="AR27" i="155"/>
  <c r="AT27" i="155"/>
  <c r="AK28" i="155"/>
  <c r="AL28" i="155"/>
  <c r="AM28" i="155"/>
  <c r="AO28" i="155"/>
  <c r="AQ28" i="155"/>
  <c r="AR28" i="155"/>
  <c r="AT28" i="155"/>
  <c r="AK29" i="155"/>
  <c r="AL29" i="155"/>
  <c r="AM29" i="155"/>
  <c r="AO29" i="155"/>
  <c r="AQ29" i="155"/>
  <c r="AR29" i="155"/>
  <c r="AT29" i="155"/>
  <c r="AK30" i="155"/>
  <c r="AL30" i="155"/>
  <c r="AM30" i="155"/>
  <c r="AO30" i="155"/>
  <c r="AQ30" i="155"/>
  <c r="AR30" i="155"/>
  <c r="AT30" i="155"/>
  <c r="AK31" i="155"/>
  <c r="AL31" i="155"/>
  <c r="AM31" i="155"/>
  <c r="AO31" i="155"/>
  <c r="AQ31" i="155"/>
  <c r="AR31" i="155"/>
  <c r="AT31" i="155"/>
  <c r="AK32" i="155"/>
  <c r="AL32" i="155"/>
  <c r="AM32" i="155"/>
  <c r="AO32" i="155"/>
  <c r="AQ32" i="155"/>
  <c r="AR32" i="155"/>
  <c r="AT32" i="155"/>
  <c r="AK33" i="155"/>
  <c r="AL33" i="155"/>
  <c r="AM33" i="155"/>
  <c r="AO33" i="155"/>
  <c r="AQ33" i="155"/>
  <c r="AR33" i="155"/>
  <c r="AT33" i="155"/>
  <c r="AK34" i="155"/>
  <c r="AL34" i="155"/>
  <c r="AM34" i="155"/>
  <c r="AO34" i="155"/>
  <c r="AQ34" i="155"/>
  <c r="AR34" i="155"/>
  <c r="AT34" i="155"/>
  <c r="AK35" i="155"/>
  <c r="AL35" i="155"/>
  <c r="AM35" i="155"/>
  <c r="AO35" i="155"/>
  <c r="AQ35" i="155"/>
  <c r="AR35" i="155"/>
  <c r="AT35" i="155"/>
  <c r="AK36" i="155"/>
  <c r="AL36" i="155"/>
  <c r="AM36" i="155"/>
  <c r="AO36" i="155"/>
  <c r="AQ36" i="155"/>
  <c r="AR36" i="155"/>
  <c r="AT36" i="155"/>
  <c r="AK37" i="155"/>
  <c r="AL37" i="155"/>
  <c r="AM37" i="155"/>
  <c r="AO37" i="155"/>
  <c r="AQ37" i="155"/>
  <c r="AR37" i="155"/>
  <c r="AT37" i="155"/>
  <c r="AK38" i="155"/>
  <c r="AL38" i="155"/>
  <c r="AM38" i="155"/>
  <c r="AO38" i="155"/>
  <c r="AQ38" i="155"/>
  <c r="AR38" i="155"/>
  <c r="AT38" i="155"/>
  <c r="AK39" i="155"/>
  <c r="AL39" i="155"/>
  <c r="AM39" i="155"/>
  <c r="AO39" i="155"/>
  <c r="AQ39" i="155"/>
  <c r="AR39" i="155"/>
  <c r="AT39" i="155"/>
  <c r="AK40" i="155"/>
  <c r="AL40" i="155"/>
  <c r="AM40" i="155"/>
  <c r="AO40" i="155"/>
  <c r="AQ40" i="155"/>
  <c r="AR40" i="155"/>
  <c r="AT40" i="155"/>
  <c r="AK41" i="155"/>
  <c r="AL41" i="155"/>
  <c r="AM41" i="155"/>
  <c r="AO41" i="155"/>
  <c r="AQ41" i="155"/>
  <c r="AR41" i="155"/>
  <c r="AT41" i="155"/>
  <c r="AK42" i="155"/>
  <c r="AL42" i="155"/>
  <c r="AM42" i="155"/>
  <c r="AO42" i="155"/>
  <c r="AQ42" i="155"/>
  <c r="AR42" i="155"/>
  <c r="AT42" i="155"/>
  <c r="AK43" i="155"/>
  <c r="AL43" i="155"/>
  <c r="AM43" i="155"/>
  <c r="AO43" i="155"/>
  <c r="AQ43" i="155"/>
  <c r="AR43" i="155"/>
  <c r="AT43" i="155"/>
  <c r="AK44" i="155"/>
  <c r="AL44" i="155"/>
  <c r="AM44" i="155"/>
  <c r="AO44" i="155"/>
  <c r="AQ44" i="155"/>
  <c r="AR44" i="155"/>
  <c r="AT44" i="155"/>
  <c r="AK45" i="155"/>
  <c r="AL45" i="155"/>
  <c r="AM45" i="155"/>
  <c r="AO45" i="155"/>
  <c r="AQ45" i="155"/>
  <c r="AR45" i="155"/>
  <c r="AT45" i="155"/>
  <c r="AK46" i="155"/>
  <c r="AL46" i="155"/>
  <c r="AM46" i="155"/>
  <c r="AO46" i="155"/>
  <c r="AQ46" i="155"/>
  <c r="AR46" i="155"/>
  <c r="AT46" i="155"/>
  <c r="AK47" i="155"/>
  <c r="AL47" i="155"/>
  <c r="AM47" i="155"/>
  <c r="AO47" i="155"/>
  <c r="AQ47" i="155"/>
  <c r="AR47" i="155"/>
  <c r="AT47" i="155"/>
  <c r="AK48" i="155"/>
  <c r="AL48" i="155"/>
  <c r="AM48" i="155"/>
  <c r="AO48" i="155"/>
  <c r="AQ48" i="155"/>
  <c r="AR48" i="155"/>
  <c r="AT48" i="155"/>
  <c r="AK49" i="155"/>
  <c r="AL49" i="155"/>
  <c r="AM49" i="155"/>
  <c r="AO49" i="155"/>
  <c r="AQ49" i="155"/>
  <c r="AR49" i="155"/>
  <c r="AT49" i="155"/>
  <c r="AK50" i="155"/>
  <c r="AL50" i="155"/>
  <c r="AM50" i="155"/>
  <c r="AO50" i="155"/>
  <c r="AQ50" i="155"/>
  <c r="AR50" i="155"/>
  <c r="AT50" i="155"/>
  <c r="AK6" i="154"/>
  <c r="AL6" i="154"/>
  <c r="AM6" i="154"/>
  <c r="AO6" i="154"/>
  <c r="AQ6" i="154"/>
  <c r="AR6" i="154"/>
  <c r="AT6" i="154"/>
  <c r="AK7" i="154"/>
  <c r="AL7" i="154"/>
  <c r="AM7" i="154"/>
  <c r="AO7" i="154"/>
  <c r="AQ7" i="154"/>
  <c r="AR7" i="154"/>
  <c r="AT7" i="154"/>
  <c r="AK8" i="154"/>
  <c r="AL8" i="154"/>
  <c r="AM8" i="154"/>
  <c r="AO8" i="154"/>
  <c r="AQ8" i="154"/>
  <c r="AR8" i="154"/>
  <c r="AT8" i="154"/>
  <c r="AK9" i="154"/>
  <c r="AL9" i="154"/>
  <c r="AM9" i="154"/>
  <c r="AO9" i="154"/>
  <c r="AQ9" i="154"/>
  <c r="AR9" i="154"/>
  <c r="AT9" i="154"/>
  <c r="AK10" i="154"/>
  <c r="AL10" i="154"/>
  <c r="AM10" i="154"/>
  <c r="AO10" i="154"/>
  <c r="AQ10" i="154"/>
  <c r="AR10" i="154"/>
  <c r="AT10" i="154"/>
  <c r="AK11" i="154"/>
  <c r="AL11" i="154"/>
  <c r="AM11" i="154"/>
  <c r="AO11" i="154"/>
  <c r="AQ11" i="154"/>
  <c r="AR11" i="154"/>
  <c r="AT11" i="154"/>
  <c r="AK12" i="154"/>
  <c r="AL12" i="154"/>
  <c r="AM12" i="154"/>
  <c r="AO12" i="154"/>
  <c r="AQ12" i="154"/>
  <c r="AR12" i="154"/>
  <c r="AT12" i="154"/>
  <c r="AK13" i="154"/>
  <c r="AL13" i="154"/>
  <c r="AM13" i="154"/>
  <c r="AO13" i="154"/>
  <c r="AQ13" i="154"/>
  <c r="AR13" i="154"/>
  <c r="AT13" i="154"/>
  <c r="AK14" i="154"/>
  <c r="AL14" i="154"/>
  <c r="AM14" i="154"/>
  <c r="AO14" i="154"/>
  <c r="AQ14" i="154"/>
  <c r="AR14" i="154"/>
  <c r="AT14" i="154"/>
  <c r="AK15" i="154"/>
  <c r="AL15" i="154"/>
  <c r="AM15" i="154"/>
  <c r="AO15" i="154"/>
  <c r="AQ15" i="154"/>
  <c r="AR15" i="154"/>
  <c r="AT15" i="154"/>
  <c r="AK16" i="154"/>
  <c r="AL16" i="154"/>
  <c r="AM16" i="154"/>
  <c r="AO16" i="154"/>
  <c r="AQ16" i="154"/>
  <c r="AR16" i="154"/>
  <c r="AT16" i="154"/>
  <c r="AK17" i="154"/>
  <c r="AL17" i="154"/>
  <c r="AM17" i="154"/>
  <c r="AO17" i="154"/>
  <c r="AQ17" i="154"/>
  <c r="AR17" i="154"/>
  <c r="AT17" i="154"/>
  <c r="AK18" i="154"/>
  <c r="AL18" i="154"/>
  <c r="AM18" i="154"/>
  <c r="AO18" i="154"/>
  <c r="AQ18" i="154"/>
  <c r="AR18" i="154"/>
  <c r="AT18" i="154"/>
  <c r="AK19" i="154"/>
  <c r="AL19" i="154"/>
  <c r="AM19" i="154"/>
  <c r="AO19" i="154"/>
  <c r="AQ19" i="154"/>
  <c r="AR19" i="154"/>
  <c r="AT19" i="154"/>
  <c r="AK20" i="154"/>
  <c r="AL20" i="154"/>
  <c r="AM20" i="154"/>
  <c r="AO20" i="154"/>
  <c r="AQ20" i="154"/>
  <c r="AR20" i="154"/>
  <c r="AT20" i="154"/>
  <c r="AK21" i="154"/>
  <c r="AL21" i="154"/>
  <c r="AM21" i="154"/>
  <c r="AO21" i="154"/>
  <c r="AQ21" i="154"/>
  <c r="AR21" i="154"/>
  <c r="AT21" i="154"/>
  <c r="AK22" i="154"/>
  <c r="AL22" i="154"/>
  <c r="AM22" i="154"/>
  <c r="AO22" i="154"/>
  <c r="AQ22" i="154"/>
  <c r="AR22" i="154"/>
  <c r="AT22" i="154"/>
  <c r="AK23" i="154"/>
  <c r="AL23" i="154"/>
  <c r="AM23" i="154"/>
  <c r="AO23" i="154"/>
  <c r="AQ23" i="154"/>
  <c r="AR23" i="154"/>
  <c r="AT23" i="154"/>
  <c r="AK24" i="154"/>
  <c r="AL24" i="154"/>
  <c r="AM24" i="154"/>
  <c r="AO24" i="154"/>
  <c r="AQ24" i="154"/>
  <c r="AR24" i="154"/>
  <c r="AT24" i="154"/>
  <c r="AK25" i="154"/>
  <c r="AL25" i="154"/>
  <c r="AM25" i="154"/>
  <c r="AO25" i="154"/>
  <c r="AQ25" i="154"/>
  <c r="AR25" i="154"/>
  <c r="AT25" i="154"/>
  <c r="AK26" i="154"/>
  <c r="AL26" i="154"/>
  <c r="AM26" i="154"/>
  <c r="AO26" i="154"/>
  <c r="AQ26" i="154"/>
  <c r="AR26" i="154"/>
  <c r="AT26" i="154"/>
  <c r="AK27" i="154"/>
  <c r="AL27" i="154"/>
  <c r="AM27" i="154"/>
  <c r="AO27" i="154"/>
  <c r="AQ27" i="154"/>
  <c r="AR27" i="154"/>
  <c r="AT27" i="154"/>
  <c r="AK28" i="154"/>
  <c r="AL28" i="154"/>
  <c r="AM28" i="154"/>
  <c r="AO28" i="154"/>
  <c r="AQ28" i="154"/>
  <c r="AR28" i="154"/>
  <c r="AT28" i="154"/>
  <c r="AK29" i="154"/>
  <c r="AL29" i="154"/>
  <c r="AM29" i="154"/>
  <c r="AO29" i="154"/>
  <c r="AQ29" i="154"/>
  <c r="AR29" i="154"/>
  <c r="AT29" i="154"/>
  <c r="AK30" i="154"/>
  <c r="AL30" i="154"/>
  <c r="AM30" i="154"/>
  <c r="AO30" i="154"/>
  <c r="AQ30" i="154"/>
  <c r="AR30" i="154"/>
  <c r="AT30" i="154"/>
  <c r="AK31" i="154"/>
  <c r="AL31" i="154"/>
  <c r="AM31" i="154"/>
  <c r="AO31" i="154"/>
  <c r="AQ31" i="154"/>
  <c r="AR31" i="154"/>
  <c r="AT31" i="154"/>
  <c r="AK32" i="154"/>
  <c r="AL32" i="154"/>
  <c r="AM32" i="154"/>
  <c r="AO32" i="154"/>
  <c r="AQ32" i="154"/>
  <c r="AR32" i="154"/>
  <c r="AT32" i="154"/>
  <c r="AK33" i="154"/>
  <c r="AL33" i="154"/>
  <c r="AM33" i="154"/>
  <c r="AO33" i="154"/>
  <c r="AQ33" i="154"/>
  <c r="AR33" i="154"/>
  <c r="AT33" i="154"/>
  <c r="AK34" i="154"/>
  <c r="AL34" i="154"/>
  <c r="AM34" i="154"/>
  <c r="AO34" i="154"/>
  <c r="AQ34" i="154"/>
  <c r="AR34" i="154"/>
  <c r="AT34" i="154"/>
  <c r="AK35" i="154"/>
  <c r="AL35" i="154"/>
  <c r="AM35" i="154"/>
  <c r="AO35" i="154"/>
  <c r="AQ35" i="154"/>
  <c r="AR35" i="154"/>
  <c r="AT35" i="154"/>
  <c r="AK36" i="154"/>
  <c r="AL36" i="154"/>
  <c r="AM36" i="154"/>
  <c r="AO36" i="154"/>
  <c r="AQ36" i="154"/>
  <c r="AR36" i="154"/>
  <c r="AT36" i="154"/>
  <c r="AK37" i="154"/>
  <c r="AL37" i="154"/>
  <c r="AM37" i="154"/>
  <c r="AO37" i="154"/>
  <c r="AQ37" i="154"/>
  <c r="AR37" i="154"/>
  <c r="AT37" i="154"/>
  <c r="AK38" i="154"/>
  <c r="AL38" i="154"/>
  <c r="AM38" i="154"/>
  <c r="AO38" i="154"/>
  <c r="AQ38" i="154"/>
  <c r="AR38" i="154"/>
  <c r="AT38" i="154"/>
  <c r="AK39" i="154"/>
  <c r="AL39" i="154"/>
  <c r="AM39" i="154"/>
  <c r="AO39" i="154"/>
  <c r="AQ39" i="154"/>
  <c r="AR39" i="154"/>
  <c r="AT39" i="154"/>
  <c r="AK40" i="154"/>
  <c r="AL40" i="154"/>
  <c r="AM40" i="154"/>
  <c r="AO40" i="154"/>
  <c r="AQ40" i="154"/>
  <c r="AR40" i="154"/>
  <c r="AT40" i="154"/>
  <c r="AK41" i="154"/>
  <c r="AL41" i="154"/>
  <c r="AM41" i="154"/>
  <c r="AO41" i="154"/>
  <c r="AQ41" i="154"/>
  <c r="AR41" i="154"/>
  <c r="AT41" i="154"/>
  <c r="AK42" i="154"/>
  <c r="AL42" i="154"/>
  <c r="AM42" i="154"/>
  <c r="AO42" i="154"/>
  <c r="AQ42" i="154"/>
  <c r="AR42" i="154"/>
  <c r="AT42" i="154"/>
  <c r="AK43" i="154"/>
  <c r="AL43" i="154"/>
  <c r="AM43" i="154"/>
  <c r="AO43" i="154"/>
  <c r="AQ43" i="154"/>
  <c r="AR43" i="154"/>
  <c r="AT43" i="154"/>
  <c r="AK44" i="154"/>
  <c r="AL44" i="154"/>
  <c r="AM44" i="154"/>
  <c r="AO44" i="154"/>
  <c r="AQ44" i="154"/>
  <c r="AR44" i="154"/>
  <c r="AT44" i="154"/>
  <c r="AK45" i="154"/>
  <c r="AL45" i="154"/>
  <c r="AM45" i="154"/>
  <c r="AO45" i="154"/>
  <c r="AQ45" i="154"/>
  <c r="AR45" i="154"/>
  <c r="AT45" i="154"/>
  <c r="AK6" i="153"/>
  <c r="AL6" i="153"/>
  <c r="AM6" i="153"/>
  <c r="AO6" i="153"/>
  <c r="AQ6" i="153"/>
  <c r="AR6" i="153"/>
  <c r="AT6" i="153"/>
  <c r="AK7" i="153"/>
  <c r="AL7" i="153"/>
  <c r="AM7" i="153"/>
  <c r="AO7" i="153"/>
  <c r="AQ7" i="153"/>
  <c r="AR7" i="153"/>
  <c r="AT7" i="153"/>
  <c r="AK8" i="153"/>
  <c r="AL8" i="153"/>
  <c r="AM8" i="153"/>
  <c r="AO8" i="153"/>
  <c r="AQ8" i="153"/>
  <c r="AR8" i="153"/>
  <c r="AT8" i="153"/>
  <c r="AK9" i="153"/>
  <c r="AL9" i="153"/>
  <c r="AM9" i="153"/>
  <c r="AO9" i="153"/>
  <c r="AQ9" i="153"/>
  <c r="AR9" i="153"/>
  <c r="AT9" i="153"/>
  <c r="AK10" i="153"/>
  <c r="AL10" i="153"/>
  <c r="AM10" i="153"/>
  <c r="AO10" i="153"/>
  <c r="AQ10" i="153"/>
  <c r="AR10" i="153"/>
  <c r="AT10" i="153"/>
  <c r="AK11" i="153"/>
  <c r="AL11" i="153"/>
  <c r="AM11" i="153"/>
  <c r="AO11" i="153"/>
  <c r="AQ11" i="153"/>
  <c r="AR11" i="153"/>
  <c r="AT11" i="153"/>
  <c r="AK12" i="153"/>
  <c r="AL12" i="153"/>
  <c r="AM12" i="153"/>
  <c r="AO12" i="153"/>
  <c r="AQ12" i="153"/>
  <c r="AR12" i="153"/>
  <c r="AT12" i="153"/>
  <c r="AK13" i="153"/>
  <c r="AL13" i="153"/>
  <c r="AM13" i="153"/>
  <c r="AO13" i="153"/>
  <c r="AQ13" i="153"/>
  <c r="AR13" i="153"/>
  <c r="AT13" i="153"/>
  <c r="AK14" i="153"/>
  <c r="AL14" i="153"/>
  <c r="AM14" i="153"/>
  <c r="AO14" i="153"/>
  <c r="AQ14" i="153"/>
  <c r="AR14" i="153"/>
  <c r="AT14" i="153"/>
  <c r="AK15" i="153"/>
  <c r="AL15" i="153"/>
  <c r="AM15" i="153"/>
  <c r="AO15" i="153"/>
  <c r="AQ15" i="153"/>
  <c r="AR15" i="153"/>
  <c r="AT15" i="153"/>
  <c r="AK16" i="153"/>
  <c r="AL16" i="153"/>
  <c r="AM16" i="153"/>
  <c r="AO16" i="153"/>
  <c r="AQ16" i="153"/>
  <c r="AR16" i="153"/>
  <c r="AT16" i="153"/>
  <c r="AK17" i="153"/>
  <c r="AL17" i="153"/>
  <c r="AM17" i="153"/>
  <c r="AO17" i="153"/>
  <c r="AQ17" i="153"/>
  <c r="AR17" i="153"/>
  <c r="AT17" i="153"/>
  <c r="AK18" i="153"/>
  <c r="AL18" i="153"/>
  <c r="AM18" i="153"/>
  <c r="AO18" i="153"/>
  <c r="AQ18" i="153"/>
  <c r="AR18" i="153"/>
  <c r="AT18" i="153"/>
  <c r="AK19" i="153"/>
  <c r="AL19" i="153"/>
  <c r="AM19" i="153"/>
  <c r="AO19" i="153"/>
  <c r="AQ19" i="153"/>
  <c r="AR19" i="153"/>
  <c r="AT19" i="153"/>
  <c r="AK20" i="153"/>
  <c r="AL20" i="153"/>
  <c r="AM20" i="153"/>
  <c r="AO20" i="153"/>
  <c r="AQ20" i="153"/>
  <c r="AR20" i="153"/>
  <c r="AT20" i="153"/>
  <c r="AK21" i="153"/>
  <c r="AL21" i="153"/>
  <c r="AM21" i="153"/>
  <c r="AO21" i="153"/>
  <c r="AQ21" i="153"/>
  <c r="AR21" i="153"/>
  <c r="AT21" i="153"/>
  <c r="AK22" i="153"/>
  <c r="AL22" i="153"/>
  <c r="AM22" i="153"/>
  <c r="AO22" i="153"/>
  <c r="AQ22" i="153"/>
  <c r="AR22" i="153"/>
  <c r="AT22" i="153"/>
  <c r="AK23" i="153"/>
  <c r="AL23" i="153"/>
  <c r="AM23" i="153"/>
  <c r="AO23" i="153"/>
  <c r="AQ23" i="153"/>
  <c r="AR23" i="153"/>
  <c r="AT23" i="153"/>
  <c r="AK24" i="153"/>
  <c r="AL24" i="153"/>
  <c r="AM24" i="153"/>
  <c r="AO24" i="153"/>
  <c r="AQ24" i="153"/>
  <c r="AR24" i="153"/>
  <c r="AT24" i="153"/>
  <c r="AK25" i="153"/>
  <c r="AL25" i="153"/>
  <c r="AM25" i="153"/>
  <c r="AO25" i="153"/>
  <c r="AQ25" i="153"/>
  <c r="AR25" i="153"/>
  <c r="AT25" i="153"/>
  <c r="AK26" i="153"/>
  <c r="AL26" i="153"/>
  <c r="AM26" i="153"/>
  <c r="AO26" i="153"/>
  <c r="AQ26" i="153"/>
  <c r="AR26" i="153"/>
  <c r="AT26" i="153"/>
  <c r="AK27" i="153"/>
  <c r="AL27" i="153"/>
  <c r="AM27" i="153"/>
  <c r="AO27" i="153"/>
  <c r="AQ27" i="153"/>
  <c r="AR27" i="153"/>
  <c r="AT27" i="153"/>
  <c r="AK28" i="153"/>
  <c r="AL28" i="153"/>
  <c r="AM28" i="153"/>
  <c r="AO28" i="153"/>
  <c r="AQ28" i="153"/>
  <c r="AR28" i="153"/>
  <c r="AT28" i="153"/>
  <c r="AK29" i="153"/>
  <c r="AL29" i="153"/>
  <c r="AM29" i="153"/>
  <c r="AO29" i="153"/>
  <c r="AQ29" i="153"/>
  <c r="AR29" i="153"/>
  <c r="AT29" i="153"/>
  <c r="AK30" i="153"/>
  <c r="AL30" i="153"/>
  <c r="AM30" i="153"/>
  <c r="AO30" i="153"/>
  <c r="AQ30" i="153"/>
  <c r="AR30" i="153"/>
  <c r="AT30" i="153"/>
  <c r="AK31" i="153"/>
  <c r="AL31" i="153"/>
  <c r="AM31" i="153"/>
  <c r="AO31" i="153"/>
  <c r="AQ31" i="153"/>
  <c r="AR31" i="153"/>
  <c r="AT31" i="153"/>
  <c r="AK32" i="153"/>
  <c r="AL32" i="153"/>
  <c r="AM32" i="153"/>
  <c r="AO32" i="153"/>
  <c r="AQ32" i="153"/>
  <c r="AR32" i="153"/>
  <c r="AT32" i="153"/>
  <c r="AK33" i="153"/>
  <c r="AL33" i="153"/>
  <c r="AM33" i="153"/>
  <c r="AO33" i="153"/>
  <c r="AQ33" i="153"/>
  <c r="AR33" i="153"/>
  <c r="AT33" i="153"/>
  <c r="AK34" i="153"/>
  <c r="AL34" i="153"/>
  <c r="AM34" i="153"/>
  <c r="AO34" i="153"/>
  <c r="AQ34" i="153"/>
  <c r="AR34" i="153"/>
  <c r="AT34" i="153"/>
  <c r="AK35" i="153"/>
  <c r="AL35" i="153"/>
  <c r="AM35" i="153"/>
  <c r="AO35" i="153"/>
  <c r="AQ35" i="153"/>
  <c r="AR35" i="153"/>
  <c r="AT35" i="153"/>
  <c r="AK36" i="153"/>
  <c r="AL36" i="153"/>
  <c r="AM36" i="153"/>
  <c r="AO36" i="153"/>
  <c r="AQ36" i="153"/>
  <c r="AR36" i="153"/>
  <c r="AT36" i="153"/>
  <c r="AK37" i="153"/>
  <c r="AL37" i="153"/>
  <c r="AM37" i="153"/>
  <c r="AO37" i="153"/>
  <c r="AQ37" i="153"/>
  <c r="AR37" i="153"/>
  <c r="AT37" i="153"/>
  <c r="AK38" i="153"/>
  <c r="AL38" i="153"/>
  <c r="AM38" i="153"/>
  <c r="AO38" i="153"/>
  <c r="AQ38" i="153"/>
  <c r="AR38" i="153"/>
  <c r="AT38" i="153"/>
  <c r="AK39" i="153"/>
  <c r="AL39" i="153"/>
  <c r="AM39" i="153"/>
  <c r="AO39" i="153"/>
  <c r="AQ39" i="153"/>
  <c r="AR39" i="153"/>
  <c r="AT39" i="153"/>
  <c r="AK40" i="153"/>
  <c r="AL40" i="153"/>
  <c r="AM40" i="153"/>
  <c r="AO40" i="153"/>
  <c r="AQ40" i="153"/>
  <c r="AR40" i="153"/>
  <c r="AT40" i="153"/>
  <c r="AK41" i="153"/>
  <c r="AL41" i="153"/>
  <c r="AM41" i="153"/>
  <c r="AO41" i="153"/>
  <c r="AQ41" i="153"/>
  <c r="AR41" i="153"/>
  <c r="AT41" i="153"/>
  <c r="AK42" i="153"/>
  <c r="AL42" i="153"/>
  <c r="AM42" i="153"/>
  <c r="AO42" i="153"/>
  <c r="AQ42" i="153"/>
  <c r="AR42" i="153"/>
  <c r="AT42" i="153"/>
  <c r="AK43" i="153"/>
  <c r="AL43" i="153"/>
  <c r="AM43" i="153"/>
  <c r="AO43" i="153"/>
  <c r="AQ43" i="153"/>
  <c r="AR43" i="153"/>
  <c r="AT43" i="153"/>
  <c r="AK44" i="153"/>
  <c r="AL44" i="153"/>
  <c r="AM44" i="153"/>
  <c r="AO44" i="153"/>
  <c r="AQ44" i="153"/>
  <c r="AR44" i="153"/>
  <c r="AT44" i="153"/>
  <c r="AK45" i="153"/>
  <c r="AL45" i="153"/>
  <c r="AM45" i="153"/>
  <c r="AO45" i="153"/>
  <c r="AQ45" i="153"/>
  <c r="AR45" i="153"/>
  <c r="AT45" i="153"/>
  <c r="AK46" i="153"/>
  <c r="AL46" i="153"/>
  <c r="AM46" i="153"/>
  <c r="AO46" i="153"/>
  <c r="AQ46" i="153"/>
  <c r="AR46" i="153"/>
  <c r="AT46" i="153"/>
  <c r="AK47" i="153"/>
  <c r="AL47" i="153"/>
  <c r="AM47" i="153"/>
  <c r="AO47" i="153"/>
  <c r="AQ47" i="153"/>
  <c r="AR47" i="153"/>
  <c r="AT47" i="153"/>
  <c r="AK48" i="153"/>
  <c r="AL48" i="153"/>
  <c r="AM48" i="153"/>
  <c r="AO48" i="153"/>
  <c r="AQ48" i="153"/>
  <c r="AR48" i="153"/>
  <c r="AT48" i="153"/>
  <c r="AK49" i="153"/>
  <c r="AL49" i="153"/>
  <c r="AM49" i="153"/>
  <c r="AO49" i="153"/>
  <c r="AQ49" i="153"/>
  <c r="AR49" i="153"/>
  <c r="AT49" i="153"/>
  <c r="AK50" i="153"/>
  <c r="AL50" i="153"/>
  <c r="AM50" i="153"/>
  <c r="AO50" i="153"/>
  <c r="AQ50" i="153"/>
  <c r="AR50" i="153"/>
  <c r="AT50" i="153"/>
  <c r="AK51" i="153"/>
  <c r="AL51" i="153"/>
  <c r="AM51" i="153"/>
  <c r="AO51" i="153"/>
  <c r="AQ51" i="153"/>
  <c r="AR51" i="153"/>
  <c r="AT51" i="153"/>
  <c r="AK6" i="152"/>
  <c r="AL6" i="152"/>
  <c r="AM6" i="152"/>
  <c r="AO6" i="152"/>
  <c r="AQ6" i="152"/>
  <c r="AR6" i="152"/>
  <c r="AT6" i="152"/>
  <c r="AK7" i="152"/>
  <c r="AL7" i="152"/>
  <c r="AM7" i="152"/>
  <c r="AO7" i="152"/>
  <c r="AQ7" i="152"/>
  <c r="AR7" i="152"/>
  <c r="AT7" i="152"/>
  <c r="AK8" i="152"/>
  <c r="AL8" i="152"/>
  <c r="AM8" i="152"/>
  <c r="AO8" i="152"/>
  <c r="AQ8" i="152"/>
  <c r="AR8" i="152"/>
  <c r="AT8" i="152"/>
  <c r="AK9" i="152"/>
  <c r="AL9" i="152"/>
  <c r="AM9" i="152"/>
  <c r="AO9" i="152"/>
  <c r="AQ9" i="152"/>
  <c r="AR9" i="152"/>
  <c r="AT9" i="152"/>
  <c r="AK10" i="152"/>
  <c r="AL10" i="152"/>
  <c r="AM10" i="152"/>
  <c r="AO10" i="152"/>
  <c r="AQ10" i="152"/>
  <c r="AR10" i="152"/>
  <c r="AT10" i="152"/>
  <c r="AK11" i="152"/>
  <c r="AL11" i="152"/>
  <c r="AM11" i="152"/>
  <c r="AO11" i="152"/>
  <c r="AQ11" i="152"/>
  <c r="AR11" i="152"/>
  <c r="AT11" i="152"/>
  <c r="AK12" i="152"/>
  <c r="AL12" i="152"/>
  <c r="AM12" i="152"/>
  <c r="AO12" i="152"/>
  <c r="AQ12" i="152"/>
  <c r="AR12" i="152"/>
  <c r="AT12" i="152"/>
  <c r="AK13" i="152"/>
  <c r="AL13" i="152"/>
  <c r="AM13" i="152"/>
  <c r="AO13" i="152"/>
  <c r="AQ13" i="152"/>
  <c r="AR13" i="152"/>
  <c r="AT13" i="152"/>
  <c r="AK14" i="152"/>
  <c r="AL14" i="152"/>
  <c r="AM14" i="152"/>
  <c r="AO14" i="152"/>
  <c r="AQ14" i="152"/>
  <c r="AR14" i="152"/>
  <c r="AT14" i="152"/>
  <c r="AK15" i="152"/>
  <c r="AL15" i="152"/>
  <c r="AM15" i="152"/>
  <c r="AO15" i="152"/>
  <c r="AQ15" i="152"/>
  <c r="AR15" i="152"/>
  <c r="AT15" i="152"/>
  <c r="AK16" i="152"/>
  <c r="AL16" i="152"/>
  <c r="AM16" i="152"/>
  <c r="AO16" i="152"/>
  <c r="AQ16" i="152"/>
  <c r="AR16" i="152"/>
  <c r="AT16" i="152"/>
  <c r="AK17" i="152"/>
  <c r="AL17" i="152"/>
  <c r="AM17" i="152"/>
  <c r="AO17" i="152"/>
  <c r="AQ17" i="152"/>
  <c r="AR17" i="152"/>
  <c r="AT17" i="152"/>
  <c r="AK18" i="152"/>
  <c r="AL18" i="152"/>
  <c r="AM18" i="152"/>
  <c r="AO18" i="152"/>
  <c r="AQ18" i="152"/>
  <c r="AR18" i="152"/>
  <c r="AT18" i="152"/>
  <c r="AK19" i="152"/>
  <c r="AL19" i="152"/>
  <c r="AM19" i="152"/>
  <c r="AO19" i="152"/>
  <c r="AQ19" i="152"/>
  <c r="AR19" i="152"/>
  <c r="AT19" i="152"/>
  <c r="AK20" i="152"/>
  <c r="AL20" i="152"/>
  <c r="AM20" i="152"/>
  <c r="AO20" i="152"/>
  <c r="AQ20" i="152"/>
  <c r="AR20" i="152"/>
  <c r="AT20" i="152"/>
  <c r="AK21" i="152"/>
  <c r="AL21" i="152"/>
  <c r="AM21" i="152"/>
  <c r="AO21" i="152"/>
  <c r="AQ21" i="152"/>
  <c r="AR21" i="152"/>
  <c r="AT21" i="152"/>
  <c r="AK22" i="152"/>
  <c r="AL22" i="152"/>
  <c r="AM22" i="152"/>
  <c r="AO22" i="152"/>
  <c r="AQ22" i="152"/>
  <c r="AR22" i="152"/>
  <c r="AT22" i="152"/>
  <c r="AK23" i="152"/>
  <c r="AL23" i="152"/>
  <c r="AM23" i="152"/>
  <c r="AO23" i="152"/>
  <c r="AQ23" i="152"/>
  <c r="AR23" i="152"/>
  <c r="AT23" i="152"/>
  <c r="AK24" i="152"/>
  <c r="AL24" i="152"/>
  <c r="AM24" i="152"/>
  <c r="AO24" i="152"/>
  <c r="AQ24" i="152"/>
  <c r="AR24" i="152"/>
  <c r="AT24" i="152"/>
  <c r="AK25" i="152"/>
  <c r="AL25" i="152"/>
  <c r="AM25" i="152"/>
  <c r="AO25" i="152"/>
  <c r="AQ25" i="152"/>
  <c r="AR25" i="152"/>
  <c r="AT25" i="152"/>
  <c r="AK26" i="152"/>
  <c r="AL26" i="152"/>
  <c r="AM26" i="152"/>
  <c r="AO26" i="152"/>
  <c r="AQ26" i="152"/>
  <c r="AR26" i="152"/>
  <c r="AT26" i="152"/>
  <c r="AK27" i="152"/>
  <c r="AL27" i="152"/>
  <c r="AM27" i="152"/>
  <c r="AO27" i="152"/>
  <c r="AQ27" i="152"/>
  <c r="AR27" i="152"/>
  <c r="AT27" i="152"/>
  <c r="AK28" i="152"/>
  <c r="AL28" i="152"/>
  <c r="AM28" i="152"/>
  <c r="AO28" i="152"/>
  <c r="AQ28" i="152"/>
  <c r="AR28" i="152"/>
  <c r="AT28" i="152"/>
  <c r="AK29" i="152"/>
  <c r="AL29" i="152"/>
  <c r="AM29" i="152"/>
  <c r="AO29" i="152"/>
  <c r="AQ29" i="152"/>
  <c r="AR29" i="152"/>
  <c r="AT29" i="152"/>
  <c r="AK30" i="152"/>
  <c r="AL30" i="152"/>
  <c r="AM30" i="152"/>
  <c r="AO30" i="152"/>
  <c r="AQ30" i="152"/>
  <c r="AR30" i="152"/>
  <c r="AT30" i="152"/>
  <c r="AK31" i="152"/>
  <c r="AL31" i="152"/>
  <c r="AM31" i="152"/>
  <c r="AO31" i="152"/>
  <c r="AQ31" i="152"/>
  <c r="AR31" i="152"/>
  <c r="AT31" i="152"/>
  <c r="AK32" i="152"/>
  <c r="AL32" i="152"/>
  <c r="AM32" i="152"/>
  <c r="AO32" i="152"/>
  <c r="AQ32" i="152"/>
  <c r="AR32" i="152"/>
  <c r="AT32" i="152"/>
  <c r="AK33" i="152"/>
  <c r="AL33" i="152"/>
  <c r="AM33" i="152"/>
  <c r="AO33" i="152"/>
  <c r="AQ33" i="152"/>
  <c r="AR33" i="152"/>
  <c r="AT33" i="152"/>
  <c r="AK34" i="152"/>
  <c r="AL34" i="152"/>
  <c r="AM34" i="152"/>
  <c r="AO34" i="152"/>
  <c r="AQ34" i="152"/>
  <c r="AR34" i="152"/>
  <c r="AT34" i="152"/>
  <c r="AK35" i="152"/>
  <c r="AL35" i="152"/>
  <c r="AM35" i="152"/>
  <c r="AO35" i="152"/>
  <c r="AQ35" i="152"/>
  <c r="AR35" i="152"/>
  <c r="AT35" i="152"/>
  <c r="AK36" i="152"/>
  <c r="AL36" i="152"/>
  <c r="AM36" i="152"/>
  <c r="AO36" i="152"/>
  <c r="AQ36" i="152"/>
  <c r="AR36" i="152"/>
  <c r="AT36" i="152"/>
  <c r="AK37" i="152"/>
  <c r="AL37" i="152"/>
  <c r="AM37" i="152"/>
  <c r="AO37" i="152"/>
  <c r="AQ37" i="152"/>
  <c r="AR37" i="152"/>
  <c r="AT37" i="152"/>
  <c r="AK38" i="152"/>
  <c r="AL38" i="152"/>
  <c r="AM38" i="152"/>
  <c r="AO38" i="152"/>
  <c r="AQ38" i="152"/>
  <c r="AR38" i="152"/>
  <c r="AT38" i="152"/>
  <c r="AK39" i="152"/>
  <c r="AL39" i="152"/>
  <c r="AM39" i="152"/>
  <c r="AO39" i="152"/>
  <c r="AQ39" i="152"/>
  <c r="AR39" i="152"/>
  <c r="AT39" i="152"/>
  <c r="AK40" i="152"/>
  <c r="AL40" i="152"/>
  <c r="AM40" i="152"/>
  <c r="AO40" i="152"/>
  <c r="AQ40" i="152"/>
  <c r="AR40" i="152"/>
  <c r="AT40" i="152"/>
  <c r="AK41" i="152"/>
  <c r="AL41" i="152"/>
  <c r="AM41" i="152"/>
  <c r="AO41" i="152"/>
  <c r="AQ41" i="152"/>
  <c r="AR41" i="152"/>
  <c r="AT41" i="152"/>
  <c r="AK42" i="152"/>
  <c r="AL42" i="152"/>
  <c r="AM42" i="152"/>
  <c r="AO42" i="152"/>
  <c r="AQ42" i="152"/>
  <c r="AR42" i="152"/>
  <c r="AT42" i="152"/>
  <c r="AK43" i="152"/>
  <c r="AL43" i="152"/>
  <c r="AM43" i="152"/>
  <c r="AO43" i="152"/>
  <c r="AQ43" i="152"/>
  <c r="AR43" i="152"/>
  <c r="AT43" i="152"/>
  <c r="AK44" i="152"/>
  <c r="AL44" i="152"/>
  <c r="AM44" i="152"/>
  <c r="AO44" i="152"/>
  <c r="AQ44" i="152"/>
  <c r="AR44" i="152"/>
  <c r="AT44" i="152"/>
  <c r="AK45" i="152"/>
  <c r="AL45" i="152"/>
  <c r="AM45" i="152"/>
  <c r="AO45" i="152"/>
  <c r="AQ45" i="152"/>
  <c r="AR45" i="152"/>
  <c r="AT45" i="152"/>
  <c r="AK46" i="152"/>
  <c r="AL46" i="152"/>
  <c r="AM46" i="152"/>
  <c r="AO46" i="152"/>
  <c r="AQ46" i="152"/>
  <c r="AR46" i="152"/>
  <c r="AT46" i="152"/>
  <c r="AK6" i="151"/>
  <c r="AL6" i="151"/>
  <c r="AM6" i="151"/>
  <c r="AO6" i="151"/>
  <c r="AQ6" i="151"/>
  <c r="AR6" i="151"/>
  <c r="AT6" i="151"/>
  <c r="AK7" i="151"/>
  <c r="AL7" i="151"/>
  <c r="AM7" i="151"/>
  <c r="AO7" i="151"/>
  <c r="AQ7" i="151"/>
  <c r="AR7" i="151"/>
  <c r="AT7" i="151"/>
  <c r="AK8" i="151"/>
  <c r="AL8" i="151"/>
  <c r="AM8" i="151"/>
  <c r="AO8" i="151"/>
  <c r="AQ8" i="151"/>
  <c r="AR8" i="151"/>
  <c r="AT8" i="151"/>
  <c r="AK9" i="151"/>
  <c r="AL9" i="151"/>
  <c r="AM9" i="151"/>
  <c r="AO9" i="151"/>
  <c r="AQ9" i="151"/>
  <c r="AR9" i="151"/>
  <c r="AT9" i="151"/>
  <c r="AK10" i="151"/>
  <c r="AL10" i="151"/>
  <c r="AM10" i="151"/>
  <c r="AO10" i="151"/>
  <c r="AQ10" i="151"/>
  <c r="AR10" i="151"/>
  <c r="AT10" i="151"/>
  <c r="AK11" i="151"/>
  <c r="AL11" i="151"/>
  <c r="AM11" i="151"/>
  <c r="AO11" i="151"/>
  <c r="AQ11" i="151"/>
  <c r="AR11" i="151"/>
  <c r="AT11" i="151"/>
  <c r="AK12" i="151"/>
  <c r="AL12" i="151"/>
  <c r="AM12" i="151"/>
  <c r="AO12" i="151"/>
  <c r="AQ12" i="151"/>
  <c r="AR12" i="151"/>
  <c r="AT12" i="151"/>
  <c r="AK13" i="151"/>
  <c r="AL13" i="151"/>
  <c r="AM13" i="151"/>
  <c r="AO13" i="151"/>
  <c r="AQ13" i="151"/>
  <c r="AR13" i="151"/>
  <c r="AT13" i="151"/>
  <c r="AK14" i="151"/>
  <c r="AL14" i="151"/>
  <c r="AM14" i="151"/>
  <c r="AO14" i="151"/>
  <c r="AQ14" i="151"/>
  <c r="AR14" i="151"/>
  <c r="AT14" i="151"/>
  <c r="AK15" i="151"/>
  <c r="AL15" i="151"/>
  <c r="AM15" i="151"/>
  <c r="AO15" i="151"/>
  <c r="AQ15" i="151"/>
  <c r="AR15" i="151"/>
  <c r="AT15" i="151"/>
  <c r="AK16" i="151"/>
  <c r="AL16" i="151"/>
  <c r="AM16" i="151"/>
  <c r="AO16" i="151"/>
  <c r="AQ16" i="151"/>
  <c r="AR16" i="151"/>
  <c r="AT16" i="151"/>
  <c r="AK17" i="151"/>
  <c r="AL17" i="151"/>
  <c r="AM17" i="151"/>
  <c r="AO17" i="151"/>
  <c r="AQ17" i="151"/>
  <c r="AR17" i="151"/>
  <c r="AT17" i="151"/>
  <c r="AK18" i="151"/>
  <c r="AL18" i="151"/>
  <c r="AM18" i="151"/>
  <c r="AO18" i="151"/>
  <c r="AQ18" i="151"/>
  <c r="AR18" i="151"/>
  <c r="AT18" i="151"/>
  <c r="AK19" i="151"/>
  <c r="AL19" i="151"/>
  <c r="AM19" i="151"/>
  <c r="AO19" i="151"/>
  <c r="AQ19" i="151"/>
  <c r="AR19" i="151"/>
  <c r="AT19" i="151"/>
  <c r="AK20" i="151"/>
  <c r="AL20" i="151"/>
  <c r="AM20" i="151"/>
  <c r="AO20" i="151"/>
  <c r="AQ20" i="151"/>
  <c r="AR20" i="151"/>
  <c r="AT20" i="151"/>
  <c r="AK21" i="151"/>
  <c r="AL21" i="151"/>
  <c r="AM21" i="151"/>
  <c r="AO21" i="151"/>
  <c r="AQ21" i="151"/>
  <c r="AR21" i="151"/>
  <c r="AT21" i="151"/>
  <c r="AK22" i="151"/>
  <c r="AL22" i="151"/>
  <c r="AM22" i="151"/>
  <c r="AO22" i="151"/>
  <c r="AQ22" i="151"/>
  <c r="AR22" i="151"/>
  <c r="AT22" i="151"/>
  <c r="AK23" i="151"/>
  <c r="AL23" i="151"/>
  <c r="AM23" i="151"/>
  <c r="AO23" i="151"/>
  <c r="AQ23" i="151"/>
  <c r="AR23" i="151"/>
  <c r="AT23" i="151"/>
  <c r="AK24" i="151"/>
  <c r="AL24" i="151"/>
  <c r="AM24" i="151"/>
  <c r="AO24" i="151"/>
  <c r="AQ24" i="151"/>
  <c r="AR24" i="151"/>
  <c r="AT24" i="151"/>
  <c r="AK25" i="151"/>
  <c r="AL25" i="151"/>
  <c r="AM25" i="151"/>
  <c r="AO25" i="151"/>
  <c r="AQ25" i="151"/>
  <c r="AR25" i="151"/>
  <c r="AT25" i="151"/>
  <c r="AK26" i="151"/>
  <c r="AL26" i="151"/>
  <c r="AM26" i="151"/>
  <c r="AO26" i="151"/>
  <c r="AQ26" i="151"/>
  <c r="AR26" i="151"/>
  <c r="AT26" i="151"/>
  <c r="AK27" i="151"/>
  <c r="AL27" i="151"/>
  <c r="AM27" i="151"/>
  <c r="AO27" i="151"/>
  <c r="AQ27" i="151"/>
  <c r="AR27" i="151"/>
  <c r="AT27" i="151"/>
  <c r="AK28" i="151"/>
  <c r="AL28" i="151"/>
  <c r="AM28" i="151"/>
  <c r="AO28" i="151"/>
  <c r="AQ28" i="151"/>
  <c r="AR28" i="151"/>
  <c r="AT28" i="151"/>
  <c r="AK29" i="151"/>
  <c r="AL29" i="151"/>
  <c r="AM29" i="151"/>
  <c r="AO29" i="151"/>
  <c r="AQ29" i="151"/>
  <c r="AR29" i="151"/>
  <c r="AT29" i="151"/>
  <c r="AK30" i="151"/>
  <c r="AL30" i="151"/>
  <c r="AM30" i="151"/>
  <c r="AO30" i="151"/>
  <c r="AQ30" i="151"/>
  <c r="AR30" i="151"/>
  <c r="AT30" i="151"/>
  <c r="AK31" i="151"/>
  <c r="AL31" i="151"/>
  <c r="AM31" i="151"/>
  <c r="AO31" i="151"/>
  <c r="AQ31" i="151"/>
  <c r="AR31" i="151"/>
  <c r="AT31" i="151"/>
  <c r="AK32" i="151"/>
  <c r="AL32" i="151"/>
  <c r="AM32" i="151"/>
  <c r="AO32" i="151"/>
  <c r="AQ32" i="151"/>
  <c r="AR32" i="151"/>
  <c r="AT32" i="151"/>
  <c r="AK33" i="151"/>
  <c r="AL33" i="151"/>
  <c r="AM33" i="151"/>
  <c r="AO33" i="151"/>
  <c r="AQ33" i="151"/>
  <c r="AR33" i="151"/>
  <c r="AT33" i="151"/>
  <c r="AK34" i="151"/>
  <c r="AL34" i="151"/>
  <c r="AM34" i="151"/>
  <c r="AO34" i="151"/>
  <c r="AQ34" i="151"/>
  <c r="AR34" i="151"/>
  <c r="AT34" i="151"/>
  <c r="AK35" i="151"/>
  <c r="AL35" i="151"/>
  <c r="AM35" i="151"/>
  <c r="AO35" i="151"/>
  <c r="AQ35" i="151"/>
  <c r="AR35" i="151"/>
  <c r="AT35" i="151"/>
  <c r="AK36" i="151"/>
  <c r="AL36" i="151"/>
  <c r="AM36" i="151"/>
  <c r="AO36" i="151"/>
  <c r="AQ36" i="151"/>
  <c r="AR36" i="151"/>
  <c r="AT36" i="151"/>
  <c r="AK37" i="151"/>
  <c r="AL37" i="151"/>
  <c r="AM37" i="151"/>
  <c r="AO37" i="151"/>
  <c r="AQ37" i="151"/>
  <c r="AR37" i="151"/>
  <c r="AT37" i="151"/>
  <c r="AK38" i="151"/>
  <c r="AL38" i="151"/>
  <c r="AM38" i="151"/>
  <c r="AO38" i="151"/>
  <c r="AQ38" i="151"/>
  <c r="AR38" i="151"/>
  <c r="AT38" i="151"/>
  <c r="AK39" i="151"/>
  <c r="AL39" i="151"/>
  <c r="AM39" i="151"/>
  <c r="AO39" i="151"/>
  <c r="AQ39" i="151"/>
  <c r="AR39" i="151"/>
  <c r="AT39" i="151"/>
  <c r="AK40" i="151"/>
  <c r="AL40" i="151"/>
  <c r="AM40" i="151"/>
  <c r="AO40" i="151"/>
  <c r="AQ40" i="151"/>
  <c r="AR40" i="151"/>
  <c r="AT40" i="151"/>
  <c r="AK41" i="151"/>
  <c r="AL41" i="151"/>
  <c r="AM41" i="151"/>
  <c r="AO41" i="151"/>
  <c r="AQ41" i="151"/>
  <c r="AR41" i="151"/>
  <c r="AT41" i="151"/>
  <c r="AK42" i="151"/>
  <c r="AL42" i="151"/>
  <c r="AM42" i="151"/>
  <c r="AO42" i="151"/>
  <c r="AQ42" i="151"/>
  <c r="AR42" i="151"/>
  <c r="AT42" i="151"/>
  <c r="AK43" i="151"/>
  <c r="AL43" i="151"/>
  <c r="AM43" i="151"/>
  <c r="AO43" i="151"/>
  <c r="AQ43" i="151"/>
  <c r="AR43" i="151"/>
  <c r="AT43" i="151"/>
  <c r="AK6" i="150"/>
  <c r="AL6" i="150"/>
  <c r="AM6" i="150"/>
  <c r="AO6" i="150"/>
  <c r="AQ6" i="150"/>
  <c r="AR6" i="150"/>
  <c r="AT6" i="150"/>
  <c r="AK7" i="150"/>
  <c r="AL7" i="150"/>
  <c r="AM7" i="150"/>
  <c r="AO7" i="150"/>
  <c r="AQ7" i="150"/>
  <c r="AR7" i="150"/>
  <c r="AT7" i="150"/>
  <c r="AK8" i="150"/>
  <c r="AL8" i="150"/>
  <c r="AM8" i="150"/>
  <c r="AO8" i="150"/>
  <c r="AQ8" i="150"/>
  <c r="AR8" i="150"/>
  <c r="AT8" i="150"/>
  <c r="AK9" i="150"/>
  <c r="AL9" i="150"/>
  <c r="AM9" i="150"/>
  <c r="AO9" i="150"/>
  <c r="AQ9" i="150"/>
  <c r="AR9" i="150"/>
  <c r="AT9" i="150"/>
  <c r="AK10" i="150"/>
  <c r="AL10" i="150"/>
  <c r="AM10" i="150"/>
  <c r="AO10" i="150"/>
  <c r="AQ10" i="150"/>
  <c r="AR10" i="150"/>
  <c r="AT10" i="150"/>
  <c r="AK11" i="150"/>
  <c r="AL11" i="150"/>
  <c r="AM11" i="150"/>
  <c r="AO11" i="150"/>
  <c r="AQ11" i="150"/>
  <c r="AR11" i="150"/>
  <c r="AT11" i="150"/>
  <c r="AK12" i="150"/>
  <c r="AL12" i="150"/>
  <c r="AM12" i="150"/>
  <c r="AO12" i="150"/>
  <c r="AQ12" i="150"/>
  <c r="AR12" i="150"/>
  <c r="AT12" i="150"/>
  <c r="AK13" i="150"/>
  <c r="AL13" i="150"/>
  <c r="AM13" i="150"/>
  <c r="AO13" i="150"/>
  <c r="AQ13" i="150"/>
  <c r="AR13" i="150"/>
  <c r="AT13" i="150"/>
  <c r="AK14" i="150"/>
  <c r="AL14" i="150"/>
  <c r="AM14" i="150"/>
  <c r="AO14" i="150"/>
  <c r="AQ14" i="150"/>
  <c r="AR14" i="150"/>
  <c r="AT14" i="150"/>
  <c r="AK15" i="150"/>
  <c r="AL15" i="150"/>
  <c r="AM15" i="150"/>
  <c r="AO15" i="150"/>
  <c r="AQ15" i="150"/>
  <c r="AR15" i="150"/>
  <c r="AT15" i="150"/>
  <c r="AK16" i="150"/>
  <c r="AL16" i="150"/>
  <c r="AM16" i="150"/>
  <c r="AO16" i="150"/>
  <c r="AQ16" i="150"/>
  <c r="AR16" i="150"/>
  <c r="AT16" i="150"/>
  <c r="AK17" i="150"/>
  <c r="AL17" i="150"/>
  <c r="AM17" i="150"/>
  <c r="AO17" i="150"/>
  <c r="AQ17" i="150"/>
  <c r="AR17" i="150"/>
  <c r="AT17" i="150"/>
  <c r="AK18" i="150"/>
  <c r="AL18" i="150"/>
  <c r="AM18" i="150"/>
  <c r="AO18" i="150"/>
  <c r="AQ18" i="150"/>
  <c r="AR18" i="150"/>
  <c r="AT18" i="150"/>
  <c r="AK19" i="150"/>
  <c r="AL19" i="150"/>
  <c r="AM19" i="150"/>
  <c r="AO19" i="150"/>
  <c r="AQ19" i="150"/>
  <c r="AR19" i="150"/>
  <c r="AT19" i="150"/>
  <c r="AK20" i="150"/>
  <c r="AL20" i="150"/>
  <c r="AM20" i="150"/>
  <c r="AO20" i="150"/>
  <c r="AQ20" i="150"/>
  <c r="AR20" i="150"/>
  <c r="AT20" i="150"/>
  <c r="AK21" i="150"/>
  <c r="AL21" i="150"/>
  <c r="AM21" i="150"/>
  <c r="AO21" i="150"/>
  <c r="AQ21" i="150"/>
  <c r="AR21" i="150"/>
  <c r="AT21" i="150"/>
  <c r="AK22" i="150"/>
  <c r="AL22" i="150"/>
  <c r="AM22" i="150"/>
  <c r="AO22" i="150"/>
  <c r="AQ22" i="150"/>
  <c r="AR22" i="150"/>
  <c r="AT22" i="150"/>
  <c r="AK23" i="150"/>
  <c r="AL23" i="150"/>
  <c r="AM23" i="150"/>
  <c r="AO23" i="150"/>
  <c r="AQ23" i="150"/>
  <c r="AR23" i="150"/>
  <c r="AT23" i="150"/>
  <c r="AK24" i="150"/>
  <c r="AL24" i="150"/>
  <c r="AM24" i="150"/>
  <c r="AO24" i="150"/>
  <c r="AQ24" i="150"/>
  <c r="AR24" i="150"/>
  <c r="AT24" i="150"/>
  <c r="AK25" i="150"/>
  <c r="AL25" i="150"/>
  <c r="AM25" i="150"/>
  <c r="AO25" i="150"/>
  <c r="AQ25" i="150"/>
  <c r="AR25" i="150"/>
  <c r="AT25" i="150"/>
  <c r="AK26" i="150"/>
  <c r="AL26" i="150"/>
  <c r="AM26" i="150"/>
  <c r="AO26" i="150"/>
  <c r="AQ26" i="150"/>
  <c r="AR26" i="150"/>
  <c r="AT26" i="150"/>
  <c r="AK27" i="150"/>
  <c r="AL27" i="150"/>
  <c r="AM27" i="150"/>
  <c r="AO27" i="150"/>
  <c r="AQ27" i="150"/>
  <c r="AR27" i="150"/>
  <c r="AT27" i="150"/>
  <c r="AK28" i="150"/>
  <c r="AL28" i="150"/>
  <c r="AM28" i="150"/>
  <c r="AO28" i="150"/>
  <c r="AQ28" i="150"/>
  <c r="AR28" i="150"/>
  <c r="AT28" i="150"/>
  <c r="AK29" i="150"/>
  <c r="AL29" i="150"/>
  <c r="AM29" i="150"/>
  <c r="AO29" i="150"/>
  <c r="AQ29" i="150"/>
  <c r="AR29" i="150"/>
  <c r="AT29" i="150"/>
  <c r="AK30" i="150"/>
  <c r="AL30" i="150"/>
  <c r="AM30" i="150"/>
  <c r="AO30" i="150"/>
  <c r="AQ30" i="150"/>
  <c r="AR30" i="150"/>
  <c r="AT30" i="150"/>
  <c r="AK31" i="150"/>
  <c r="AL31" i="150"/>
  <c r="AM31" i="150"/>
  <c r="AO31" i="150"/>
  <c r="AQ31" i="150"/>
  <c r="AR31" i="150"/>
  <c r="AT31" i="150"/>
  <c r="AK32" i="150"/>
  <c r="AL32" i="150"/>
  <c r="AM32" i="150"/>
  <c r="AO32" i="150"/>
  <c r="AQ32" i="150"/>
  <c r="AR32" i="150"/>
  <c r="AT32" i="150"/>
  <c r="AK33" i="150"/>
  <c r="AL33" i="150"/>
  <c r="AM33" i="150"/>
  <c r="AO33" i="150"/>
  <c r="AQ33" i="150"/>
  <c r="AR33" i="150"/>
  <c r="AT33" i="150"/>
  <c r="AK34" i="150"/>
  <c r="AL34" i="150"/>
  <c r="AM34" i="150"/>
  <c r="AO34" i="150"/>
  <c r="AQ34" i="150"/>
  <c r="AR34" i="150"/>
  <c r="AT34" i="150"/>
  <c r="AK35" i="150"/>
  <c r="AL35" i="150"/>
  <c r="AM35" i="150"/>
  <c r="AO35" i="150"/>
  <c r="AQ35" i="150"/>
  <c r="AR35" i="150"/>
  <c r="AT35" i="150"/>
  <c r="AK36" i="150"/>
  <c r="AL36" i="150"/>
  <c r="AM36" i="150"/>
  <c r="AO36" i="150"/>
  <c r="AQ36" i="150"/>
  <c r="AR36" i="150"/>
  <c r="AT36" i="150"/>
  <c r="AK37" i="150"/>
  <c r="AL37" i="150"/>
  <c r="AM37" i="150"/>
  <c r="AO37" i="150"/>
  <c r="AQ37" i="150"/>
  <c r="AR37" i="150"/>
  <c r="AT37" i="150"/>
  <c r="AK38" i="150"/>
  <c r="AL38" i="150"/>
  <c r="AM38" i="150"/>
  <c r="AO38" i="150"/>
  <c r="AQ38" i="150"/>
  <c r="AR38" i="150"/>
  <c r="AT38" i="150"/>
  <c r="AK39" i="150"/>
  <c r="AL39" i="150"/>
  <c r="AM39" i="150"/>
  <c r="AO39" i="150"/>
  <c r="AQ39" i="150"/>
  <c r="AR39" i="150"/>
  <c r="AT39" i="150"/>
  <c r="AK40" i="150"/>
  <c r="AL40" i="150"/>
  <c r="AM40" i="150"/>
  <c r="AO40" i="150"/>
  <c r="AQ40" i="150"/>
  <c r="AR40" i="150"/>
  <c r="AT40" i="150"/>
  <c r="AK41" i="150"/>
  <c r="AL41" i="150"/>
  <c r="AM41" i="150"/>
  <c r="AO41" i="150"/>
  <c r="AQ41" i="150"/>
  <c r="AR41" i="150"/>
  <c r="AT41" i="150"/>
  <c r="AK42" i="150"/>
  <c r="AL42" i="150"/>
  <c r="AM42" i="150"/>
  <c r="AO42" i="150"/>
  <c r="AQ42" i="150"/>
  <c r="AR42" i="150"/>
  <c r="AT42" i="150"/>
  <c r="AK43" i="150"/>
  <c r="AL43" i="150"/>
  <c r="AM43" i="150"/>
  <c r="AO43" i="150"/>
  <c r="AQ43" i="150"/>
  <c r="AR43" i="150"/>
  <c r="AT43" i="150"/>
  <c r="AK44" i="150"/>
  <c r="AL44" i="150"/>
  <c r="AM44" i="150"/>
  <c r="AO44" i="150"/>
  <c r="AQ44" i="150"/>
  <c r="AR44" i="150"/>
  <c r="AT44" i="150"/>
  <c r="AK45" i="150"/>
  <c r="AL45" i="150"/>
  <c r="AM45" i="150"/>
  <c r="AO45" i="150"/>
  <c r="AQ45" i="150"/>
  <c r="AR45" i="150"/>
  <c r="AT45" i="150"/>
  <c r="AK46" i="150"/>
  <c r="AL46" i="150"/>
  <c r="AM46" i="150"/>
  <c r="AO46" i="150"/>
  <c r="AQ46" i="150"/>
  <c r="AR46" i="150"/>
  <c r="AT46" i="150"/>
  <c r="AK47" i="150"/>
  <c r="AL47" i="150"/>
  <c r="AM47" i="150"/>
  <c r="AO47" i="150"/>
  <c r="AQ47" i="150"/>
  <c r="AR47" i="150"/>
  <c r="AT47" i="150"/>
  <c r="AK48" i="150"/>
  <c r="AL48" i="150"/>
  <c r="AM48" i="150"/>
  <c r="AO48" i="150"/>
  <c r="AQ48" i="150"/>
  <c r="AR48" i="150"/>
  <c r="AT48" i="150"/>
  <c r="AK49" i="150"/>
  <c r="AL49" i="150"/>
  <c r="AM49" i="150"/>
  <c r="AO49" i="150"/>
  <c r="AQ49" i="150"/>
  <c r="AR49" i="150"/>
  <c r="AT49" i="150"/>
  <c r="AK50" i="150"/>
  <c r="AL50" i="150"/>
  <c r="AM50" i="150"/>
  <c r="AO50" i="150"/>
  <c r="AQ50" i="150"/>
  <c r="AR50" i="150"/>
  <c r="AT50" i="150"/>
  <c r="AK51" i="150"/>
  <c r="AL51" i="150"/>
  <c r="AM51" i="150"/>
  <c r="AO51" i="150"/>
  <c r="AQ51" i="150"/>
  <c r="AR51" i="150"/>
  <c r="AT51" i="150"/>
  <c r="AK52" i="150"/>
  <c r="AL52" i="150"/>
  <c r="AM52" i="150"/>
  <c r="AO52" i="150"/>
  <c r="AQ52" i="150"/>
  <c r="AR52" i="150"/>
  <c r="AT52" i="150"/>
  <c r="AK53" i="150"/>
  <c r="AL53" i="150"/>
  <c r="AM53" i="150"/>
  <c r="AO53" i="150"/>
  <c r="AQ53" i="150"/>
  <c r="AR53" i="150"/>
  <c r="AT53" i="150"/>
  <c r="AK54" i="150"/>
  <c r="AL54" i="150"/>
  <c r="AM54" i="150"/>
  <c r="AO54" i="150"/>
  <c r="AQ54" i="150"/>
  <c r="AR54" i="150"/>
  <c r="AT54" i="150"/>
  <c r="AK55" i="150"/>
  <c r="AL55" i="150"/>
  <c r="AM55" i="150"/>
  <c r="AO55" i="150"/>
  <c r="AQ55" i="150"/>
  <c r="AR55" i="150"/>
  <c r="AT55" i="150"/>
  <c r="AK56" i="150"/>
  <c r="AL56" i="150"/>
  <c r="AM56" i="150"/>
  <c r="AO56" i="150"/>
  <c r="AQ56" i="150"/>
  <c r="AR56" i="150"/>
  <c r="AT56" i="150"/>
  <c r="AK57" i="150"/>
  <c r="AL57" i="150"/>
  <c r="AM57" i="150"/>
  <c r="AO57" i="150"/>
  <c r="AQ57" i="150"/>
  <c r="AR57" i="150"/>
  <c r="AT57" i="150"/>
  <c r="AK58" i="150"/>
  <c r="AL58" i="150"/>
  <c r="AM58" i="150"/>
  <c r="AO58" i="150"/>
  <c r="AQ58" i="150"/>
  <c r="AR58" i="150"/>
  <c r="AT58" i="150"/>
  <c r="AK59" i="150"/>
  <c r="AL59" i="150"/>
  <c r="AM59" i="150"/>
  <c r="AO59" i="150"/>
  <c r="AQ59" i="150"/>
  <c r="AR59" i="150"/>
  <c r="AT59" i="150"/>
  <c r="AK60" i="150"/>
  <c r="AL60" i="150"/>
  <c r="AM60" i="150"/>
  <c r="AO60" i="150"/>
  <c r="AQ60" i="150"/>
  <c r="AR60" i="150"/>
  <c r="AT60" i="150"/>
  <c r="AK61" i="150"/>
  <c r="AL61" i="150"/>
  <c r="AM61" i="150"/>
  <c r="AO61" i="150"/>
  <c r="AQ61" i="150"/>
  <c r="AR61" i="150"/>
  <c r="AT61" i="150"/>
  <c r="AK62" i="150"/>
  <c r="AL62" i="150"/>
  <c r="AM62" i="150"/>
  <c r="AO62" i="150"/>
  <c r="AQ62" i="150"/>
  <c r="AR62" i="150"/>
  <c r="AT62" i="150"/>
  <c r="AK63" i="150"/>
  <c r="AL63" i="150"/>
  <c r="AM63" i="150"/>
  <c r="AO63" i="150"/>
  <c r="AQ63" i="150"/>
  <c r="AR63" i="150"/>
  <c r="AT63" i="150"/>
  <c r="AK64" i="150"/>
  <c r="AL64" i="150"/>
  <c r="AM64" i="150"/>
  <c r="AO64" i="150"/>
  <c r="AQ64" i="150"/>
  <c r="AR64" i="150"/>
  <c r="AT64" i="150"/>
  <c r="AK65" i="150"/>
  <c r="AL65" i="150"/>
  <c r="AM65" i="150"/>
  <c r="AO65" i="150"/>
  <c r="AQ65" i="150"/>
  <c r="AR65" i="150"/>
  <c r="AT65" i="150"/>
  <c r="AK66" i="150"/>
  <c r="AL66" i="150"/>
  <c r="AM66" i="150"/>
  <c r="AO66" i="150"/>
  <c r="AQ66" i="150"/>
  <c r="AR66" i="150"/>
  <c r="AT66" i="150"/>
  <c r="AK67" i="150"/>
  <c r="AL67" i="150"/>
  <c r="AM67" i="150"/>
  <c r="AO67" i="150"/>
  <c r="AQ67" i="150"/>
  <c r="AR67" i="150"/>
  <c r="AT67" i="150"/>
  <c r="AK68" i="150"/>
  <c r="AL68" i="150"/>
  <c r="AM68" i="150"/>
  <c r="AO68" i="150"/>
  <c r="AQ68" i="150"/>
  <c r="AR68" i="150"/>
  <c r="AT68" i="150"/>
  <c r="AK69" i="150"/>
  <c r="AL69" i="150"/>
  <c r="AM69" i="150"/>
  <c r="AO69" i="150"/>
  <c r="AQ69" i="150"/>
  <c r="AR69" i="150"/>
  <c r="AT69" i="150"/>
  <c r="AK70" i="150"/>
  <c r="AL70" i="150"/>
  <c r="AM70" i="150"/>
  <c r="AO70" i="150"/>
  <c r="AQ70" i="150"/>
  <c r="AR70" i="150"/>
  <c r="AT70" i="150"/>
  <c r="AK71" i="150"/>
  <c r="AL71" i="150"/>
  <c r="AM71" i="150"/>
  <c r="AO71" i="150"/>
  <c r="AQ71" i="150"/>
  <c r="AR71" i="150"/>
  <c r="AT71" i="150"/>
  <c r="AK72" i="150"/>
  <c r="AL72" i="150"/>
  <c r="AM72" i="150"/>
  <c r="AO72" i="150"/>
  <c r="AQ72" i="150"/>
  <c r="AR72" i="150"/>
  <c r="AT72" i="150"/>
  <c r="AK73" i="150"/>
  <c r="AL73" i="150"/>
  <c r="AM73" i="150"/>
  <c r="AO73" i="150"/>
  <c r="AQ73" i="150"/>
  <c r="AR73" i="150"/>
  <c r="AT73" i="150"/>
  <c r="AK74" i="150"/>
  <c r="AL74" i="150"/>
  <c r="AM74" i="150"/>
  <c r="AO74" i="150"/>
  <c r="AQ74" i="150"/>
  <c r="AR74" i="150"/>
  <c r="AT74" i="150"/>
  <c r="AK75" i="150"/>
  <c r="AL75" i="150"/>
  <c r="AM75" i="150"/>
  <c r="AO75" i="150"/>
  <c r="AQ75" i="150"/>
  <c r="AR75" i="150"/>
  <c r="AT75" i="150"/>
  <c r="AK76" i="150"/>
  <c r="AL76" i="150"/>
  <c r="AM76" i="150"/>
  <c r="AO76" i="150"/>
  <c r="AQ76" i="150"/>
  <c r="AR76" i="150"/>
  <c r="AT76" i="150"/>
  <c r="AK77" i="150"/>
  <c r="AL77" i="150"/>
  <c r="AM77" i="150"/>
  <c r="AO77" i="150"/>
  <c r="AQ77" i="150"/>
  <c r="AR77" i="150"/>
  <c r="AT77" i="150"/>
  <c r="AK78" i="150"/>
  <c r="AL78" i="150"/>
  <c r="AM78" i="150"/>
  <c r="AO78" i="150"/>
  <c r="AQ78" i="150"/>
  <c r="AR78" i="150"/>
  <c r="AT78" i="150"/>
  <c r="AK79" i="150"/>
  <c r="AL79" i="150"/>
  <c r="AM79" i="150"/>
  <c r="AO79" i="150"/>
  <c r="AQ79" i="150"/>
  <c r="AR79" i="150"/>
  <c r="AT79" i="150"/>
  <c r="AK80" i="150"/>
  <c r="AL80" i="150"/>
  <c r="AM80" i="150"/>
  <c r="AO80" i="150"/>
  <c r="AQ80" i="150"/>
  <c r="AR80" i="150"/>
  <c r="AT80" i="150"/>
  <c r="AK81" i="150"/>
  <c r="AL81" i="150"/>
  <c r="AM81" i="150"/>
  <c r="AO81" i="150"/>
  <c r="AQ81" i="150"/>
  <c r="AR81" i="150"/>
  <c r="AT81" i="150"/>
  <c r="AK82" i="150"/>
  <c r="AL82" i="150"/>
  <c r="AM82" i="150"/>
  <c r="AO82" i="150"/>
  <c r="AQ82" i="150"/>
  <c r="AR82" i="150"/>
  <c r="AT82" i="150"/>
  <c r="AK83" i="150"/>
  <c r="AL83" i="150"/>
  <c r="AM83" i="150"/>
  <c r="AO83" i="150"/>
  <c r="AQ83" i="150"/>
  <c r="AR83" i="150"/>
  <c r="AT83" i="150"/>
  <c r="AK84" i="150"/>
  <c r="AL84" i="150"/>
  <c r="AM84" i="150"/>
  <c r="AO84" i="150"/>
  <c r="AQ84" i="150"/>
  <c r="AR84" i="150"/>
  <c r="AT84" i="150"/>
  <c r="AK85" i="150"/>
  <c r="AL85" i="150"/>
  <c r="AM85" i="150"/>
  <c r="AO85" i="150"/>
  <c r="AQ85" i="150"/>
  <c r="AR85" i="150"/>
  <c r="AT85" i="150"/>
  <c r="AK86" i="150"/>
  <c r="AL86" i="150"/>
  <c r="AM86" i="150"/>
  <c r="AO86" i="150"/>
  <c r="AQ86" i="150"/>
  <c r="AR86" i="150"/>
  <c r="AT86" i="150"/>
  <c r="AK87" i="150"/>
  <c r="AL87" i="150"/>
  <c r="AM87" i="150"/>
  <c r="AO87" i="150"/>
  <c r="AQ87" i="150"/>
  <c r="AR87" i="150"/>
  <c r="AT87" i="150"/>
  <c r="AK88" i="150"/>
  <c r="AL88" i="150"/>
  <c r="AM88" i="150"/>
  <c r="AO88" i="150"/>
  <c r="AQ88" i="150"/>
  <c r="AR88" i="150"/>
  <c r="AT88" i="150"/>
  <c r="AK89" i="150"/>
  <c r="AL89" i="150"/>
  <c r="AM89" i="150"/>
  <c r="AO89" i="150"/>
  <c r="AQ89" i="150"/>
  <c r="AR89" i="150"/>
  <c r="AT89" i="150"/>
  <c r="AK90" i="150"/>
  <c r="AL90" i="150"/>
  <c r="AM90" i="150"/>
  <c r="AO90" i="150"/>
  <c r="AQ90" i="150"/>
  <c r="AR90" i="150"/>
  <c r="AT90" i="150"/>
  <c r="AK91" i="150"/>
  <c r="AL91" i="150"/>
  <c r="AM91" i="150"/>
  <c r="AO91" i="150"/>
  <c r="AQ91" i="150"/>
  <c r="AR91" i="150"/>
  <c r="AT91" i="150"/>
  <c r="AK92" i="150"/>
  <c r="AL92" i="150"/>
  <c r="AM92" i="150"/>
  <c r="AO92" i="150"/>
  <c r="AQ92" i="150"/>
  <c r="AR92" i="150"/>
  <c r="AT92" i="150"/>
  <c r="AK93" i="150"/>
  <c r="AL93" i="150"/>
  <c r="AM93" i="150"/>
  <c r="AO93" i="150"/>
  <c r="AQ93" i="150"/>
  <c r="AR93" i="150"/>
  <c r="AT93" i="150"/>
  <c r="AK94" i="150"/>
  <c r="AL94" i="150"/>
  <c r="AM94" i="150"/>
  <c r="AO94" i="150"/>
  <c r="AQ94" i="150"/>
  <c r="AR94" i="150"/>
  <c r="AT94" i="150"/>
  <c r="AK95" i="150"/>
  <c r="AL95" i="150"/>
  <c r="AM95" i="150"/>
  <c r="AO95" i="150"/>
  <c r="AQ95" i="150"/>
  <c r="AR95" i="150"/>
  <c r="AT95" i="150"/>
  <c r="AK96" i="150"/>
  <c r="AL96" i="150"/>
  <c r="AM96" i="150"/>
  <c r="AO96" i="150"/>
  <c r="AQ96" i="150"/>
  <c r="AR96" i="150"/>
  <c r="AT96" i="150"/>
  <c r="AK97" i="150"/>
  <c r="AL97" i="150"/>
  <c r="AM97" i="150"/>
  <c r="AO97" i="150"/>
  <c r="AQ97" i="150"/>
  <c r="AR97" i="150"/>
  <c r="AT97" i="150"/>
  <c r="AK98" i="150"/>
  <c r="AL98" i="150"/>
  <c r="AM98" i="150"/>
  <c r="AO98" i="150"/>
  <c r="AQ98" i="150"/>
  <c r="AR98" i="150"/>
  <c r="AT98" i="150"/>
  <c r="AK99" i="150"/>
  <c r="AL99" i="150"/>
  <c r="AM99" i="150"/>
  <c r="AO99" i="150"/>
  <c r="AQ99" i="150"/>
  <c r="AR99" i="150"/>
  <c r="AT99" i="150"/>
  <c r="AK100" i="150"/>
  <c r="AL100" i="150"/>
  <c r="AM100" i="150"/>
  <c r="AO100" i="150"/>
  <c r="AQ100" i="150"/>
  <c r="AR100" i="150"/>
  <c r="AT100" i="150"/>
  <c r="AK101" i="150"/>
  <c r="AL101" i="150"/>
  <c r="AM101" i="150"/>
  <c r="AO101" i="150"/>
  <c r="AQ101" i="150"/>
  <c r="AR101" i="150"/>
  <c r="AT101" i="150"/>
  <c r="AK102" i="150"/>
  <c r="AL102" i="150"/>
  <c r="AM102" i="150"/>
  <c r="AO102" i="150"/>
  <c r="AQ102" i="150"/>
  <c r="AR102" i="150"/>
  <c r="AT102" i="150"/>
  <c r="AK103" i="150"/>
  <c r="AL103" i="150"/>
  <c r="AM103" i="150"/>
  <c r="AO103" i="150"/>
  <c r="AQ103" i="150"/>
  <c r="AR103" i="150"/>
  <c r="AT103" i="150"/>
  <c r="AK104" i="150"/>
  <c r="AL104" i="150"/>
  <c r="AM104" i="150"/>
  <c r="AO104" i="150"/>
  <c r="AQ104" i="150"/>
  <c r="AR104" i="150"/>
  <c r="AT104" i="150"/>
  <c r="AK105" i="150"/>
  <c r="AL105" i="150"/>
  <c r="AM105" i="150"/>
  <c r="AO105" i="150"/>
  <c r="AQ105" i="150"/>
  <c r="AR105" i="150"/>
  <c r="AT105" i="150"/>
  <c r="AK106" i="150"/>
  <c r="AL106" i="150"/>
  <c r="AM106" i="150"/>
  <c r="AO106" i="150"/>
  <c r="AQ106" i="150"/>
  <c r="AR106" i="150"/>
  <c r="AT106" i="150"/>
  <c r="AK107" i="150"/>
  <c r="AL107" i="150"/>
  <c r="AM107" i="150"/>
  <c r="AO107" i="150"/>
  <c r="AQ107" i="150"/>
  <c r="AR107" i="150"/>
  <c r="AT107" i="150"/>
  <c r="AK108" i="150"/>
  <c r="AL108" i="150"/>
  <c r="AM108" i="150"/>
  <c r="AO108" i="150"/>
  <c r="AQ108" i="150"/>
  <c r="AR108" i="150"/>
  <c r="AT108" i="150"/>
  <c r="AK109" i="150"/>
  <c r="AL109" i="150"/>
  <c r="AM109" i="150"/>
  <c r="AO109" i="150"/>
  <c r="AQ109" i="150"/>
  <c r="AR109" i="150"/>
  <c r="AT109" i="150"/>
  <c r="AK6" i="149"/>
  <c r="AL6" i="149"/>
  <c r="AM6" i="149"/>
  <c r="AO6" i="149"/>
  <c r="AQ6" i="149"/>
  <c r="AR6" i="149"/>
  <c r="AT6" i="149"/>
  <c r="AK7" i="149"/>
  <c r="AL7" i="149"/>
  <c r="AM7" i="149"/>
  <c r="AO7" i="149"/>
  <c r="AQ7" i="149"/>
  <c r="AR7" i="149"/>
  <c r="AT7" i="149"/>
  <c r="AK8" i="149"/>
  <c r="AL8" i="149"/>
  <c r="AM8" i="149"/>
  <c r="AO8" i="149"/>
  <c r="AQ8" i="149"/>
  <c r="AR8" i="149"/>
  <c r="AT8" i="149"/>
  <c r="AK9" i="149"/>
  <c r="AL9" i="149"/>
  <c r="AM9" i="149"/>
  <c r="AO9" i="149"/>
  <c r="AQ9" i="149"/>
  <c r="AR9" i="149"/>
  <c r="AT9" i="149"/>
  <c r="AK10" i="149"/>
  <c r="AL10" i="149"/>
  <c r="AM10" i="149"/>
  <c r="AO10" i="149"/>
  <c r="AQ10" i="149"/>
  <c r="AR10" i="149"/>
  <c r="AT10" i="149"/>
  <c r="AK11" i="149"/>
  <c r="AL11" i="149"/>
  <c r="AM11" i="149"/>
  <c r="AO11" i="149"/>
  <c r="AQ11" i="149"/>
  <c r="AR11" i="149"/>
  <c r="AT11" i="149"/>
  <c r="AK12" i="149"/>
  <c r="AL12" i="149"/>
  <c r="AM12" i="149"/>
  <c r="AO12" i="149"/>
  <c r="AQ12" i="149"/>
  <c r="AR12" i="149"/>
  <c r="AT12" i="149"/>
  <c r="AK13" i="149"/>
  <c r="AL13" i="149"/>
  <c r="AM13" i="149"/>
  <c r="AO13" i="149"/>
  <c r="AQ13" i="149"/>
  <c r="AR13" i="149"/>
  <c r="AT13" i="149"/>
  <c r="AK14" i="149"/>
  <c r="AL14" i="149"/>
  <c r="AM14" i="149"/>
  <c r="AO14" i="149"/>
  <c r="AQ14" i="149"/>
  <c r="AR14" i="149"/>
  <c r="AT14" i="149"/>
  <c r="AK15" i="149"/>
  <c r="AL15" i="149"/>
  <c r="AM15" i="149"/>
  <c r="AO15" i="149"/>
  <c r="AQ15" i="149"/>
  <c r="AR15" i="149"/>
  <c r="AT15" i="149"/>
  <c r="AK16" i="149"/>
  <c r="AL16" i="149"/>
  <c r="AM16" i="149"/>
  <c r="AO16" i="149"/>
  <c r="AQ16" i="149"/>
  <c r="AR16" i="149"/>
  <c r="AT16" i="149"/>
  <c r="AK17" i="149"/>
  <c r="AL17" i="149"/>
  <c r="AM17" i="149"/>
  <c r="AO17" i="149"/>
  <c r="AQ17" i="149"/>
  <c r="AR17" i="149"/>
  <c r="AT17" i="149"/>
  <c r="AK18" i="149"/>
  <c r="AL18" i="149"/>
  <c r="AM18" i="149"/>
  <c r="AO18" i="149"/>
  <c r="AQ18" i="149"/>
  <c r="AR18" i="149"/>
  <c r="AT18" i="149"/>
  <c r="AK19" i="149"/>
  <c r="AL19" i="149"/>
  <c r="AM19" i="149"/>
  <c r="AO19" i="149"/>
  <c r="AQ19" i="149"/>
  <c r="AR19" i="149"/>
  <c r="AT19" i="149"/>
  <c r="AK20" i="149"/>
  <c r="AL20" i="149"/>
  <c r="AM20" i="149"/>
  <c r="AO20" i="149"/>
  <c r="AQ20" i="149"/>
  <c r="AR20" i="149"/>
  <c r="AT20" i="149"/>
  <c r="AK21" i="149"/>
  <c r="AL21" i="149"/>
  <c r="AM21" i="149"/>
  <c r="AO21" i="149"/>
  <c r="AQ21" i="149"/>
  <c r="AR21" i="149"/>
  <c r="AT21" i="149"/>
  <c r="AK22" i="149"/>
  <c r="AL22" i="149"/>
  <c r="AM22" i="149"/>
  <c r="AO22" i="149"/>
  <c r="AQ22" i="149"/>
  <c r="AR22" i="149"/>
  <c r="AT22" i="149"/>
  <c r="AK23" i="149"/>
  <c r="AL23" i="149"/>
  <c r="AM23" i="149"/>
  <c r="AO23" i="149"/>
  <c r="AQ23" i="149"/>
  <c r="AR23" i="149"/>
  <c r="AT23" i="149"/>
  <c r="AK24" i="149"/>
  <c r="AL24" i="149"/>
  <c r="AM24" i="149"/>
  <c r="AO24" i="149"/>
  <c r="AQ24" i="149"/>
  <c r="AR24" i="149"/>
  <c r="AT24" i="149"/>
  <c r="AK25" i="149"/>
  <c r="AL25" i="149"/>
  <c r="AM25" i="149"/>
  <c r="AO25" i="149"/>
  <c r="AQ25" i="149"/>
  <c r="AR25" i="149"/>
  <c r="AT25" i="149"/>
  <c r="AK26" i="149"/>
  <c r="AL26" i="149"/>
  <c r="AM26" i="149"/>
  <c r="AO26" i="149"/>
  <c r="AQ26" i="149"/>
  <c r="AR26" i="149"/>
  <c r="AT26" i="149"/>
  <c r="AK27" i="149"/>
  <c r="AL27" i="149"/>
  <c r="AM27" i="149"/>
  <c r="AO27" i="149"/>
  <c r="AQ27" i="149"/>
  <c r="AR27" i="149"/>
  <c r="AT27" i="149"/>
  <c r="AK28" i="149"/>
  <c r="AL28" i="149"/>
  <c r="AM28" i="149"/>
  <c r="AO28" i="149"/>
  <c r="AQ28" i="149"/>
  <c r="AR28" i="149"/>
  <c r="AT28" i="149"/>
  <c r="AK29" i="149"/>
  <c r="AL29" i="149"/>
  <c r="AM29" i="149"/>
  <c r="AO29" i="149"/>
  <c r="AQ29" i="149"/>
  <c r="AR29" i="149"/>
  <c r="AT29" i="149"/>
  <c r="AK30" i="149"/>
  <c r="AL30" i="149"/>
  <c r="AM30" i="149"/>
  <c r="AO30" i="149"/>
  <c r="AQ30" i="149"/>
  <c r="AR30" i="149"/>
  <c r="AT30" i="149"/>
  <c r="AK31" i="149"/>
  <c r="AL31" i="149"/>
  <c r="AM31" i="149"/>
  <c r="AO31" i="149"/>
  <c r="AQ31" i="149"/>
  <c r="AR31" i="149"/>
  <c r="AT31" i="149"/>
  <c r="AK32" i="149"/>
  <c r="AL32" i="149"/>
  <c r="AM32" i="149"/>
  <c r="AO32" i="149"/>
  <c r="AQ32" i="149"/>
  <c r="AR32" i="149"/>
  <c r="AT32" i="149"/>
  <c r="AK33" i="149"/>
  <c r="AL33" i="149"/>
  <c r="AM33" i="149"/>
  <c r="AO33" i="149"/>
  <c r="AQ33" i="149"/>
  <c r="AR33" i="149"/>
  <c r="AT33" i="149"/>
  <c r="AK34" i="149"/>
  <c r="AL34" i="149"/>
  <c r="AM34" i="149"/>
  <c r="AO34" i="149"/>
  <c r="AQ34" i="149"/>
  <c r="AR34" i="149"/>
  <c r="AT34" i="149"/>
  <c r="AK35" i="149"/>
  <c r="AL35" i="149"/>
  <c r="AM35" i="149"/>
  <c r="AO35" i="149"/>
  <c r="AQ35" i="149"/>
  <c r="AR35" i="149"/>
  <c r="AT35" i="149"/>
  <c r="AK36" i="149"/>
  <c r="AL36" i="149"/>
  <c r="AM36" i="149"/>
  <c r="AO36" i="149"/>
  <c r="AQ36" i="149"/>
  <c r="AR36" i="149"/>
  <c r="AT36" i="149"/>
  <c r="AK37" i="149"/>
  <c r="AL37" i="149"/>
  <c r="AM37" i="149"/>
  <c r="AO37" i="149"/>
  <c r="AQ37" i="149"/>
  <c r="AR37" i="149"/>
  <c r="AT37" i="149"/>
  <c r="AK38" i="149"/>
  <c r="AL38" i="149"/>
  <c r="AM38" i="149"/>
  <c r="AO38" i="149"/>
  <c r="AQ38" i="149"/>
  <c r="AR38" i="149"/>
  <c r="AT38" i="149"/>
  <c r="AK39" i="149"/>
  <c r="AL39" i="149"/>
  <c r="AM39" i="149"/>
  <c r="AO39" i="149"/>
  <c r="AQ39" i="149"/>
  <c r="AR39" i="149"/>
  <c r="AT39" i="149"/>
  <c r="AK40" i="149"/>
  <c r="AL40" i="149"/>
  <c r="AM40" i="149"/>
  <c r="AO40" i="149"/>
  <c r="AQ40" i="149"/>
  <c r="AR40" i="149"/>
  <c r="AT40" i="149"/>
  <c r="AK41" i="149"/>
  <c r="AL41" i="149"/>
  <c r="AM41" i="149"/>
  <c r="AO41" i="149"/>
  <c r="AQ41" i="149"/>
  <c r="AR41" i="149"/>
  <c r="AT41" i="149"/>
  <c r="AK42" i="149"/>
  <c r="AL42" i="149"/>
  <c r="AM42" i="149"/>
  <c r="AO42" i="149"/>
  <c r="AQ42" i="149"/>
  <c r="AR42" i="149"/>
  <c r="AT42" i="149"/>
  <c r="AK43" i="149"/>
  <c r="AL43" i="149"/>
  <c r="AM43" i="149"/>
  <c r="AO43" i="149"/>
  <c r="AQ43" i="149"/>
  <c r="AR43" i="149"/>
  <c r="AT43" i="149"/>
  <c r="AK44" i="149"/>
  <c r="AL44" i="149"/>
  <c r="AM44" i="149"/>
  <c r="AO44" i="149"/>
  <c r="AQ44" i="149"/>
  <c r="AR44" i="149"/>
  <c r="AT44" i="149"/>
  <c r="AK45" i="149"/>
  <c r="AL45" i="149"/>
  <c r="AM45" i="149"/>
  <c r="AO45" i="149"/>
  <c r="AQ45" i="149"/>
  <c r="AR45" i="149"/>
  <c r="AT45" i="149"/>
  <c r="AK46" i="149"/>
  <c r="AL46" i="149"/>
  <c r="AM46" i="149"/>
  <c r="AO46" i="149"/>
  <c r="AQ46" i="149"/>
  <c r="AR46" i="149"/>
  <c r="AT46" i="149"/>
  <c r="AK47" i="149"/>
  <c r="AL47" i="149"/>
  <c r="AM47" i="149"/>
  <c r="AO47" i="149"/>
  <c r="AQ47" i="149"/>
  <c r="AR47" i="149"/>
  <c r="AT47" i="149"/>
  <c r="AK48" i="149"/>
  <c r="AL48" i="149"/>
  <c r="AM48" i="149"/>
  <c r="AO48" i="149"/>
  <c r="AQ48" i="149"/>
  <c r="AR48" i="149"/>
  <c r="AT48" i="149"/>
  <c r="AK49" i="149"/>
  <c r="AL49" i="149"/>
  <c r="AM49" i="149"/>
  <c r="AO49" i="149"/>
  <c r="AQ49" i="149"/>
  <c r="AR49" i="149"/>
  <c r="AT49" i="149"/>
  <c r="AK50" i="149"/>
  <c r="AL50" i="149"/>
  <c r="AM50" i="149"/>
  <c r="AO50" i="149"/>
  <c r="AQ50" i="149"/>
  <c r="AR50" i="149"/>
  <c r="AT50" i="149"/>
  <c r="AK51" i="149"/>
  <c r="AL51" i="149"/>
  <c r="AM51" i="149"/>
  <c r="AO51" i="149"/>
  <c r="AQ51" i="149"/>
  <c r="AR51" i="149"/>
  <c r="AT51" i="149"/>
  <c r="AK52" i="149"/>
  <c r="AL52" i="149"/>
  <c r="AM52" i="149"/>
  <c r="AO52" i="149"/>
  <c r="AQ52" i="149"/>
  <c r="AR52" i="149"/>
  <c r="AT52" i="149"/>
  <c r="AK53" i="149"/>
  <c r="AL53" i="149"/>
  <c r="AM53" i="149"/>
  <c r="AO53" i="149"/>
  <c r="AQ53" i="149"/>
  <c r="AR53" i="149"/>
  <c r="AT53" i="149"/>
  <c r="AK54" i="149"/>
  <c r="AL54" i="149"/>
  <c r="AM54" i="149"/>
  <c r="AO54" i="149"/>
  <c r="AQ54" i="149"/>
  <c r="AR54" i="149"/>
  <c r="AT54" i="149"/>
  <c r="AK55" i="149"/>
  <c r="AL55" i="149"/>
  <c r="AM55" i="149"/>
  <c r="AO55" i="149"/>
  <c r="AQ55" i="149"/>
  <c r="AR55" i="149"/>
  <c r="AT55" i="149"/>
  <c r="AK56" i="149"/>
  <c r="AL56" i="149"/>
  <c r="AM56" i="149"/>
  <c r="AO56" i="149"/>
  <c r="AQ56" i="149"/>
  <c r="AR56" i="149"/>
  <c r="AT56" i="149"/>
  <c r="AK57" i="149"/>
  <c r="AL57" i="149"/>
  <c r="AM57" i="149"/>
  <c r="AO57" i="149"/>
  <c r="AQ57" i="149"/>
  <c r="AR57" i="149"/>
  <c r="AT57" i="149"/>
  <c r="AK58" i="149"/>
  <c r="AL58" i="149"/>
  <c r="AM58" i="149"/>
  <c r="AO58" i="149"/>
  <c r="AQ58" i="149"/>
  <c r="AR58" i="149"/>
  <c r="AT58" i="149"/>
  <c r="AK59" i="149"/>
  <c r="AL59" i="149"/>
  <c r="AM59" i="149"/>
  <c r="AO59" i="149"/>
  <c r="AQ59" i="149"/>
  <c r="AR59" i="149"/>
  <c r="AT59" i="149"/>
  <c r="AK60" i="149"/>
  <c r="AL60" i="149"/>
  <c r="AM60" i="149"/>
  <c r="AO60" i="149"/>
  <c r="AQ60" i="149"/>
  <c r="AR60" i="149"/>
  <c r="AT60" i="149"/>
  <c r="AK61" i="149"/>
  <c r="AL61" i="149"/>
  <c r="AM61" i="149"/>
  <c r="AO61" i="149"/>
  <c r="AQ61" i="149"/>
  <c r="AR61" i="149"/>
  <c r="AT61" i="149"/>
  <c r="AK62" i="149"/>
  <c r="AL62" i="149"/>
  <c r="AM62" i="149"/>
  <c r="AO62" i="149"/>
  <c r="AQ62" i="149"/>
  <c r="AR62" i="149"/>
  <c r="AT62" i="149"/>
  <c r="AK63" i="149"/>
  <c r="AL63" i="149"/>
  <c r="AM63" i="149"/>
  <c r="AO63" i="149"/>
  <c r="AQ63" i="149"/>
  <c r="AR63" i="149"/>
  <c r="AT63" i="149"/>
  <c r="AK64" i="149"/>
  <c r="AL64" i="149"/>
  <c r="AM64" i="149"/>
  <c r="AO64" i="149"/>
  <c r="AQ64" i="149"/>
  <c r="AR64" i="149"/>
  <c r="AT64" i="149"/>
  <c r="AK65" i="149"/>
  <c r="AL65" i="149"/>
  <c r="AM65" i="149"/>
  <c r="AO65" i="149"/>
  <c r="AQ65" i="149"/>
  <c r="AR65" i="149"/>
  <c r="AT65" i="149"/>
  <c r="AK66" i="149"/>
  <c r="AL66" i="149"/>
  <c r="AM66" i="149"/>
  <c r="AO66" i="149"/>
  <c r="AQ66" i="149"/>
  <c r="AR66" i="149"/>
  <c r="AT66" i="149"/>
  <c r="AK67" i="149"/>
  <c r="AL67" i="149"/>
  <c r="AM67" i="149"/>
  <c r="AO67" i="149"/>
  <c r="AQ67" i="149"/>
  <c r="AR67" i="149"/>
  <c r="AT67" i="149"/>
  <c r="AK68" i="149"/>
  <c r="AL68" i="149"/>
  <c r="AM68" i="149"/>
  <c r="AO68" i="149"/>
  <c r="AQ68" i="149"/>
  <c r="AR68" i="149"/>
  <c r="AT68" i="149"/>
  <c r="AK69" i="149"/>
  <c r="AL69" i="149"/>
  <c r="AM69" i="149"/>
  <c r="AO69" i="149"/>
  <c r="AQ69" i="149"/>
  <c r="AR69" i="149"/>
  <c r="AT69" i="149"/>
  <c r="AK70" i="149"/>
  <c r="AL70" i="149"/>
  <c r="AM70" i="149"/>
  <c r="AO70" i="149"/>
  <c r="AQ70" i="149"/>
  <c r="AR70" i="149"/>
  <c r="AT70" i="149"/>
  <c r="AK71" i="149"/>
  <c r="AL71" i="149"/>
  <c r="AM71" i="149"/>
  <c r="AO71" i="149"/>
  <c r="AQ71" i="149"/>
  <c r="AR71" i="149"/>
  <c r="AT71" i="149"/>
  <c r="AK72" i="149"/>
  <c r="AL72" i="149"/>
  <c r="AM72" i="149"/>
  <c r="AO72" i="149"/>
  <c r="AQ72" i="149"/>
  <c r="AR72" i="149"/>
  <c r="AT72" i="149"/>
  <c r="AK73" i="149"/>
  <c r="AL73" i="149"/>
  <c r="AM73" i="149"/>
  <c r="AO73" i="149"/>
  <c r="AQ73" i="149"/>
  <c r="AR73" i="149"/>
  <c r="AT73" i="149"/>
  <c r="AK74" i="149"/>
  <c r="AL74" i="149"/>
  <c r="AM74" i="149"/>
  <c r="AO74" i="149"/>
  <c r="AQ74" i="149"/>
  <c r="AR74" i="149"/>
  <c r="AT74" i="149"/>
  <c r="AK75" i="149"/>
  <c r="AL75" i="149"/>
  <c r="AM75" i="149"/>
  <c r="AO75" i="149"/>
  <c r="AQ75" i="149"/>
  <c r="AR75" i="149"/>
  <c r="AT75" i="149"/>
  <c r="AK76" i="149"/>
  <c r="AL76" i="149"/>
  <c r="AM76" i="149"/>
  <c r="AO76" i="149"/>
  <c r="AQ76" i="149"/>
  <c r="AR76" i="149"/>
  <c r="AT76" i="149"/>
  <c r="AK77" i="149"/>
  <c r="AL77" i="149"/>
  <c r="AM77" i="149"/>
  <c r="AO77" i="149"/>
  <c r="AQ77" i="149"/>
  <c r="AR77" i="149"/>
  <c r="AT77" i="149"/>
  <c r="AK78" i="149"/>
  <c r="AL78" i="149"/>
  <c r="AM78" i="149"/>
  <c r="AO78" i="149"/>
  <c r="AQ78" i="149"/>
  <c r="AR78" i="149"/>
  <c r="AT78" i="149"/>
  <c r="AK79" i="149"/>
  <c r="AL79" i="149"/>
  <c r="AM79" i="149"/>
  <c r="AO79" i="149"/>
  <c r="AQ79" i="149"/>
  <c r="AR79" i="149"/>
  <c r="AT79" i="149"/>
  <c r="AK80" i="149"/>
  <c r="AL80" i="149"/>
  <c r="AM80" i="149"/>
  <c r="AO80" i="149"/>
  <c r="AQ80" i="149"/>
  <c r="AR80" i="149"/>
  <c r="AT80" i="149"/>
  <c r="AK81" i="149"/>
  <c r="AL81" i="149"/>
  <c r="AM81" i="149"/>
  <c r="AO81" i="149"/>
  <c r="AQ81" i="149"/>
  <c r="AR81" i="149"/>
  <c r="AT81" i="149"/>
  <c r="AK82" i="149"/>
  <c r="AL82" i="149"/>
  <c r="AM82" i="149"/>
  <c r="AO82" i="149"/>
  <c r="AQ82" i="149"/>
  <c r="AR82" i="149"/>
  <c r="AT82" i="149"/>
  <c r="AK83" i="149"/>
  <c r="AL83" i="149"/>
  <c r="AM83" i="149"/>
  <c r="AO83" i="149"/>
  <c r="AQ83" i="149"/>
  <c r="AR83" i="149"/>
  <c r="AT83" i="149"/>
  <c r="AK84" i="149"/>
  <c r="AL84" i="149"/>
  <c r="AM84" i="149"/>
  <c r="AO84" i="149"/>
  <c r="AQ84" i="149"/>
  <c r="AR84" i="149"/>
  <c r="AT84" i="149"/>
  <c r="AK85" i="149"/>
  <c r="AL85" i="149"/>
  <c r="AM85" i="149"/>
  <c r="AO85" i="149"/>
  <c r="AQ85" i="149"/>
  <c r="AR85" i="149"/>
  <c r="AT85" i="149"/>
  <c r="AK86" i="149"/>
  <c r="AL86" i="149"/>
  <c r="AM86" i="149"/>
  <c r="AO86" i="149"/>
  <c r="AQ86" i="149"/>
  <c r="AR86" i="149"/>
  <c r="AT86" i="149"/>
  <c r="AK87" i="149"/>
  <c r="AL87" i="149"/>
  <c r="AM87" i="149"/>
  <c r="AO87" i="149"/>
  <c r="AQ87" i="149"/>
  <c r="AR87" i="149"/>
  <c r="AT87" i="149"/>
  <c r="AK88" i="149"/>
  <c r="AL88" i="149"/>
  <c r="AM88" i="149"/>
  <c r="AO88" i="149"/>
  <c r="AQ88" i="149"/>
  <c r="AR88" i="149"/>
  <c r="AT88" i="149"/>
  <c r="AK89" i="149"/>
  <c r="AL89" i="149"/>
  <c r="AM89" i="149"/>
  <c r="AO89" i="149"/>
  <c r="AQ89" i="149"/>
  <c r="AR89" i="149"/>
  <c r="AT89" i="149"/>
  <c r="AK90" i="149"/>
  <c r="AL90" i="149"/>
  <c r="AM90" i="149"/>
  <c r="AO90" i="149"/>
  <c r="AQ90" i="149"/>
  <c r="AR90" i="149"/>
  <c r="AT90" i="149"/>
  <c r="AK91" i="149"/>
  <c r="AL91" i="149"/>
  <c r="AM91" i="149"/>
  <c r="AO91" i="149"/>
  <c r="AQ91" i="149"/>
  <c r="AR91" i="149"/>
  <c r="AT91" i="149"/>
  <c r="AK92" i="149"/>
  <c r="AL92" i="149"/>
  <c r="AM92" i="149"/>
  <c r="AO92" i="149"/>
  <c r="AQ92" i="149"/>
  <c r="AR92" i="149"/>
  <c r="AT92" i="149"/>
  <c r="AK93" i="149"/>
  <c r="AL93" i="149"/>
  <c r="AM93" i="149"/>
  <c r="AO93" i="149"/>
  <c r="AQ93" i="149"/>
  <c r="AR93" i="149"/>
  <c r="AT93" i="149"/>
  <c r="AK94" i="149"/>
  <c r="AL94" i="149"/>
  <c r="AM94" i="149"/>
  <c r="AO94" i="149"/>
  <c r="AQ94" i="149"/>
  <c r="AR94" i="149"/>
  <c r="AT94" i="149"/>
  <c r="AK95" i="149"/>
  <c r="AL95" i="149"/>
  <c r="AM95" i="149"/>
  <c r="AO95" i="149"/>
  <c r="AQ95" i="149"/>
  <c r="AR95" i="149"/>
  <c r="AT95" i="149"/>
  <c r="AK96" i="149"/>
  <c r="AL96" i="149"/>
  <c r="AM96" i="149"/>
  <c r="AO96" i="149"/>
  <c r="AQ96" i="149"/>
  <c r="AR96" i="149"/>
  <c r="AT96" i="149"/>
  <c r="AK97" i="149"/>
  <c r="AL97" i="149"/>
  <c r="AM97" i="149"/>
  <c r="AO97" i="149"/>
  <c r="AQ97" i="149"/>
  <c r="AR97" i="149"/>
  <c r="AT97" i="149"/>
  <c r="AK98" i="149"/>
  <c r="AL98" i="149"/>
  <c r="AM98" i="149"/>
  <c r="AO98" i="149"/>
  <c r="AQ98" i="149"/>
  <c r="AR98" i="149"/>
  <c r="AT98" i="149"/>
  <c r="AK99" i="149"/>
  <c r="AL99" i="149"/>
  <c r="AM99" i="149"/>
  <c r="AO99" i="149"/>
  <c r="AQ99" i="149"/>
  <c r="AR99" i="149"/>
  <c r="AT99" i="149"/>
  <c r="AK100" i="149"/>
  <c r="AL100" i="149"/>
  <c r="AM100" i="149"/>
  <c r="AO100" i="149"/>
  <c r="AQ100" i="149"/>
  <c r="AR100" i="149"/>
  <c r="AT100" i="149"/>
  <c r="AK101" i="149"/>
  <c r="AL101" i="149"/>
  <c r="AM101" i="149"/>
  <c r="AO101" i="149"/>
  <c r="AQ101" i="149"/>
  <c r="AR101" i="149"/>
  <c r="AT101" i="149"/>
  <c r="AK102" i="149"/>
  <c r="AL102" i="149"/>
  <c r="AM102" i="149"/>
  <c r="AO102" i="149"/>
  <c r="AQ102" i="149"/>
  <c r="AR102" i="149"/>
  <c r="AT102" i="149"/>
  <c r="AK103" i="149"/>
  <c r="AL103" i="149"/>
  <c r="AM103" i="149"/>
  <c r="AO103" i="149"/>
  <c r="AQ103" i="149"/>
  <c r="AR103" i="149"/>
  <c r="AT103" i="149"/>
  <c r="AK104" i="149"/>
  <c r="AL104" i="149"/>
  <c r="AM104" i="149"/>
  <c r="AO104" i="149"/>
  <c r="AQ104" i="149"/>
  <c r="AR104" i="149"/>
  <c r="AT104" i="149"/>
  <c r="AK105" i="149"/>
  <c r="AL105" i="149"/>
  <c r="AM105" i="149"/>
  <c r="AO105" i="149"/>
  <c r="AQ105" i="149"/>
  <c r="AR105" i="149"/>
  <c r="AT105" i="149"/>
  <c r="AK106" i="149"/>
  <c r="AL106" i="149"/>
  <c r="AM106" i="149"/>
  <c r="AO106" i="149"/>
  <c r="AQ106" i="149"/>
  <c r="AR106" i="149"/>
  <c r="AT106" i="149"/>
  <c r="AK107" i="149"/>
  <c r="AL107" i="149"/>
  <c r="AM107" i="149"/>
  <c r="AO107" i="149"/>
  <c r="AQ107" i="149"/>
  <c r="AR107" i="149"/>
  <c r="AT107" i="149"/>
  <c r="AK108" i="149"/>
  <c r="AL108" i="149"/>
  <c r="AM108" i="149"/>
  <c r="AO108" i="149"/>
  <c r="AQ108" i="149"/>
  <c r="AR108" i="149"/>
  <c r="AT108" i="149"/>
  <c r="AK109" i="149"/>
  <c r="AL109" i="149"/>
  <c r="AM109" i="149"/>
  <c r="AO109" i="149"/>
  <c r="AQ109" i="149"/>
  <c r="AR109" i="149"/>
  <c r="AT109" i="149"/>
  <c r="AK110" i="149"/>
  <c r="AL110" i="149"/>
  <c r="AM110" i="149"/>
  <c r="AO110" i="149"/>
  <c r="AQ110" i="149"/>
  <c r="AR110" i="149"/>
  <c r="AT110" i="149"/>
  <c r="AK111" i="149"/>
  <c r="AL111" i="149"/>
  <c r="AM111" i="149"/>
  <c r="AO111" i="149"/>
  <c r="AQ111" i="149"/>
  <c r="AR111" i="149"/>
  <c r="AT111" i="149"/>
  <c r="AK112" i="149"/>
  <c r="AL112" i="149"/>
  <c r="AM112" i="149"/>
  <c r="AO112" i="149"/>
  <c r="AQ112" i="149"/>
  <c r="AR112" i="149"/>
  <c r="AT112" i="149"/>
  <c r="AK113" i="149"/>
  <c r="AL113" i="149"/>
  <c r="AM113" i="149"/>
  <c r="AO113" i="149"/>
  <c r="AQ113" i="149"/>
  <c r="AR113" i="149"/>
  <c r="AT113" i="149"/>
  <c r="AK114" i="149"/>
  <c r="AL114" i="149"/>
  <c r="AM114" i="149"/>
  <c r="AO114" i="149"/>
  <c r="AQ114" i="149"/>
  <c r="AR114" i="149"/>
  <c r="AT114" i="149"/>
  <c r="AK115" i="149"/>
  <c r="AL115" i="149"/>
  <c r="AM115" i="149"/>
  <c r="AO115" i="149"/>
  <c r="AQ115" i="149"/>
  <c r="AR115" i="149"/>
  <c r="AT115" i="149"/>
  <c r="AK116" i="149"/>
  <c r="AL116" i="149"/>
  <c r="AM116" i="149"/>
  <c r="AO116" i="149"/>
  <c r="AQ116" i="149"/>
  <c r="AR116" i="149"/>
  <c r="AT116" i="149"/>
  <c r="AK117" i="149"/>
  <c r="AL117" i="149"/>
  <c r="AM117" i="149"/>
  <c r="AO117" i="149"/>
  <c r="AQ117" i="149"/>
  <c r="AR117" i="149"/>
  <c r="AT117" i="149"/>
  <c r="AK118" i="149"/>
  <c r="AL118" i="149"/>
  <c r="AM118" i="149"/>
  <c r="AO118" i="149"/>
  <c r="AQ118" i="149"/>
  <c r="AR118" i="149"/>
  <c r="AT118" i="149"/>
  <c r="AK119" i="149"/>
  <c r="AL119" i="149"/>
  <c r="AM119" i="149"/>
  <c r="AO119" i="149"/>
  <c r="AQ119" i="149"/>
  <c r="AR119" i="149"/>
  <c r="AT119" i="149"/>
  <c r="AK120" i="149"/>
  <c r="AL120" i="149"/>
  <c r="AM120" i="149"/>
  <c r="AO120" i="149"/>
  <c r="AQ120" i="149"/>
  <c r="AR120" i="149"/>
  <c r="AT120" i="149"/>
  <c r="AK121" i="149"/>
  <c r="AL121" i="149"/>
  <c r="AM121" i="149"/>
  <c r="AO121" i="149"/>
  <c r="AQ121" i="149"/>
  <c r="AR121" i="149"/>
  <c r="AT121" i="149"/>
  <c r="AK122" i="149"/>
  <c r="AL122" i="149"/>
  <c r="AM122" i="149"/>
  <c r="AO122" i="149"/>
  <c r="AQ122" i="149"/>
  <c r="AR122" i="149"/>
  <c r="AT122" i="149"/>
  <c r="AK123" i="149"/>
  <c r="AL123" i="149"/>
  <c r="AM123" i="149"/>
  <c r="AO123" i="149"/>
  <c r="AQ123" i="149"/>
  <c r="AR123" i="149"/>
  <c r="AT123" i="149"/>
  <c r="AK124" i="149"/>
  <c r="AL124" i="149"/>
  <c r="AM124" i="149"/>
  <c r="AO124" i="149"/>
  <c r="AQ124" i="149"/>
  <c r="AR124" i="149"/>
  <c r="AT124" i="149"/>
  <c r="AK125" i="149"/>
  <c r="AL125" i="149"/>
  <c r="AM125" i="149"/>
  <c r="AO125" i="149"/>
  <c r="AQ125" i="149"/>
  <c r="AR125" i="149"/>
  <c r="AT125" i="149"/>
  <c r="AK126" i="149"/>
  <c r="AL126" i="149"/>
  <c r="AM126" i="149"/>
  <c r="AO126" i="149"/>
  <c r="AQ126" i="149"/>
  <c r="AR126" i="149"/>
  <c r="AT126" i="149"/>
  <c r="AK127" i="149"/>
  <c r="AL127" i="149"/>
  <c r="AM127" i="149"/>
  <c r="AO127" i="149"/>
  <c r="AQ127" i="149"/>
  <c r="AR127" i="149"/>
  <c r="AT127" i="149"/>
  <c r="AK128" i="149"/>
  <c r="AL128" i="149"/>
  <c r="AM128" i="149"/>
  <c r="AO128" i="149"/>
  <c r="AQ128" i="149"/>
  <c r="AR128" i="149"/>
  <c r="AT128" i="149"/>
  <c r="AK129" i="149"/>
  <c r="AL129" i="149"/>
  <c r="AM129" i="149"/>
  <c r="AO129" i="149"/>
  <c r="AQ129" i="149"/>
  <c r="AR129" i="149"/>
  <c r="AT129" i="149"/>
  <c r="AK130" i="149"/>
  <c r="AL130" i="149"/>
  <c r="AM130" i="149"/>
  <c r="AO130" i="149"/>
  <c r="AQ130" i="149"/>
  <c r="AR130" i="149"/>
  <c r="AT130" i="149"/>
  <c r="AK131" i="149"/>
  <c r="AL131" i="149"/>
  <c r="AM131" i="149"/>
  <c r="AO131" i="149"/>
  <c r="AQ131" i="149"/>
  <c r="AR131" i="149"/>
  <c r="AT131" i="149"/>
  <c r="AK132" i="149"/>
  <c r="AL132" i="149"/>
  <c r="AM132" i="149"/>
  <c r="AO132" i="149"/>
  <c r="AQ132" i="149"/>
  <c r="AR132" i="149"/>
  <c r="AT132" i="149"/>
  <c r="AK133" i="149"/>
  <c r="AL133" i="149"/>
  <c r="AM133" i="149"/>
  <c r="AO133" i="149"/>
  <c r="AQ133" i="149"/>
  <c r="AR133" i="149"/>
  <c r="AT133" i="149"/>
  <c r="AK6" i="148"/>
  <c r="AL6" i="148"/>
  <c r="AM6" i="148"/>
  <c r="AO6" i="148"/>
  <c r="AQ6" i="148"/>
  <c r="AR6" i="148"/>
  <c r="AT6" i="148"/>
  <c r="AK7" i="148"/>
  <c r="AL7" i="148"/>
  <c r="AM7" i="148"/>
  <c r="AO7" i="148"/>
  <c r="AQ7" i="148"/>
  <c r="AR7" i="148"/>
  <c r="AT7" i="148"/>
  <c r="AK8" i="148"/>
  <c r="AL8" i="148"/>
  <c r="AM8" i="148"/>
  <c r="AO8" i="148"/>
  <c r="AQ8" i="148"/>
  <c r="AR8" i="148"/>
  <c r="AT8" i="148"/>
  <c r="AK9" i="148"/>
  <c r="AL9" i="148"/>
  <c r="AM9" i="148"/>
  <c r="AO9" i="148"/>
  <c r="AQ9" i="148"/>
  <c r="AR9" i="148"/>
  <c r="AT9" i="148"/>
  <c r="AK10" i="148"/>
  <c r="AL10" i="148"/>
  <c r="AM10" i="148"/>
  <c r="AO10" i="148"/>
  <c r="AQ10" i="148"/>
  <c r="AR10" i="148"/>
  <c r="AT10" i="148"/>
  <c r="AK11" i="148"/>
  <c r="AL11" i="148"/>
  <c r="AM11" i="148"/>
  <c r="AO11" i="148"/>
  <c r="AQ11" i="148"/>
  <c r="AR11" i="148"/>
  <c r="AT11" i="148"/>
  <c r="AK12" i="148"/>
  <c r="AL12" i="148"/>
  <c r="AM12" i="148"/>
  <c r="AO12" i="148"/>
  <c r="AQ12" i="148"/>
  <c r="AR12" i="148"/>
  <c r="AT12" i="148"/>
  <c r="AK13" i="148"/>
  <c r="AL13" i="148"/>
  <c r="AM13" i="148"/>
  <c r="AO13" i="148"/>
  <c r="AQ13" i="148"/>
  <c r="AR13" i="148"/>
  <c r="AT13" i="148"/>
  <c r="AK14" i="148"/>
  <c r="AL14" i="148"/>
  <c r="AM14" i="148"/>
  <c r="AO14" i="148"/>
  <c r="AQ14" i="148"/>
  <c r="AR14" i="148"/>
  <c r="AT14" i="148"/>
  <c r="AK15" i="148"/>
  <c r="AL15" i="148"/>
  <c r="AM15" i="148"/>
  <c r="AO15" i="148"/>
  <c r="AQ15" i="148"/>
  <c r="AR15" i="148"/>
  <c r="AT15" i="148"/>
  <c r="AK16" i="148"/>
  <c r="AL16" i="148"/>
  <c r="AM16" i="148"/>
  <c r="AO16" i="148"/>
  <c r="AQ16" i="148"/>
  <c r="AR16" i="148"/>
  <c r="AT16" i="148"/>
  <c r="AK17" i="148"/>
  <c r="AL17" i="148"/>
  <c r="AM17" i="148"/>
  <c r="AO17" i="148"/>
  <c r="AQ17" i="148"/>
  <c r="AR17" i="148"/>
  <c r="AT17" i="148"/>
  <c r="AK18" i="148"/>
  <c r="AL18" i="148"/>
  <c r="AM18" i="148"/>
  <c r="AO18" i="148"/>
  <c r="AQ18" i="148"/>
  <c r="AR18" i="148"/>
  <c r="AT18" i="148"/>
  <c r="AK19" i="148"/>
  <c r="AL19" i="148"/>
  <c r="AM19" i="148"/>
  <c r="AO19" i="148"/>
  <c r="AQ19" i="148"/>
  <c r="AR19" i="148"/>
  <c r="AT19" i="148"/>
  <c r="AK20" i="148"/>
  <c r="AL20" i="148"/>
  <c r="AM20" i="148"/>
  <c r="AO20" i="148"/>
  <c r="AQ20" i="148"/>
  <c r="AR20" i="148"/>
  <c r="AT20" i="148"/>
  <c r="AK21" i="148"/>
  <c r="AL21" i="148"/>
  <c r="AM21" i="148"/>
  <c r="AO21" i="148"/>
  <c r="AQ21" i="148"/>
  <c r="AR21" i="148"/>
  <c r="AT21" i="148"/>
  <c r="AK22" i="148"/>
  <c r="AL22" i="148"/>
  <c r="AM22" i="148"/>
  <c r="AO22" i="148"/>
  <c r="AQ22" i="148"/>
  <c r="AR22" i="148"/>
  <c r="AT22" i="148"/>
  <c r="AK23" i="148"/>
  <c r="AL23" i="148"/>
  <c r="AM23" i="148"/>
  <c r="AO23" i="148"/>
  <c r="AQ23" i="148"/>
  <c r="AR23" i="148"/>
  <c r="AT23" i="148"/>
  <c r="AK24" i="148"/>
  <c r="AL24" i="148"/>
  <c r="AM24" i="148"/>
  <c r="AO24" i="148"/>
  <c r="AQ24" i="148"/>
  <c r="AR24" i="148"/>
  <c r="AT24" i="148"/>
  <c r="AK25" i="148"/>
  <c r="AL25" i="148"/>
  <c r="AM25" i="148"/>
  <c r="AO25" i="148"/>
  <c r="AQ25" i="148"/>
  <c r="AR25" i="148"/>
  <c r="AT25" i="148"/>
  <c r="AK26" i="148"/>
  <c r="AL26" i="148"/>
  <c r="AM26" i="148"/>
  <c r="AO26" i="148"/>
  <c r="AQ26" i="148"/>
  <c r="AR26" i="148"/>
  <c r="AT26" i="148"/>
  <c r="AK27" i="148"/>
  <c r="AL27" i="148"/>
  <c r="AM27" i="148"/>
  <c r="AO27" i="148"/>
  <c r="AQ27" i="148"/>
  <c r="AR27" i="148"/>
  <c r="AT27" i="148"/>
  <c r="AK28" i="148"/>
  <c r="AL28" i="148"/>
  <c r="AM28" i="148"/>
  <c r="AO28" i="148"/>
  <c r="AQ28" i="148"/>
  <c r="AR28" i="148"/>
  <c r="AT28" i="148"/>
  <c r="AK29" i="148"/>
  <c r="AL29" i="148"/>
  <c r="AM29" i="148"/>
  <c r="AO29" i="148"/>
  <c r="AQ29" i="148"/>
  <c r="AR29" i="148"/>
  <c r="AT29" i="148"/>
  <c r="AK30" i="148"/>
  <c r="AL30" i="148"/>
  <c r="AM30" i="148"/>
  <c r="AO30" i="148"/>
  <c r="AQ30" i="148"/>
  <c r="AR30" i="148"/>
  <c r="AT30" i="148"/>
  <c r="AK31" i="148"/>
  <c r="AL31" i="148"/>
  <c r="AM31" i="148"/>
  <c r="AO31" i="148"/>
  <c r="AQ31" i="148"/>
  <c r="AR31" i="148"/>
  <c r="AT31" i="148"/>
  <c r="AK32" i="148"/>
  <c r="AL32" i="148"/>
  <c r="AM32" i="148"/>
  <c r="AO32" i="148"/>
  <c r="AQ32" i="148"/>
  <c r="AR32" i="148"/>
  <c r="AT32" i="148"/>
  <c r="AK33" i="148"/>
  <c r="AL33" i="148"/>
  <c r="AM33" i="148"/>
  <c r="AO33" i="148"/>
  <c r="AQ33" i="148"/>
  <c r="AR33" i="148"/>
  <c r="AT33" i="148"/>
  <c r="AK34" i="148"/>
  <c r="AL34" i="148"/>
  <c r="AM34" i="148"/>
  <c r="AO34" i="148"/>
  <c r="AQ34" i="148"/>
  <c r="AR34" i="148"/>
  <c r="AT34" i="148"/>
  <c r="AK35" i="148"/>
  <c r="AL35" i="148"/>
  <c r="AM35" i="148"/>
  <c r="AO35" i="148"/>
  <c r="AQ35" i="148"/>
  <c r="AR35" i="148"/>
  <c r="AT35" i="148"/>
  <c r="AK36" i="148"/>
  <c r="AL36" i="148"/>
  <c r="AM36" i="148"/>
  <c r="AO36" i="148"/>
  <c r="AQ36" i="148"/>
  <c r="AR36" i="148"/>
  <c r="AT36" i="148"/>
  <c r="AK37" i="148"/>
  <c r="AL37" i="148"/>
  <c r="AM37" i="148"/>
  <c r="AO37" i="148"/>
  <c r="AQ37" i="148"/>
  <c r="AR37" i="148"/>
  <c r="AT37" i="148"/>
  <c r="AK6" i="147"/>
  <c r="AL6" i="147"/>
  <c r="AM6" i="147"/>
  <c r="AO6" i="147"/>
  <c r="AQ6" i="147"/>
  <c r="AR6" i="147"/>
  <c r="AT6" i="147"/>
  <c r="AK7" i="147"/>
  <c r="AL7" i="147"/>
  <c r="AM7" i="147"/>
  <c r="AO7" i="147"/>
  <c r="AQ7" i="147"/>
  <c r="AR7" i="147"/>
  <c r="AT7" i="147"/>
  <c r="AK8" i="147"/>
  <c r="AL8" i="147"/>
  <c r="AM8" i="147"/>
  <c r="AO8" i="147"/>
  <c r="AQ8" i="147"/>
  <c r="AR8" i="147"/>
  <c r="AT8" i="147"/>
  <c r="AK9" i="147"/>
  <c r="AL9" i="147"/>
  <c r="AM9" i="147"/>
  <c r="AO9" i="147"/>
  <c r="AQ9" i="147"/>
  <c r="AR9" i="147"/>
  <c r="AT9" i="147"/>
  <c r="AK10" i="147"/>
  <c r="AL10" i="147"/>
  <c r="AM10" i="147"/>
  <c r="AO10" i="147"/>
  <c r="AQ10" i="147"/>
  <c r="AR10" i="147"/>
  <c r="AT10" i="147"/>
  <c r="AK11" i="147"/>
  <c r="AL11" i="147"/>
  <c r="AM11" i="147"/>
  <c r="AO11" i="147"/>
  <c r="AQ11" i="147"/>
  <c r="AR11" i="147"/>
  <c r="AT11" i="147"/>
  <c r="AK12" i="147"/>
  <c r="AL12" i="147"/>
  <c r="AM12" i="147"/>
  <c r="AO12" i="147"/>
  <c r="AQ12" i="147"/>
  <c r="AR12" i="147"/>
  <c r="AT12" i="147"/>
  <c r="AK13" i="147"/>
  <c r="AL13" i="147"/>
  <c r="AM13" i="147"/>
  <c r="AO13" i="147"/>
  <c r="AQ13" i="147"/>
  <c r="AR13" i="147"/>
  <c r="AT13" i="147"/>
  <c r="AK14" i="147"/>
  <c r="AL14" i="147"/>
  <c r="AM14" i="147"/>
  <c r="AO14" i="147"/>
  <c r="AQ14" i="147"/>
  <c r="AR14" i="147"/>
  <c r="AT14" i="147"/>
  <c r="AK15" i="147"/>
  <c r="AL15" i="147"/>
  <c r="AM15" i="147"/>
  <c r="AO15" i="147"/>
  <c r="AQ15" i="147"/>
  <c r="AR15" i="147"/>
  <c r="AT15" i="147"/>
  <c r="AK16" i="147"/>
  <c r="AL16" i="147"/>
  <c r="AM16" i="147"/>
  <c r="AO16" i="147"/>
  <c r="AQ16" i="147"/>
  <c r="AR16" i="147"/>
  <c r="AT16" i="147"/>
  <c r="AK17" i="147"/>
  <c r="AL17" i="147"/>
  <c r="AM17" i="147"/>
  <c r="AO17" i="147"/>
  <c r="AQ17" i="147"/>
  <c r="AR17" i="147"/>
  <c r="AT17" i="147"/>
  <c r="AK18" i="147"/>
  <c r="AL18" i="147"/>
  <c r="AM18" i="147"/>
  <c r="AO18" i="147"/>
  <c r="AQ18" i="147"/>
  <c r="AR18" i="147"/>
  <c r="AT18" i="147"/>
  <c r="AK19" i="147"/>
  <c r="AL19" i="147"/>
  <c r="AM19" i="147"/>
  <c r="AO19" i="147"/>
  <c r="AQ19" i="147"/>
  <c r="AR19" i="147"/>
  <c r="AT19" i="147"/>
  <c r="AK20" i="147"/>
  <c r="AL20" i="147"/>
  <c r="AM20" i="147"/>
  <c r="AO20" i="147"/>
  <c r="AQ20" i="147"/>
  <c r="AR20" i="147"/>
  <c r="AT20" i="147"/>
  <c r="AK21" i="147"/>
  <c r="AL21" i="147"/>
  <c r="AM21" i="147"/>
  <c r="AO21" i="147"/>
  <c r="AQ21" i="147"/>
  <c r="AR21" i="147"/>
  <c r="AT21" i="147"/>
  <c r="AK22" i="147"/>
  <c r="AL22" i="147"/>
  <c r="AM22" i="147"/>
  <c r="AO22" i="147"/>
  <c r="AQ22" i="147"/>
  <c r="AR22" i="147"/>
  <c r="AT22" i="147"/>
  <c r="AK23" i="147"/>
  <c r="AL23" i="147"/>
  <c r="AM23" i="147"/>
  <c r="AO23" i="147"/>
  <c r="AQ23" i="147"/>
  <c r="AR23" i="147"/>
  <c r="AT23" i="147"/>
  <c r="AK24" i="147"/>
  <c r="AL24" i="147"/>
  <c r="AM24" i="147"/>
  <c r="AO24" i="147"/>
  <c r="AQ24" i="147"/>
  <c r="AR24" i="147"/>
  <c r="AT24" i="147"/>
  <c r="AK25" i="147"/>
  <c r="AL25" i="147"/>
  <c r="AM25" i="147"/>
  <c r="AO25" i="147"/>
  <c r="AQ25" i="147"/>
  <c r="AR25" i="147"/>
  <c r="AT25" i="147"/>
  <c r="AK26" i="147"/>
  <c r="AL26" i="147"/>
  <c r="AM26" i="147"/>
  <c r="AO26" i="147"/>
  <c r="AQ26" i="147"/>
  <c r="AR26" i="147"/>
  <c r="AT26" i="147"/>
  <c r="AK27" i="147"/>
  <c r="AL27" i="147"/>
  <c r="AM27" i="147"/>
  <c r="AO27" i="147"/>
  <c r="AQ27" i="147"/>
  <c r="AR27" i="147"/>
  <c r="AT27" i="147"/>
  <c r="AK28" i="147"/>
  <c r="AL28" i="147"/>
  <c r="AM28" i="147"/>
  <c r="AO28" i="147"/>
  <c r="AQ28" i="147"/>
  <c r="AR28" i="147"/>
  <c r="AT28" i="147"/>
  <c r="AK29" i="147"/>
  <c r="AL29" i="147"/>
  <c r="AM29" i="147"/>
  <c r="AO29" i="147"/>
  <c r="AQ29" i="147"/>
  <c r="AR29" i="147"/>
  <c r="AT29" i="147"/>
  <c r="AK30" i="147"/>
  <c r="AL30" i="147"/>
  <c r="AM30" i="147"/>
  <c r="AO30" i="147"/>
  <c r="AQ30" i="147"/>
  <c r="AR30" i="147"/>
  <c r="AT30" i="147"/>
  <c r="AK31" i="147"/>
  <c r="AL31" i="147"/>
  <c r="AM31" i="147"/>
  <c r="AO31" i="147"/>
  <c r="AQ31" i="147"/>
  <c r="AR31" i="147"/>
  <c r="AT31" i="147"/>
  <c r="AK32" i="147"/>
  <c r="AL32" i="147"/>
  <c r="AM32" i="147"/>
  <c r="AO32" i="147"/>
  <c r="AQ32" i="147"/>
  <c r="AR32" i="147"/>
  <c r="AT32" i="147"/>
  <c r="AK33" i="147"/>
  <c r="AL33" i="147"/>
  <c r="AM33" i="147"/>
  <c r="AO33" i="147"/>
  <c r="AQ33" i="147"/>
  <c r="AR33" i="147"/>
  <c r="AT33" i="147"/>
  <c r="AK34" i="147"/>
  <c r="AL34" i="147"/>
  <c r="AM34" i="147"/>
  <c r="AO34" i="147"/>
  <c r="AQ34" i="147"/>
  <c r="AR34" i="147"/>
  <c r="AT34" i="147"/>
  <c r="AK35" i="147"/>
  <c r="AL35" i="147"/>
  <c r="AM35" i="147"/>
  <c r="AO35" i="147"/>
  <c r="AQ35" i="147"/>
  <c r="AR35" i="147"/>
  <c r="AT35" i="147"/>
  <c r="AK36" i="147"/>
  <c r="AL36" i="147"/>
  <c r="AM36" i="147"/>
  <c r="AO36" i="147"/>
  <c r="AQ36" i="147"/>
  <c r="AR36" i="147"/>
  <c r="AT36" i="147"/>
  <c r="AK37" i="147"/>
  <c r="AL37" i="147"/>
  <c r="AM37" i="147"/>
  <c r="AO37" i="147"/>
  <c r="AQ37" i="147"/>
  <c r="AR37" i="147"/>
  <c r="AT37" i="147"/>
  <c r="AK38" i="147"/>
  <c r="AL38" i="147"/>
  <c r="AM38" i="147"/>
  <c r="AO38" i="147"/>
  <c r="AQ38" i="147"/>
  <c r="AR38" i="147"/>
  <c r="AT38" i="147"/>
  <c r="AK39" i="147"/>
  <c r="AL39" i="147"/>
  <c r="AM39" i="147"/>
  <c r="AO39" i="147"/>
  <c r="AQ39" i="147"/>
  <c r="AR39" i="147"/>
  <c r="AT39" i="147"/>
  <c r="AK40" i="147"/>
  <c r="AL40" i="147"/>
  <c r="AM40" i="147"/>
  <c r="AO40" i="147"/>
  <c r="AQ40" i="147"/>
  <c r="AR40" i="147"/>
  <c r="AT40" i="147"/>
  <c r="AK41" i="147"/>
  <c r="AL41" i="147"/>
  <c r="AM41" i="147"/>
  <c r="AO41" i="147"/>
  <c r="AQ41" i="147"/>
  <c r="AR41" i="147"/>
  <c r="AT41" i="147"/>
  <c r="AK42" i="147"/>
  <c r="AL42" i="147"/>
  <c r="AM42" i="147"/>
  <c r="AO42" i="147"/>
  <c r="AQ42" i="147"/>
  <c r="AR42" i="147"/>
  <c r="AT42" i="147"/>
  <c r="AK43" i="147"/>
  <c r="AL43" i="147"/>
  <c r="AM43" i="147"/>
  <c r="AO43" i="147"/>
  <c r="AQ43" i="147"/>
  <c r="AR43" i="147"/>
  <c r="AT43" i="147"/>
  <c r="AK44" i="147"/>
  <c r="AL44" i="147"/>
  <c r="AM44" i="147"/>
  <c r="AO44" i="147"/>
  <c r="AQ44" i="147"/>
  <c r="AR44" i="147"/>
  <c r="AT44" i="147"/>
  <c r="AK45" i="147"/>
  <c r="AL45" i="147"/>
  <c r="AM45" i="147"/>
  <c r="AO45" i="147"/>
  <c r="AQ45" i="147"/>
  <c r="AR45" i="147"/>
  <c r="AT45" i="147"/>
  <c r="AK46" i="147"/>
  <c r="AL46" i="147"/>
  <c r="AM46" i="147"/>
  <c r="AO46" i="147"/>
  <c r="AQ46" i="147"/>
  <c r="AR46" i="147"/>
  <c r="AT46" i="147"/>
  <c r="AK47" i="147"/>
  <c r="AL47" i="147"/>
  <c r="AM47" i="147"/>
  <c r="AO47" i="147"/>
  <c r="AQ47" i="147"/>
  <c r="AR47" i="147"/>
  <c r="AT47" i="147"/>
  <c r="AK48" i="147"/>
  <c r="AL48" i="147"/>
  <c r="AM48" i="147"/>
  <c r="AO48" i="147"/>
  <c r="AQ48" i="147"/>
  <c r="AR48" i="147"/>
  <c r="AT48" i="147"/>
  <c r="AK49" i="147"/>
  <c r="AL49" i="147"/>
  <c r="AM49" i="147"/>
  <c r="AO49" i="147"/>
  <c r="AQ49" i="147"/>
  <c r="AR49" i="147"/>
  <c r="AT49" i="147"/>
  <c r="AK6" i="146"/>
  <c r="AL6" i="146"/>
  <c r="AM6" i="146"/>
  <c r="AO6" i="146"/>
  <c r="AQ6" i="146"/>
  <c r="AR6" i="146"/>
  <c r="AT6" i="146"/>
  <c r="AK7" i="146"/>
  <c r="AL7" i="146"/>
  <c r="AM7" i="146"/>
  <c r="AO7" i="146"/>
  <c r="AQ7" i="146"/>
  <c r="AR7" i="146"/>
  <c r="AT7" i="146"/>
  <c r="AK8" i="146"/>
  <c r="AL8" i="146"/>
  <c r="AM8" i="146"/>
  <c r="AO8" i="146"/>
  <c r="AQ8" i="146"/>
  <c r="AR8" i="146"/>
  <c r="AT8" i="146"/>
  <c r="AK9" i="146"/>
  <c r="AL9" i="146"/>
  <c r="AM9" i="146"/>
  <c r="AO9" i="146"/>
  <c r="AQ9" i="146"/>
  <c r="AR9" i="146"/>
  <c r="AT9" i="146"/>
  <c r="AK10" i="146"/>
  <c r="AL10" i="146"/>
  <c r="AM10" i="146"/>
  <c r="AO10" i="146"/>
  <c r="AQ10" i="146"/>
  <c r="AR10" i="146"/>
  <c r="AT10" i="146"/>
  <c r="AK11" i="146"/>
  <c r="AL11" i="146"/>
  <c r="AM11" i="146"/>
  <c r="AO11" i="146"/>
  <c r="AQ11" i="146"/>
  <c r="AR11" i="146"/>
  <c r="AT11" i="146"/>
  <c r="AK12" i="146"/>
  <c r="AL12" i="146"/>
  <c r="AM12" i="146"/>
  <c r="AO12" i="146"/>
  <c r="AQ12" i="146"/>
  <c r="AR12" i="146"/>
  <c r="AT12" i="146"/>
  <c r="AK13" i="146"/>
  <c r="AL13" i="146"/>
  <c r="AM13" i="146"/>
  <c r="AO13" i="146"/>
  <c r="AQ13" i="146"/>
  <c r="AR13" i="146"/>
  <c r="AT13" i="146"/>
  <c r="AK14" i="146"/>
  <c r="AL14" i="146"/>
  <c r="AM14" i="146"/>
  <c r="AO14" i="146"/>
  <c r="AQ14" i="146"/>
  <c r="AR14" i="146"/>
  <c r="AT14" i="146"/>
  <c r="AK15" i="146"/>
  <c r="AL15" i="146"/>
  <c r="AM15" i="146"/>
  <c r="AO15" i="146"/>
  <c r="AQ15" i="146"/>
  <c r="AR15" i="146"/>
  <c r="AT15" i="146"/>
  <c r="AK16" i="146"/>
  <c r="AL16" i="146"/>
  <c r="AM16" i="146"/>
  <c r="AO16" i="146"/>
  <c r="AQ16" i="146"/>
  <c r="AR16" i="146"/>
  <c r="AT16" i="146"/>
  <c r="AK17" i="146"/>
  <c r="AL17" i="146"/>
  <c r="AM17" i="146"/>
  <c r="AO17" i="146"/>
  <c r="AQ17" i="146"/>
  <c r="AR17" i="146"/>
  <c r="AT17" i="146"/>
  <c r="AK18" i="146"/>
  <c r="AL18" i="146"/>
  <c r="AM18" i="146"/>
  <c r="AO18" i="146"/>
  <c r="AQ18" i="146"/>
  <c r="AR18" i="146"/>
  <c r="AT18" i="146"/>
  <c r="AK19" i="146"/>
  <c r="AL19" i="146"/>
  <c r="AM19" i="146"/>
  <c r="AO19" i="146"/>
  <c r="AQ19" i="146"/>
  <c r="AR19" i="146"/>
  <c r="AT19" i="146"/>
  <c r="AK20" i="146"/>
  <c r="AL20" i="146"/>
  <c r="AM20" i="146"/>
  <c r="AO20" i="146"/>
  <c r="AQ20" i="146"/>
  <c r="AR20" i="146"/>
  <c r="AT20" i="146"/>
  <c r="AK21" i="146"/>
  <c r="AL21" i="146"/>
  <c r="AM21" i="146"/>
  <c r="AO21" i="146"/>
  <c r="AQ21" i="146"/>
  <c r="AR21" i="146"/>
  <c r="AT21" i="146"/>
  <c r="AK22" i="146"/>
  <c r="AL22" i="146"/>
  <c r="AM22" i="146"/>
  <c r="AO22" i="146"/>
  <c r="AQ22" i="146"/>
  <c r="AR22" i="146"/>
  <c r="AT22" i="146"/>
  <c r="AK23" i="146"/>
  <c r="AL23" i="146"/>
  <c r="AM23" i="146"/>
  <c r="AO23" i="146"/>
  <c r="AQ23" i="146"/>
  <c r="AR23" i="146"/>
  <c r="AT23" i="146"/>
  <c r="AK24" i="146"/>
  <c r="AL24" i="146"/>
  <c r="AM24" i="146"/>
  <c r="AO24" i="146"/>
  <c r="AQ24" i="146"/>
  <c r="AR24" i="146"/>
  <c r="AT24" i="146"/>
  <c r="AK25" i="146"/>
  <c r="AL25" i="146"/>
  <c r="AM25" i="146"/>
  <c r="AO25" i="146"/>
  <c r="AQ25" i="146"/>
  <c r="AR25" i="146"/>
  <c r="AT25" i="146"/>
  <c r="AK26" i="146"/>
  <c r="AL26" i="146"/>
  <c r="AM26" i="146"/>
  <c r="AO26" i="146"/>
  <c r="AQ26" i="146"/>
  <c r="AR26" i="146"/>
  <c r="AT26" i="146"/>
  <c r="AK27" i="146"/>
  <c r="AL27" i="146"/>
  <c r="AM27" i="146"/>
  <c r="AO27" i="146"/>
  <c r="AQ27" i="146"/>
  <c r="AR27" i="146"/>
  <c r="AT27" i="146"/>
  <c r="AK28" i="146"/>
  <c r="AL28" i="146"/>
  <c r="AM28" i="146"/>
  <c r="AO28" i="146"/>
  <c r="AQ28" i="146"/>
  <c r="AR28" i="146"/>
  <c r="AT28" i="146"/>
  <c r="AK29" i="146"/>
  <c r="AL29" i="146"/>
  <c r="AM29" i="146"/>
  <c r="AO29" i="146"/>
  <c r="AQ29" i="146"/>
  <c r="AR29" i="146"/>
  <c r="AT29" i="146"/>
  <c r="AK30" i="146"/>
  <c r="AL30" i="146"/>
  <c r="AM30" i="146"/>
  <c r="AO30" i="146"/>
  <c r="AQ30" i="146"/>
  <c r="AR30" i="146"/>
  <c r="AT30" i="146"/>
  <c r="AK31" i="146"/>
  <c r="AL31" i="146"/>
  <c r="AM31" i="146"/>
  <c r="AO31" i="146"/>
  <c r="AQ31" i="146"/>
  <c r="AR31" i="146"/>
  <c r="AT31" i="146"/>
  <c r="AK32" i="146"/>
  <c r="AL32" i="146"/>
  <c r="AM32" i="146"/>
  <c r="AO32" i="146"/>
  <c r="AQ32" i="146"/>
  <c r="AR32" i="146"/>
  <c r="AT32" i="146"/>
  <c r="AK33" i="146"/>
  <c r="AL33" i="146"/>
  <c r="AM33" i="146"/>
  <c r="AO33" i="146"/>
  <c r="AQ33" i="146"/>
  <c r="AR33" i="146"/>
  <c r="AT33" i="146"/>
  <c r="AK34" i="146"/>
  <c r="AL34" i="146"/>
  <c r="AM34" i="146"/>
  <c r="AO34" i="146"/>
  <c r="AQ34" i="146"/>
  <c r="AR34" i="146"/>
  <c r="AT34" i="146"/>
  <c r="AK35" i="146"/>
  <c r="AL35" i="146"/>
  <c r="AM35" i="146"/>
  <c r="AO35" i="146"/>
  <c r="AQ35" i="146"/>
  <c r="AR35" i="146"/>
  <c r="AT35" i="146"/>
  <c r="AK36" i="146"/>
  <c r="AL36" i="146"/>
  <c r="AM36" i="146"/>
  <c r="AO36" i="146"/>
  <c r="AQ36" i="146"/>
  <c r="AR36" i="146"/>
  <c r="AT36" i="146"/>
  <c r="AK37" i="146"/>
  <c r="AL37" i="146"/>
  <c r="AM37" i="146"/>
  <c r="AO37" i="146"/>
  <c r="AQ37" i="146"/>
  <c r="AR37" i="146"/>
  <c r="AT37" i="146"/>
  <c r="AK38" i="146"/>
  <c r="AL38" i="146"/>
  <c r="AM38" i="146"/>
  <c r="AO38" i="146"/>
  <c r="AQ38" i="146"/>
  <c r="AR38" i="146"/>
  <c r="AT38" i="146"/>
  <c r="AK39" i="146"/>
  <c r="AL39" i="146"/>
  <c r="AM39" i="146"/>
  <c r="AO39" i="146"/>
  <c r="AQ39" i="146"/>
  <c r="AR39" i="146"/>
  <c r="AT39" i="146"/>
  <c r="AK40" i="146"/>
  <c r="AL40" i="146"/>
  <c r="AM40" i="146"/>
  <c r="AO40" i="146"/>
  <c r="AQ40" i="146"/>
  <c r="AR40" i="146"/>
  <c r="AT40" i="146"/>
  <c r="AK41" i="146"/>
  <c r="AL41" i="146"/>
  <c r="AM41" i="146"/>
  <c r="AO41" i="146"/>
  <c r="AQ41" i="146"/>
  <c r="AR41" i="146"/>
  <c r="AT41" i="146"/>
  <c r="AK42" i="146"/>
  <c r="AL42" i="146"/>
  <c r="AM42" i="146"/>
  <c r="AO42" i="146"/>
  <c r="AQ42" i="146"/>
  <c r="AR42" i="146"/>
  <c r="AT42" i="146"/>
  <c r="AK43" i="146"/>
  <c r="AL43" i="146"/>
  <c r="AM43" i="146"/>
  <c r="AO43" i="146"/>
  <c r="AQ43" i="146"/>
  <c r="AR43" i="146"/>
  <c r="AT43" i="146"/>
  <c r="AK44" i="146"/>
  <c r="AL44" i="146"/>
  <c r="AM44" i="146"/>
  <c r="AO44" i="146"/>
  <c r="AQ44" i="146"/>
  <c r="AR44" i="146"/>
  <c r="AT44" i="146"/>
  <c r="AK6" i="145"/>
  <c r="AL6" i="145"/>
  <c r="AM6" i="145"/>
  <c r="AO6" i="145"/>
  <c r="AQ6" i="145"/>
  <c r="AR6" i="145"/>
  <c r="AT6" i="145"/>
  <c r="AK7" i="145"/>
  <c r="AL7" i="145"/>
  <c r="AM7" i="145"/>
  <c r="AO7" i="145"/>
  <c r="AQ7" i="145"/>
  <c r="AR7" i="145"/>
  <c r="AT7" i="145"/>
  <c r="AK8" i="145"/>
  <c r="AL8" i="145"/>
  <c r="AM8" i="145"/>
  <c r="AO8" i="145"/>
  <c r="AQ8" i="145"/>
  <c r="AR8" i="145"/>
  <c r="AT8" i="145"/>
  <c r="AK9" i="145"/>
  <c r="AL9" i="145"/>
  <c r="AM9" i="145"/>
  <c r="AO9" i="145"/>
  <c r="AQ9" i="145"/>
  <c r="AR9" i="145"/>
  <c r="AT9" i="145"/>
  <c r="AK10" i="145"/>
  <c r="AL10" i="145"/>
  <c r="AM10" i="145"/>
  <c r="AO10" i="145"/>
  <c r="AQ10" i="145"/>
  <c r="AR10" i="145"/>
  <c r="AT10" i="145"/>
  <c r="AK11" i="145"/>
  <c r="AL11" i="145"/>
  <c r="AM11" i="145"/>
  <c r="AO11" i="145"/>
  <c r="AQ11" i="145"/>
  <c r="AR11" i="145"/>
  <c r="AT11" i="145"/>
  <c r="AK12" i="145"/>
  <c r="AL12" i="145"/>
  <c r="AM12" i="145"/>
  <c r="AO12" i="145"/>
  <c r="AQ12" i="145"/>
  <c r="AR12" i="145"/>
  <c r="AT12" i="145"/>
  <c r="AK13" i="145"/>
  <c r="AL13" i="145"/>
  <c r="AM13" i="145"/>
  <c r="AO13" i="145"/>
  <c r="AQ13" i="145"/>
  <c r="AR13" i="145"/>
  <c r="AT13" i="145"/>
  <c r="AK14" i="145"/>
  <c r="AL14" i="145"/>
  <c r="AM14" i="145"/>
  <c r="AO14" i="145"/>
  <c r="AQ14" i="145"/>
  <c r="AR14" i="145"/>
  <c r="AT14" i="145"/>
  <c r="AK15" i="145"/>
  <c r="AL15" i="145"/>
  <c r="AM15" i="145"/>
  <c r="AO15" i="145"/>
  <c r="AQ15" i="145"/>
  <c r="AR15" i="145"/>
  <c r="AT15" i="145"/>
  <c r="AK16" i="145"/>
  <c r="AL16" i="145"/>
  <c r="AM16" i="145"/>
  <c r="AO16" i="145"/>
  <c r="AQ16" i="145"/>
  <c r="AR16" i="145"/>
  <c r="AT16" i="145"/>
  <c r="AK17" i="145"/>
  <c r="AL17" i="145"/>
  <c r="AM17" i="145"/>
  <c r="AO17" i="145"/>
  <c r="AQ17" i="145"/>
  <c r="AR17" i="145"/>
  <c r="AT17" i="145"/>
  <c r="AK18" i="145"/>
  <c r="AL18" i="145"/>
  <c r="AM18" i="145"/>
  <c r="AO18" i="145"/>
  <c r="AQ18" i="145"/>
  <c r="AR18" i="145"/>
  <c r="AT18" i="145"/>
  <c r="AK19" i="145"/>
  <c r="AL19" i="145"/>
  <c r="AM19" i="145"/>
  <c r="AO19" i="145"/>
  <c r="AQ19" i="145"/>
  <c r="AR19" i="145"/>
  <c r="AT19" i="145"/>
  <c r="AK20" i="145"/>
  <c r="AL20" i="145"/>
  <c r="AM20" i="145"/>
  <c r="AO20" i="145"/>
  <c r="AQ20" i="145"/>
  <c r="AR20" i="145"/>
  <c r="AT20" i="145"/>
  <c r="AK21" i="145"/>
  <c r="AL21" i="145"/>
  <c r="AM21" i="145"/>
  <c r="AO21" i="145"/>
  <c r="AQ21" i="145"/>
  <c r="AR21" i="145"/>
  <c r="AT21" i="145"/>
  <c r="AK22" i="145"/>
  <c r="AL22" i="145"/>
  <c r="AM22" i="145"/>
  <c r="AO22" i="145"/>
  <c r="AQ22" i="145"/>
  <c r="AR22" i="145"/>
  <c r="AT22" i="145"/>
  <c r="AK23" i="145"/>
  <c r="AL23" i="145"/>
  <c r="AM23" i="145"/>
  <c r="AO23" i="145"/>
  <c r="AQ23" i="145"/>
  <c r="AR23" i="145"/>
  <c r="AT23" i="145"/>
  <c r="AK24" i="145"/>
  <c r="AL24" i="145"/>
  <c r="AM24" i="145"/>
  <c r="AO24" i="145"/>
  <c r="AQ24" i="145"/>
  <c r="AR24" i="145"/>
  <c r="AT24" i="145"/>
  <c r="AK25" i="145"/>
  <c r="AL25" i="145"/>
  <c r="AM25" i="145"/>
  <c r="AO25" i="145"/>
  <c r="AQ25" i="145"/>
  <c r="AR25" i="145"/>
  <c r="AT25" i="145"/>
  <c r="AK26" i="145"/>
  <c r="AL26" i="145"/>
  <c r="AM26" i="145"/>
  <c r="AO26" i="145"/>
  <c r="AQ26" i="145"/>
  <c r="AR26" i="145"/>
  <c r="AT26" i="145"/>
  <c r="AK27" i="145"/>
  <c r="AL27" i="145"/>
  <c r="AM27" i="145"/>
  <c r="AO27" i="145"/>
  <c r="AQ27" i="145"/>
  <c r="AR27" i="145"/>
  <c r="AT27" i="145"/>
  <c r="AK28" i="145"/>
  <c r="AL28" i="145"/>
  <c r="AM28" i="145"/>
  <c r="AO28" i="145"/>
  <c r="AQ28" i="145"/>
  <c r="AR28" i="145"/>
  <c r="AT28" i="145"/>
  <c r="AK29" i="145"/>
  <c r="AL29" i="145"/>
  <c r="AM29" i="145"/>
  <c r="AO29" i="145"/>
  <c r="AQ29" i="145"/>
  <c r="AR29" i="145"/>
  <c r="AT29" i="145"/>
  <c r="AK30" i="145"/>
  <c r="AL30" i="145"/>
  <c r="AM30" i="145"/>
  <c r="AO30" i="145"/>
  <c r="AQ30" i="145"/>
  <c r="AR30" i="145"/>
  <c r="AT30" i="145"/>
  <c r="AK31" i="145"/>
  <c r="AL31" i="145"/>
  <c r="AM31" i="145"/>
  <c r="AO31" i="145"/>
  <c r="AQ31" i="145"/>
  <c r="AR31" i="145"/>
  <c r="AT31" i="145"/>
  <c r="AK32" i="145"/>
  <c r="AL32" i="145"/>
  <c r="AM32" i="145"/>
  <c r="AO32" i="145"/>
  <c r="AQ32" i="145"/>
  <c r="AR32" i="145"/>
  <c r="AT32" i="145"/>
  <c r="AK33" i="145"/>
  <c r="AL33" i="145"/>
  <c r="AM33" i="145"/>
  <c r="AO33" i="145"/>
  <c r="AQ33" i="145"/>
  <c r="AR33" i="145"/>
  <c r="AT33" i="145"/>
  <c r="AK34" i="145"/>
  <c r="AL34" i="145"/>
  <c r="AM34" i="145"/>
  <c r="AO34" i="145"/>
  <c r="AQ34" i="145"/>
  <c r="AR34" i="145"/>
  <c r="AT34" i="145"/>
  <c r="AK35" i="145"/>
  <c r="AL35" i="145"/>
  <c r="AM35" i="145"/>
  <c r="AO35" i="145"/>
  <c r="AQ35" i="145"/>
  <c r="AR35" i="145"/>
  <c r="AT35" i="145"/>
  <c r="AK36" i="145"/>
  <c r="AL36" i="145"/>
  <c r="AM36" i="145"/>
  <c r="AO36" i="145"/>
  <c r="AQ36" i="145"/>
  <c r="AR36" i="145"/>
  <c r="AT36" i="145"/>
  <c r="AK37" i="145"/>
  <c r="AL37" i="145"/>
  <c r="AM37" i="145"/>
  <c r="AO37" i="145"/>
  <c r="AQ37" i="145"/>
  <c r="AR37" i="145"/>
  <c r="AT37" i="145"/>
  <c r="AK38" i="145"/>
  <c r="AL38" i="145"/>
  <c r="AM38" i="145"/>
  <c r="AO38" i="145"/>
  <c r="AQ38" i="145"/>
  <c r="AR38" i="145"/>
  <c r="AT38" i="145"/>
  <c r="AK39" i="145"/>
  <c r="AL39" i="145"/>
  <c r="AM39" i="145"/>
  <c r="AO39" i="145"/>
  <c r="AQ39" i="145"/>
  <c r="AR39" i="145"/>
  <c r="AT39" i="145"/>
  <c r="AK40" i="145"/>
  <c r="AL40" i="145"/>
  <c r="AM40" i="145"/>
  <c r="AO40" i="145"/>
  <c r="AQ40" i="145"/>
  <c r="AR40" i="145"/>
  <c r="AT40" i="145"/>
  <c r="AK41" i="145"/>
  <c r="AL41" i="145"/>
  <c r="AM41" i="145"/>
  <c r="AO41" i="145"/>
  <c r="AQ41" i="145"/>
  <c r="AR41" i="145"/>
  <c r="AT41" i="145"/>
  <c r="AK42" i="145"/>
  <c r="AL42" i="145"/>
  <c r="AM42" i="145"/>
  <c r="AO42" i="145"/>
  <c r="AQ42" i="145"/>
  <c r="AR42" i="145"/>
  <c r="AT42" i="145"/>
  <c r="AK43" i="145"/>
  <c r="AL43" i="145"/>
  <c r="AM43" i="145"/>
  <c r="AO43" i="145"/>
  <c r="AQ43" i="145"/>
  <c r="AR43" i="145"/>
  <c r="AT43" i="145"/>
  <c r="AK44" i="145"/>
  <c r="AL44" i="145"/>
  <c r="AM44" i="145"/>
  <c r="AO44" i="145"/>
  <c r="AQ44" i="145"/>
  <c r="AR44" i="145"/>
  <c r="AT44" i="145"/>
  <c r="AK45" i="145"/>
  <c r="AL45" i="145"/>
  <c r="AM45" i="145"/>
  <c r="AO45" i="145"/>
  <c r="AQ45" i="145"/>
  <c r="AR45" i="145"/>
  <c r="AT45" i="145"/>
  <c r="AK46" i="145"/>
  <c r="AL46" i="145"/>
  <c r="AM46" i="145"/>
  <c r="AO46" i="145"/>
  <c r="AQ46" i="145"/>
  <c r="AR46" i="145"/>
  <c r="AT46" i="145"/>
  <c r="AK47" i="145"/>
  <c r="AL47" i="145"/>
  <c r="AM47" i="145"/>
  <c r="AO47" i="145"/>
  <c r="AQ47" i="145"/>
  <c r="AR47" i="145"/>
  <c r="AT47" i="145"/>
  <c r="AK48" i="145"/>
  <c r="AL48" i="145"/>
  <c r="AM48" i="145"/>
  <c r="AO48" i="145"/>
  <c r="AQ48" i="145"/>
  <c r="AR48" i="145"/>
  <c r="AT48" i="145"/>
  <c r="AK49" i="145"/>
  <c r="AL49" i="145"/>
  <c r="AM49" i="145"/>
  <c r="AO49" i="145"/>
  <c r="AQ49" i="145"/>
  <c r="AR49" i="145"/>
  <c r="AT49" i="145"/>
  <c r="AK50" i="145"/>
  <c r="AL50" i="145"/>
  <c r="AM50" i="145"/>
  <c r="AO50" i="145"/>
  <c r="AQ50" i="145"/>
  <c r="AR50" i="145"/>
  <c r="AT50" i="145"/>
  <c r="AK51" i="145"/>
  <c r="AL51" i="145"/>
  <c r="AM51" i="145"/>
  <c r="AO51" i="145"/>
  <c r="AQ51" i="145"/>
  <c r="AR51" i="145"/>
  <c r="AT51" i="145"/>
  <c r="AK52" i="145"/>
  <c r="AL52" i="145"/>
  <c r="AM52" i="145"/>
  <c r="AO52" i="145"/>
  <c r="AQ52" i="145"/>
  <c r="AR52" i="145"/>
  <c r="AT52" i="145"/>
  <c r="AK53" i="145"/>
  <c r="AL53" i="145"/>
  <c r="AM53" i="145"/>
  <c r="AO53" i="145"/>
  <c r="AQ53" i="145"/>
  <c r="AR53" i="145"/>
  <c r="AT53" i="145"/>
  <c r="AK54" i="145"/>
  <c r="AL54" i="145"/>
  <c r="AM54" i="145"/>
  <c r="AO54" i="145"/>
  <c r="AQ54" i="145"/>
  <c r="AR54" i="145"/>
  <c r="AT54" i="145"/>
  <c r="AK55" i="145"/>
  <c r="AL55" i="145"/>
  <c r="AM55" i="145"/>
  <c r="AO55" i="145"/>
  <c r="AQ55" i="145"/>
  <c r="AR55" i="145"/>
  <c r="AT55" i="145"/>
  <c r="AK56" i="145"/>
  <c r="AL56" i="145"/>
  <c r="AM56" i="145"/>
  <c r="AO56" i="145"/>
  <c r="AQ56" i="145"/>
  <c r="AR56" i="145"/>
  <c r="AT56" i="145"/>
  <c r="AK57" i="145"/>
  <c r="AL57" i="145"/>
  <c r="AM57" i="145"/>
  <c r="AO57" i="145"/>
  <c r="AQ57" i="145"/>
  <c r="AR57" i="145"/>
  <c r="AT57" i="145"/>
  <c r="AK58" i="145"/>
  <c r="AL58" i="145"/>
  <c r="AM58" i="145"/>
  <c r="AO58" i="145"/>
  <c r="AQ58" i="145"/>
  <c r="AR58" i="145"/>
  <c r="AT58" i="145"/>
  <c r="AK59" i="145"/>
  <c r="AL59" i="145"/>
  <c r="AM59" i="145"/>
  <c r="AO59" i="145"/>
  <c r="AQ59" i="145"/>
  <c r="AR59" i="145"/>
  <c r="AT59" i="145"/>
  <c r="AK60" i="145"/>
  <c r="AL60" i="145"/>
  <c r="AM60" i="145"/>
  <c r="AO60" i="145"/>
  <c r="AQ60" i="145"/>
  <c r="AR60" i="145"/>
  <c r="AT60" i="145"/>
  <c r="AK61" i="145"/>
  <c r="AL61" i="145"/>
  <c r="AM61" i="145"/>
  <c r="AO61" i="145"/>
  <c r="AQ61" i="145"/>
  <c r="AR61" i="145"/>
  <c r="AT61" i="145"/>
  <c r="AK62" i="145"/>
  <c r="AL62" i="145"/>
  <c r="AM62" i="145"/>
  <c r="AO62" i="145"/>
  <c r="AQ62" i="145"/>
  <c r="AR62" i="145"/>
  <c r="AT62" i="145"/>
  <c r="AK63" i="145"/>
  <c r="AL63" i="145"/>
  <c r="AM63" i="145"/>
  <c r="AO63" i="145"/>
  <c r="AQ63" i="145"/>
  <c r="AR63" i="145"/>
  <c r="AT63" i="145"/>
  <c r="AK6" i="144"/>
  <c r="AL6" i="144"/>
  <c r="AM6" i="144"/>
  <c r="AO6" i="144"/>
  <c r="AQ6" i="144"/>
  <c r="AR6" i="144"/>
  <c r="AT6" i="144"/>
  <c r="AK7" i="144"/>
  <c r="AL7" i="144"/>
  <c r="AM7" i="144"/>
  <c r="AO7" i="144"/>
  <c r="AQ7" i="144"/>
  <c r="AR7" i="144"/>
  <c r="AT7" i="144"/>
  <c r="AK8" i="144"/>
  <c r="AL8" i="144"/>
  <c r="AM8" i="144"/>
  <c r="AO8" i="144"/>
  <c r="AQ8" i="144"/>
  <c r="AR8" i="144"/>
  <c r="AT8" i="144"/>
  <c r="AK9" i="144"/>
  <c r="AL9" i="144"/>
  <c r="AM9" i="144"/>
  <c r="AO9" i="144"/>
  <c r="AQ9" i="144"/>
  <c r="AR9" i="144"/>
  <c r="AT9" i="144"/>
  <c r="AK10" i="144"/>
  <c r="AL10" i="144"/>
  <c r="AM10" i="144"/>
  <c r="AO10" i="144"/>
  <c r="AQ10" i="144"/>
  <c r="AR10" i="144"/>
  <c r="AT10" i="144"/>
  <c r="AK11" i="144"/>
  <c r="AL11" i="144"/>
  <c r="AM11" i="144"/>
  <c r="AO11" i="144"/>
  <c r="AQ11" i="144"/>
  <c r="AR11" i="144"/>
  <c r="AT11" i="144"/>
  <c r="AK12" i="144"/>
  <c r="AL12" i="144"/>
  <c r="AM12" i="144"/>
  <c r="AO12" i="144"/>
  <c r="AQ12" i="144"/>
  <c r="AR12" i="144"/>
  <c r="AT12" i="144"/>
  <c r="AK13" i="144"/>
  <c r="AL13" i="144"/>
  <c r="AM13" i="144"/>
  <c r="AO13" i="144"/>
  <c r="AQ13" i="144"/>
  <c r="AR13" i="144"/>
  <c r="AT13" i="144"/>
  <c r="AK14" i="144"/>
  <c r="AL14" i="144"/>
  <c r="AM14" i="144"/>
  <c r="AO14" i="144"/>
  <c r="AQ14" i="144"/>
  <c r="AR14" i="144"/>
  <c r="AT14" i="144"/>
  <c r="AK15" i="144"/>
  <c r="AL15" i="144"/>
  <c r="AM15" i="144"/>
  <c r="AO15" i="144"/>
  <c r="AQ15" i="144"/>
  <c r="AR15" i="144"/>
  <c r="AT15" i="144"/>
  <c r="AK16" i="144"/>
  <c r="AL16" i="144"/>
  <c r="AM16" i="144"/>
  <c r="AO16" i="144"/>
  <c r="AQ16" i="144"/>
  <c r="AR16" i="144"/>
  <c r="AT16" i="144"/>
  <c r="AK17" i="144"/>
  <c r="AL17" i="144"/>
  <c r="AM17" i="144"/>
  <c r="AO17" i="144"/>
  <c r="AQ17" i="144"/>
  <c r="AR17" i="144"/>
  <c r="AT17" i="144"/>
  <c r="AK18" i="144"/>
  <c r="AL18" i="144"/>
  <c r="AM18" i="144"/>
  <c r="AO18" i="144"/>
  <c r="AQ18" i="144"/>
  <c r="AR18" i="144"/>
  <c r="AT18" i="144"/>
  <c r="AK19" i="144"/>
  <c r="AL19" i="144"/>
  <c r="AM19" i="144"/>
  <c r="AO19" i="144"/>
  <c r="AQ19" i="144"/>
  <c r="AR19" i="144"/>
  <c r="AT19" i="144"/>
  <c r="AK20" i="144"/>
  <c r="AL20" i="144"/>
  <c r="AM20" i="144"/>
  <c r="AO20" i="144"/>
  <c r="AQ20" i="144"/>
  <c r="AR20" i="144"/>
  <c r="AT20" i="144"/>
  <c r="AK21" i="144"/>
  <c r="AL21" i="144"/>
  <c r="AM21" i="144"/>
  <c r="AO21" i="144"/>
  <c r="AQ21" i="144"/>
  <c r="AR21" i="144"/>
  <c r="AT21" i="144"/>
  <c r="AK22" i="144"/>
  <c r="AL22" i="144"/>
  <c r="AM22" i="144"/>
  <c r="AO22" i="144"/>
  <c r="AQ22" i="144"/>
  <c r="AR22" i="144"/>
  <c r="AT22" i="144"/>
  <c r="AK23" i="144"/>
  <c r="AL23" i="144"/>
  <c r="AM23" i="144"/>
  <c r="AO23" i="144"/>
  <c r="AQ23" i="144"/>
  <c r="AR23" i="144"/>
  <c r="AT23" i="144"/>
  <c r="AK24" i="144"/>
  <c r="AL24" i="144"/>
  <c r="AM24" i="144"/>
  <c r="AO24" i="144"/>
  <c r="AQ24" i="144"/>
  <c r="AR24" i="144"/>
  <c r="AT24" i="144"/>
  <c r="AK25" i="144"/>
  <c r="AL25" i="144"/>
  <c r="AM25" i="144"/>
  <c r="AO25" i="144"/>
  <c r="AQ25" i="144"/>
  <c r="AR25" i="144"/>
  <c r="AT25" i="144"/>
  <c r="AK26" i="144"/>
  <c r="AL26" i="144"/>
  <c r="AM26" i="144"/>
  <c r="AO26" i="144"/>
  <c r="AQ26" i="144"/>
  <c r="AR26" i="144"/>
  <c r="AT26" i="144"/>
  <c r="AK27" i="144"/>
  <c r="AL27" i="144"/>
  <c r="AM27" i="144"/>
  <c r="AO27" i="144"/>
  <c r="AQ27" i="144"/>
  <c r="AR27" i="144"/>
  <c r="AT27" i="144"/>
  <c r="AK28" i="144"/>
  <c r="AL28" i="144"/>
  <c r="AM28" i="144"/>
  <c r="AO28" i="144"/>
  <c r="AQ28" i="144"/>
  <c r="AR28" i="144"/>
  <c r="AT28" i="144"/>
  <c r="AK29" i="144"/>
  <c r="AL29" i="144"/>
  <c r="AM29" i="144"/>
  <c r="AO29" i="144"/>
  <c r="AQ29" i="144"/>
  <c r="AR29" i="144"/>
  <c r="AT29" i="144"/>
  <c r="AK30" i="144"/>
  <c r="AL30" i="144"/>
  <c r="AM30" i="144"/>
  <c r="AO30" i="144"/>
  <c r="AQ30" i="144"/>
  <c r="AR30" i="144"/>
  <c r="AT30" i="144"/>
  <c r="AK31" i="144"/>
  <c r="AL31" i="144"/>
  <c r="AM31" i="144"/>
  <c r="AO31" i="144"/>
  <c r="AQ31" i="144"/>
  <c r="AR31" i="144"/>
  <c r="AT31" i="144"/>
  <c r="AK32" i="144"/>
  <c r="AL32" i="144"/>
  <c r="AM32" i="144"/>
  <c r="AO32" i="144"/>
  <c r="AQ32" i="144"/>
  <c r="AR32" i="144"/>
  <c r="AT32" i="144"/>
  <c r="AK33" i="144"/>
  <c r="AL33" i="144"/>
  <c r="AM33" i="144"/>
  <c r="AO33" i="144"/>
  <c r="AQ33" i="144"/>
  <c r="AR33" i="144"/>
  <c r="AT33" i="144"/>
  <c r="AK34" i="144"/>
  <c r="AL34" i="144"/>
  <c r="AM34" i="144"/>
  <c r="AO34" i="144"/>
  <c r="AQ34" i="144"/>
  <c r="AR34" i="144"/>
  <c r="AT34" i="144"/>
  <c r="AK35" i="144"/>
  <c r="AL35" i="144"/>
  <c r="AM35" i="144"/>
  <c r="AO35" i="144"/>
  <c r="AQ35" i="144"/>
  <c r="AR35" i="144"/>
  <c r="AT35" i="144"/>
  <c r="AK36" i="144"/>
  <c r="AL36" i="144"/>
  <c r="AM36" i="144"/>
  <c r="AO36" i="144"/>
  <c r="AQ36" i="144"/>
  <c r="AR36" i="144"/>
  <c r="AT36" i="144"/>
  <c r="AK37" i="144"/>
  <c r="AL37" i="144"/>
  <c r="AM37" i="144"/>
  <c r="AO37" i="144"/>
  <c r="AQ37" i="144"/>
  <c r="AR37" i="144"/>
  <c r="AT37" i="144"/>
  <c r="AK38" i="144"/>
  <c r="AL38" i="144"/>
  <c r="AM38" i="144"/>
  <c r="AO38" i="144"/>
  <c r="AQ38" i="144"/>
  <c r="AR38" i="144"/>
  <c r="AT38" i="144"/>
  <c r="AK39" i="144"/>
  <c r="AL39" i="144"/>
  <c r="AM39" i="144"/>
  <c r="AO39" i="144"/>
  <c r="AQ39" i="144"/>
  <c r="AR39" i="144"/>
  <c r="AT39" i="144"/>
  <c r="AK40" i="144"/>
  <c r="AL40" i="144"/>
  <c r="AM40" i="144"/>
  <c r="AO40" i="144"/>
  <c r="AQ40" i="144"/>
  <c r="AR40" i="144"/>
  <c r="AT40" i="144"/>
  <c r="AK41" i="144"/>
  <c r="AL41" i="144"/>
  <c r="AM41" i="144"/>
  <c r="AO41" i="144"/>
  <c r="AQ41" i="144"/>
  <c r="AR41" i="144"/>
  <c r="AT41" i="144"/>
  <c r="AK42" i="144"/>
  <c r="AL42" i="144"/>
  <c r="AM42" i="144"/>
  <c r="AO42" i="144"/>
  <c r="AQ42" i="144"/>
  <c r="AR42" i="144"/>
  <c r="AT42" i="144"/>
  <c r="AK43" i="144"/>
  <c r="AL43" i="144"/>
  <c r="AM43" i="144"/>
  <c r="AO43" i="144"/>
  <c r="AQ43" i="144"/>
  <c r="AR43" i="144"/>
  <c r="AT43" i="144"/>
  <c r="AK44" i="144"/>
  <c r="AL44" i="144"/>
  <c r="AM44" i="144"/>
  <c r="AO44" i="144"/>
  <c r="AQ44" i="144"/>
  <c r="AR44" i="144"/>
  <c r="AT44" i="144"/>
  <c r="AK45" i="144"/>
  <c r="AL45" i="144"/>
  <c r="AM45" i="144"/>
  <c r="AO45" i="144"/>
  <c r="AQ45" i="144"/>
  <c r="AR45" i="144"/>
  <c r="AT45" i="144"/>
  <c r="AK46" i="144"/>
  <c r="AL46" i="144"/>
  <c r="AM46" i="144"/>
  <c r="AO46" i="144"/>
  <c r="AQ46" i="144"/>
  <c r="AR46" i="144"/>
  <c r="AT46" i="144"/>
  <c r="AK47" i="144"/>
  <c r="AL47" i="144"/>
  <c r="AM47" i="144"/>
  <c r="AO47" i="144"/>
  <c r="AQ47" i="144"/>
  <c r="AR47" i="144"/>
  <c r="AT47" i="144"/>
  <c r="AK48" i="144"/>
  <c r="AL48" i="144"/>
  <c r="AM48" i="144"/>
  <c r="AO48" i="144"/>
  <c r="AQ48" i="144"/>
  <c r="AR48" i="144"/>
  <c r="AT48" i="144"/>
  <c r="AK49" i="144"/>
  <c r="AL49" i="144"/>
  <c r="AM49" i="144"/>
  <c r="AO49" i="144"/>
  <c r="AQ49" i="144"/>
  <c r="AR49" i="144"/>
  <c r="AT49" i="144"/>
  <c r="AK50" i="144"/>
  <c r="AL50" i="144"/>
  <c r="AM50" i="144"/>
  <c r="AO50" i="144"/>
  <c r="AQ50" i="144"/>
  <c r="AR50" i="144"/>
  <c r="AT50" i="144"/>
  <c r="AK51" i="144"/>
  <c r="AL51" i="144"/>
  <c r="AM51" i="144"/>
  <c r="AO51" i="144"/>
  <c r="AQ51" i="144"/>
  <c r="AR51" i="144"/>
  <c r="AT51" i="144"/>
  <c r="AK52" i="144"/>
  <c r="AL52" i="144"/>
  <c r="AM52" i="144"/>
  <c r="AO52" i="144"/>
  <c r="AQ52" i="144"/>
  <c r="AR52" i="144"/>
  <c r="AT52" i="144"/>
  <c r="AK53" i="144"/>
  <c r="AL53" i="144"/>
  <c r="AM53" i="144"/>
  <c r="AO53" i="144"/>
  <c r="AQ53" i="144"/>
  <c r="AR53" i="144"/>
  <c r="AT53" i="144"/>
  <c r="AK54" i="144"/>
  <c r="AL54" i="144"/>
  <c r="AM54" i="144"/>
  <c r="AO54" i="144"/>
  <c r="AQ54" i="144"/>
  <c r="AR54" i="144"/>
  <c r="AT54" i="144"/>
  <c r="AK55" i="144"/>
  <c r="AL55" i="144"/>
  <c r="AM55" i="144"/>
  <c r="AO55" i="144"/>
  <c r="AQ55" i="144"/>
  <c r="AR55" i="144"/>
  <c r="AT55" i="144"/>
  <c r="AK56" i="144"/>
  <c r="AL56" i="144"/>
  <c r="AM56" i="144"/>
  <c r="AO56" i="144"/>
  <c r="AQ56" i="144"/>
  <c r="AR56" i="144"/>
  <c r="AT56" i="144"/>
  <c r="AK57" i="144"/>
  <c r="AL57" i="144"/>
  <c r="AM57" i="144"/>
  <c r="AO57" i="144"/>
  <c r="AQ57" i="144"/>
  <c r="AR57" i="144"/>
  <c r="AT57" i="144"/>
  <c r="AK58" i="144"/>
  <c r="AL58" i="144"/>
  <c r="AM58" i="144"/>
  <c r="AO58" i="144"/>
  <c r="AQ58" i="144"/>
  <c r="AR58" i="144"/>
  <c r="AT58" i="144"/>
  <c r="AK59" i="144"/>
  <c r="AL59" i="144"/>
  <c r="AM59" i="144"/>
  <c r="AO59" i="144"/>
  <c r="AQ59" i="144"/>
  <c r="AR59" i="144"/>
  <c r="AT59" i="144"/>
  <c r="AK60" i="144"/>
  <c r="AL60" i="144"/>
  <c r="AM60" i="144"/>
  <c r="AO60" i="144"/>
  <c r="AQ60" i="144"/>
  <c r="AR60" i="144"/>
  <c r="AT60" i="144"/>
  <c r="AK6" i="143"/>
  <c r="AL6" i="143"/>
  <c r="AM6" i="143"/>
  <c r="AO6" i="143"/>
  <c r="AQ6" i="143"/>
  <c r="AR6" i="143"/>
  <c r="AT6" i="143"/>
  <c r="AK7" i="143"/>
  <c r="AL7" i="143"/>
  <c r="AM7" i="143"/>
  <c r="AO7" i="143"/>
  <c r="AQ7" i="143"/>
  <c r="AR7" i="143"/>
  <c r="AT7" i="143"/>
  <c r="AK8" i="143"/>
  <c r="AL8" i="143"/>
  <c r="AM8" i="143"/>
  <c r="AO8" i="143"/>
  <c r="AQ8" i="143"/>
  <c r="AR8" i="143"/>
  <c r="AT8" i="143"/>
  <c r="AK9" i="143"/>
  <c r="AL9" i="143"/>
  <c r="AM9" i="143"/>
  <c r="AO9" i="143"/>
  <c r="AQ9" i="143"/>
  <c r="AR9" i="143"/>
  <c r="AT9" i="143"/>
  <c r="AK10" i="143"/>
  <c r="AL10" i="143"/>
  <c r="AM10" i="143"/>
  <c r="AO10" i="143"/>
  <c r="AQ10" i="143"/>
  <c r="AR10" i="143"/>
  <c r="AT10" i="143"/>
  <c r="AK11" i="143"/>
  <c r="AL11" i="143"/>
  <c r="AM11" i="143"/>
  <c r="AO11" i="143"/>
  <c r="AQ11" i="143"/>
  <c r="AR11" i="143"/>
  <c r="AT11" i="143"/>
  <c r="AK12" i="143"/>
  <c r="AL12" i="143"/>
  <c r="AM12" i="143"/>
  <c r="AO12" i="143"/>
  <c r="AQ12" i="143"/>
  <c r="AR12" i="143"/>
  <c r="AT12" i="143"/>
  <c r="AK13" i="143"/>
  <c r="AL13" i="143"/>
  <c r="AM13" i="143"/>
  <c r="AO13" i="143"/>
  <c r="AQ13" i="143"/>
  <c r="AR13" i="143"/>
  <c r="AT13" i="143"/>
  <c r="AK14" i="143"/>
  <c r="AL14" i="143"/>
  <c r="AM14" i="143"/>
  <c r="AO14" i="143"/>
  <c r="AQ14" i="143"/>
  <c r="AR14" i="143"/>
  <c r="AT14" i="143"/>
  <c r="AK15" i="143"/>
  <c r="AL15" i="143"/>
  <c r="AM15" i="143"/>
  <c r="AO15" i="143"/>
  <c r="AQ15" i="143"/>
  <c r="AR15" i="143"/>
  <c r="AT15" i="143"/>
  <c r="AK16" i="143"/>
  <c r="AL16" i="143"/>
  <c r="AM16" i="143"/>
  <c r="AO16" i="143"/>
  <c r="AQ16" i="143"/>
  <c r="AR16" i="143"/>
  <c r="AT16" i="143"/>
  <c r="AK17" i="143"/>
  <c r="AL17" i="143"/>
  <c r="AM17" i="143"/>
  <c r="AO17" i="143"/>
  <c r="AQ17" i="143"/>
  <c r="AR17" i="143"/>
  <c r="AT17" i="143"/>
  <c r="AK18" i="143"/>
  <c r="AL18" i="143"/>
  <c r="AM18" i="143"/>
  <c r="AO18" i="143"/>
  <c r="AQ18" i="143"/>
  <c r="AR18" i="143"/>
  <c r="AT18" i="143"/>
  <c r="AK19" i="143"/>
  <c r="AL19" i="143"/>
  <c r="AM19" i="143"/>
  <c r="AO19" i="143"/>
  <c r="AQ19" i="143"/>
  <c r="AR19" i="143"/>
  <c r="AT19" i="143"/>
  <c r="AK20" i="143"/>
  <c r="AL20" i="143"/>
  <c r="AM20" i="143"/>
  <c r="AO20" i="143"/>
  <c r="AQ20" i="143"/>
  <c r="AR20" i="143"/>
  <c r="AT20" i="143"/>
  <c r="AK21" i="143"/>
  <c r="AL21" i="143"/>
  <c r="AM21" i="143"/>
  <c r="AO21" i="143"/>
  <c r="AQ21" i="143"/>
  <c r="AR21" i="143"/>
  <c r="AT21" i="143"/>
  <c r="AK22" i="143"/>
  <c r="AL22" i="143"/>
  <c r="AM22" i="143"/>
  <c r="AO22" i="143"/>
  <c r="AQ22" i="143"/>
  <c r="AR22" i="143"/>
  <c r="AT22" i="143"/>
  <c r="AK23" i="143"/>
  <c r="AL23" i="143"/>
  <c r="AM23" i="143"/>
  <c r="AO23" i="143"/>
  <c r="AQ23" i="143"/>
  <c r="AR23" i="143"/>
  <c r="AT23" i="143"/>
  <c r="AK24" i="143"/>
  <c r="AL24" i="143"/>
  <c r="AM24" i="143"/>
  <c r="AO24" i="143"/>
  <c r="AQ24" i="143"/>
  <c r="AR24" i="143"/>
  <c r="AT24" i="143"/>
  <c r="AK25" i="143"/>
  <c r="AL25" i="143"/>
  <c r="AM25" i="143"/>
  <c r="AO25" i="143"/>
  <c r="AQ25" i="143"/>
  <c r="AR25" i="143"/>
  <c r="AT25" i="143"/>
  <c r="AK26" i="143"/>
  <c r="AL26" i="143"/>
  <c r="AM26" i="143"/>
  <c r="AO26" i="143"/>
  <c r="AQ26" i="143"/>
  <c r="AR26" i="143"/>
  <c r="AT26" i="143"/>
  <c r="AK27" i="143"/>
  <c r="AL27" i="143"/>
  <c r="AM27" i="143"/>
  <c r="AO27" i="143"/>
  <c r="AQ27" i="143"/>
  <c r="AR27" i="143"/>
  <c r="AT27" i="143"/>
  <c r="AK28" i="143"/>
  <c r="AL28" i="143"/>
  <c r="AM28" i="143"/>
  <c r="AO28" i="143"/>
  <c r="AQ28" i="143"/>
  <c r="AR28" i="143"/>
  <c r="AT28" i="143"/>
  <c r="AK29" i="143"/>
  <c r="AL29" i="143"/>
  <c r="AM29" i="143"/>
  <c r="AO29" i="143"/>
  <c r="AQ29" i="143"/>
  <c r="AR29" i="143"/>
  <c r="AT29" i="143"/>
  <c r="AK30" i="143"/>
  <c r="AL30" i="143"/>
  <c r="AM30" i="143"/>
  <c r="AO30" i="143"/>
  <c r="AQ30" i="143"/>
  <c r="AR30" i="143"/>
  <c r="AT30" i="143"/>
  <c r="AK31" i="143"/>
  <c r="AL31" i="143"/>
  <c r="AM31" i="143"/>
  <c r="AO31" i="143"/>
  <c r="AQ31" i="143"/>
  <c r="AR31" i="143"/>
  <c r="AT31" i="143"/>
  <c r="AK32" i="143"/>
  <c r="AL32" i="143"/>
  <c r="AM32" i="143"/>
  <c r="AO32" i="143"/>
  <c r="AQ32" i="143"/>
  <c r="AR32" i="143"/>
  <c r="AT32" i="143"/>
  <c r="AK33" i="143"/>
  <c r="AL33" i="143"/>
  <c r="AM33" i="143"/>
  <c r="AO33" i="143"/>
  <c r="AQ33" i="143"/>
  <c r="AR33" i="143"/>
  <c r="AT33" i="143"/>
  <c r="AK34" i="143"/>
  <c r="AL34" i="143"/>
  <c r="AM34" i="143"/>
  <c r="AO34" i="143"/>
  <c r="AQ34" i="143"/>
  <c r="AR34" i="143"/>
  <c r="AT34" i="143"/>
  <c r="AK35" i="143"/>
  <c r="AL35" i="143"/>
  <c r="AM35" i="143"/>
  <c r="AO35" i="143"/>
  <c r="AQ35" i="143"/>
  <c r="AR35" i="143"/>
  <c r="AT35" i="143"/>
  <c r="AK36" i="143"/>
  <c r="AL36" i="143"/>
  <c r="AM36" i="143"/>
  <c r="AO36" i="143"/>
  <c r="AQ36" i="143"/>
  <c r="AR36" i="143"/>
  <c r="AT36" i="143"/>
  <c r="AK37" i="143"/>
  <c r="AL37" i="143"/>
  <c r="AM37" i="143"/>
  <c r="AO37" i="143"/>
  <c r="AQ37" i="143"/>
  <c r="AR37" i="143"/>
  <c r="AT37" i="143"/>
  <c r="AK38" i="143"/>
  <c r="AL38" i="143"/>
  <c r="AM38" i="143"/>
  <c r="AO38" i="143"/>
  <c r="AQ38" i="143"/>
  <c r="AR38" i="143"/>
  <c r="AT38" i="143"/>
  <c r="AK39" i="143"/>
  <c r="AL39" i="143"/>
  <c r="AM39" i="143"/>
  <c r="AO39" i="143"/>
  <c r="AQ39" i="143"/>
  <c r="AR39" i="143"/>
  <c r="AT39" i="143"/>
  <c r="AK40" i="143"/>
  <c r="AL40" i="143"/>
  <c r="AM40" i="143"/>
  <c r="AO40" i="143"/>
  <c r="AQ40" i="143"/>
  <c r="AR40" i="143"/>
  <c r="AT40" i="143"/>
  <c r="AK41" i="143"/>
  <c r="AL41" i="143"/>
  <c r="AM41" i="143"/>
  <c r="AO41" i="143"/>
  <c r="AQ41" i="143"/>
  <c r="AR41" i="143"/>
  <c r="AT41" i="143"/>
  <c r="AK42" i="143"/>
  <c r="AL42" i="143"/>
  <c r="AM42" i="143"/>
  <c r="AO42" i="143"/>
  <c r="AQ42" i="143"/>
  <c r="AR42" i="143"/>
  <c r="AT42" i="143"/>
  <c r="AK43" i="143"/>
  <c r="AL43" i="143"/>
  <c r="AM43" i="143"/>
  <c r="AO43" i="143"/>
  <c r="AQ43" i="143"/>
  <c r="AR43" i="143"/>
  <c r="AT43" i="143"/>
  <c r="AK44" i="143"/>
  <c r="AL44" i="143"/>
  <c r="AM44" i="143"/>
  <c r="AO44" i="143"/>
  <c r="AQ44" i="143"/>
  <c r="AR44" i="143"/>
  <c r="AT44" i="143"/>
  <c r="AK45" i="143"/>
  <c r="AL45" i="143"/>
  <c r="AM45" i="143"/>
  <c r="AO45" i="143"/>
  <c r="AQ45" i="143"/>
  <c r="AR45" i="143"/>
  <c r="AT45" i="143"/>
  <c r="AK46" i="143"/>
  <c r="AL46" i="143"/>
  <c r="AM46" i="143"/>
  <c r="AO46" i="143"/>
  <c r="AQ46" i="143"/>
  <c r="AR46" i="143"/>
  <c r="AT46" i="143"/>
  <c r="AK6" i="142"/>
  <c r="AL6" i="142"/>
  <c r="AM6" i="142"/>
  <c r="AO6" i="142"/>
  <c r="AQ6" i="142"/>
  <c r="AR6" i="142"/>
  <c r="AT6" i="142"/>
  <c r="AK7" i="142"/>
  <c r="AL7" i="142"/>
  <c r="AM7" i="142"/>
  <c r="AO7" i="142"/>
  <c r="AQ7" i="142"/>
  <c r="AR7" i="142"/>
  <c r="AT7" i="142"/>
  <c r="AK8" i="142"/>
  <c r="AL8" i="142"/>
  <c r="AM8" i="142"/>
  <c r="AO8" i="142"/>
  <c r="AQ8" i="142"/>
  <c r="AR8" i="142"/>
  <c r="AT8" i="142"/>
  <c r="AK9" i="142"/>
  <c r="AL9" i="142"/>
  <c r="AM9" i="142"/>
  <c r="AO9" i="142"/>
  <c r="AQ9" i="142"/>
  <c r="AR9" i="142"/>
  <c r="AT9" i="142"/>
  <c r="AK10" i="142"/>
  <c r="AL10" i="142"/>
  <c r="AM10" i="142"/>
  <c r="AO10" i="142"/>
  <c r="AQ10" i="142"/>
  <c r="AR10" i="142"/>
  <c r="AT10" i="142"/>
  <c r="AK11" i="142"/>
  <c r="AL11" i="142"/>
  <c r="AM11" i="142"/>
  <c r="AO11" i="142"/>
  <c r="AQ11" i="142"/>
  <c r="AR11" i="142"/>
  <c r="AT11" i="142"/>
  <c r="AK12" i="142"/>
  <c r="AL12" i="142"/>
  <c r="AM12" i="142"/>
  <c r="AO12" i="142"/>
  <c r="AQ12" i="142"/>
  <c r="AR12" i="142"/>
  <c r="AT12" i="142"/>
  <c r="AK13" i="142"/>
  <c r="AL13" i="142"/>
  <c r="AM13" i="142"/>
  <c r="AO13" i="142"/>
  <c r="AQ13" i="142"/>
  <c r="AR13" i="142"/>
  <c r="AT13" i="142"/>
  <c r="AK14" i="142"/>
  <c r="AL14" i="142"/>
  <c r="AM14" i="142"/>
  <c r="AO14" i="142"/>
  <c r="AQ14" i="142"/>
  <c r="AR14" i="142"/>
  <c r="AT14" i="142"/>
  <c r="AK15" i="142"/>
  <c r="AL15" i="142"/>
  <c r="AM15" i="142"/>
  <c r="AO15" i="142"/>
  <c r="AQ15" i="142"/>
  <c r="AR15" i="142"/>
  <c r="AT15" i="142"/>
  <c r="AK16" i="142"/>
  <c r="AL16" i="142"/>
  <c r="AM16" i="142"/>
  <c r="AO16" i="142"/>
  <c r="AQ16" i="142"/>
  <c r="AR16" i="142"/>
  <c r="AT16" i="142"/>
  <c r="AK17" i="142"/>
  <c r="AL17" i="142"/>
  <c r="AM17" i="142"/>
  <c r="AO17" i="142"/>
  <c r="AQ17" i="142"/>
  <c r="AR17" i="142"/>
  <c r="AT17" i="142"/>
  <c r="AK18" i="142"/>
  <c r="AL18" i="142"/>
  <c r="AM18" i="142"/>
  <c r="AO18" i="142"/>
  <c r="AQ18" i="142"/>
  <c r="AR18" i="142"/>
  <c r="AT18" i="142"/>
  <c r="AK19" i="142"/>
  <c r="AL19" i="142"/>
  <c r="AM19" i="142"/>
  <c r="AO19" i="142"/>
  <c r="AQ19" i="142"/>
  <c r="AR19" i="142"/>
  <c r="AT19" i="142"/>
  <c r="AK20" i="142"/>
  <c r="AL20" i="142"/>
  <c r="AM20" i="142"/>
  <c r="AO20" i="142"/>
  <c r="AQ20" i="142"/>
  <c r="AR20" i="142"/>
  <c r="AT20" i="142"/>
  <c r="AK21" i="142"/>
  <c r="AL21" i="142"/>
  <c r="AM21" i="142"/>
  <c r="AO21" i="142"/>
  <c r="AQ21" i="142"/>
  <c r="AR21" i="142"/>
  <c r="AT21" i="142"/>
  <c r="AK22" i="142"/>
  <c r="AL22" i="142"/>
  <c r="AM22" i="142"/>
  <c r="AO22" i="142"/>
  <c r="AQ22" i="142"/>
  <c r="AR22" i="142"/>
  <c r="AT22" i="142"/>
  <c r="AK23" i="142"/>
  <c r="AL23" i="142"/>
  <c r="AM23" i="142"/>
  <c r="AO23" i="142"/>
  <c r="AQ23" i="142"/>
  <c r="AR23" i="142"/>
  <c r="AT23" i="142"/>
  <c r="AK24" i="142"/>
  <c r="AL24" i="142"/>
  <c r="AM24" i="142"/>
  <c r="AO24" i="142"/>
  <c r="AQ24" i="142"/>
  <c r="AR24" i="142"/>
  <c r="AT24" i="142"/>
  <c r="AK25" i="142"/>
  <c r="AL25" i="142"/>
  <c r="AM25" i="142"/>
  <c r="AO25" i="142"/>
  <c r="AQ25" i="142"/>
  <c r="AR25" i="142"/>
  <c r="AT25" i="142"/>
  <c r="AK26" i="142"/>
  <c r="AL26" i="142"/>
  <c r="AM26" i="142"/>
  <c r="AO26" i="142"/>
  <c r="AQ26" i="142"/>
  <c r="AR26" i="142"/>
  <c r="AT26" i="142"/>
  <c r="AK27" i="142"/>
  <c r="AL27" i="142"/>
  <c r="AM27" i="142"/>
  <c r="AO27" i="142"/>
  <c r="AQ27" i="142"/>
  <c r="AR27" i="142"/>
  <c r="AT27" i="142"/>
  <c r="AK28" i="142"/>
  <c r="AL28" i="142"/>
  <c r="AM28" i="142"/>
  <c r="AO28" i="142"/>
  <c r="AQ28" i="142"/>
  <c r="AR28" i="142"/>
  <c r="AT28" i="142"/>
  <c r="AK29" i="142"/>
  <c r="AL29" i="142"/>
  <c r="AM29" i="142"/>
  <c r="AO29" i="142"/>
  <c r="AQ29" i="142"/>
  <c r="AR29" i="142"/>
  <c r="AT29" i="142"/>
  <c r="AK30" i="142"/>
  <c r="AL30" i="142"/>
  <c r="AM30" i="142"/>
  <c r="AO30" i="142"/>
  <c r="AQ30" i="142"/>
  <c r="AR30" i="142"/>
  <c r="AT30" i="142"/>
  <c r="AK31" i="142"/>
  <c r="AL31" i="142"/>
  <c r="AM31" i="142"/>
  <c r="AO31" i="142"/>
  <c r="AQ31" i="142"/>
  <c r="AR31" i="142"/>
  <c r="AT31" i="142"/>
  <c r="AK32" i="142"/>
  <c r="AL32" i="142"/>
  <c r="AM32" i="142"/>
  <c r="AO32" i="142"/>
  <c r="AQ32" i="142"/>
  <c r="AR32" i="142"/>
  <c r="AT32" i="142"/>
  <c r="AK33" i="142"/>
  <c r="AL33" i="142"/>
  <c r="AM33" i="142"/>
  <c r="AO33" i="142"/>
  <c r="AQ33" i="142"/>
  <c r="AR33" i="142"/>
  <c r="AT33" i="142"/>
  <c r="AK34" i="142"/>
  <c r="AL34" i="142"/>
  <c r="AM34" i="142"/>
  <c r="AO34" i="142"/>
  <c r="AQ34" i="142"/>
  <c r="AR34" i="142"/>
  <c r="AT34" i="142"/>
  <c r="AK35" i="142"/>
  <c r="AL35" i="142"/>
  <c r="AM35" i="142"/>
  <c r="AO35" i="142"/>
  <c r="AQ35" i="142"/>
  <c r="AR35" i="142"/>
  <c r="AT35" i="142"/>
  <c r="AK36" i="142"/>
  <c r="AL36" i="142"/>
  <c r="AM36" i="142"/>
  <c r="AO36" i="142"/>
  <c r="AQ36" i="142"/>
  <c r="AR36" i="142"/>
  <c r="AT36" i="142"/>
  <c r="AK37" i="142"/>
  <c r="AL37" i="142"/>
  <c r="AM37" i="142"/>
  <c r="AO37" i="142"/>
  <c r="AQ37" i="142"/>
  <c r="AR37" i="142"/>
  <c r="AT37" i="142"/>
  <c r="AK38" i="142"/>
  <c r="AL38" i="142"/>
  <c r="AM38" i="142"/>
  <c r="AO38" i="142"/>
  <c r="AQ38" i="142"/>
  <c r="AR38" i="142"/>
  <c r="AT38" i="142"/>
  <c r="AK39" i="142"/>
  <c r="AL39" i="142"/>
  <c r="AM39" i="142"/>
  <c r="AO39" i="142"/>
  <c r="AQ39" i="142"/>
  <c r="AR39" i="142"/>
  <c r="AT39" i="142"/>
  <c r="AK40" i="142"/>
  <c r="AL40" i="142"/>
  <c r="AM40" i="142"/>
  <c r="AO40" i="142"/>
  <c r="AQ40" i="142"/>
  <c r="AR40" i="142"/>
  <c r="AT40" i="142"/>
  <c r="AK41" i="142"/>
  <c r="AL41" i="142"/>
  <c r="AM41" i="142"/>
  <c r="AO41" i="142"/>
  <c r="AQ41" i="142"/>
  <c r="AR41" i="142"/>
  <c r="AT41" i="142"/>
  <c r="AK42" i="142"/>
  <c r="AL42" i="142"/>
  <c r="AM42" i="142"/>
  <c r="AO42" i="142"/>
  <c r="AQ42" i="142"/>
  <c r="AR42" i="142"/>
  <c r="AT42" i="142"/>
  <c r="AK43" i="142"/>
  <c r="AL43" i="142"/>
  <c r="AM43" i="142"/>
  <c r="AO43" i="142"/>
  <c r="AQ43" i="142"/>
  <c r="AR43" i="142"/>
  <c r="AT43" i="142"/>
  <c r="AK44" i="142"/>
  <c r="AL44" i="142"/>
  <c r="AM44" i="142"/>
  <c r="AO44" i="142"/>
  <c r="AQ44" i="142"/>
  <c r="AR44" i="142"/>
  <c r="AT44" i="142"/>
  <c r="AK45" i="142"/>
  <c r="AL45" i="142"/>
  <c r="AM45" i="142"/>
  <c r="AO45" i="142"/>
  <c r="AQ45" i="142"/>
  <c r="AR45" i="142"/>
  <c r="AT45" i="142"/>
  <c r="AK46" i="142"/>
  <c r="AL46" i="142"/>
  <c r="AM46" i="142"/>
  <c r="AO46" i="142"/>
  <c r="AQ46" i="142"/>
  <c r="AR46" i="142"/>
  <c r="AT46" i="142"/>
  <c r="AK47" i="142"/>
  <c r="AL47" i="142"/>
  <c r="AM47" i="142"/>
  <c r="AO47" i="142"/>
  <c r="AQ47" i="142"/>
  <c r="AR47" i="142"/>
  <c r="AT47" i="142"/>
  <c r="AK48" i="142"/>
  <c r="AL48" i="142"/>
  <c r="AM48" i="142"/>
  <c r="AO48" i="142"/>
  <c r="AQ48" i="142"/>
  <c r="AR48" i="142"/>
  <c r="AT48" i="142"/>
  <c r="AK49" i="142"/>
  <c r="AL49" i="142"/>
  <c r="AM49" i="142"/>
  <c r="AO49" i="142"/>
  <c r="AQ49" i="142"/>
  <c r="AR49" i="142"/>
  <c r="AT49" i="142"/>
  <c r="AK50" i="142"/>
  <c r="AL50" i="142"/>
  <c r="AM50" i="142"/>
  <c r="AO50" i="142"/>
  <c r="AQ50" i="142"/>
  <c r="AR50" i="142"/>
  <c r="AT50" i="142"/>
  <c r="AK6" i="141"/>
  <c r="AL6" i="141"/>
  <c r="AM6" i="141"/>
  <c r="AO6" i="141"/>
  <c r="AQ6" i="141"/>
  <c r="AR6" i="141"/>
  <c r="AT6" i="141"/>
  <c r="AK7" i="141"/>
  <c r="AL7" i="141"/>
  <c r="AM7" i="141"/>
  <c r="AO7" i="141"/>
  <c r="AQ7" i="141"/>
  <c r="AR7" i="141"/>
  <c r="AT7" i="141"/>
  <c r="AK8" i="141"/>
  <c r="AL8" i="141"/>
  <c r="AM8" i="141"/>
  <c r="AO8" i="141"/>
  <c r="AQ8" i="141"/>
  <c r="AR8" i="141"/>
  <c r="AT8" i="141"/>
  <c r="AK9" i="141"/>
  <c r="AL9" i="141"/>
  <c r="AM9" i="141"/>
  <c r="AO9" i="141"/>
  <c r="AQ9" i="141"/>
  <c r="AR9" i="141"/>
  <c r="AT9" i="141"/>
  <c r="AK10" i="141"/>
  <c r="AL10" i="141"/>
  <c r="AM10" i="141"/>
  <c r="AO10" i="141"/>
  <c r="AQ10" i="141"/>
  <c r="AR10" i="141"/>
  <c r="AT10" i="141"/>
  <c r="AK11" i="141"/>
  <c r="AL11" i="141"/>
  <c r="AM11" i="141"/>
  <c r="AO11" i="141"/>
  <c r="AQ11" i="141"/>
  <c r="AR11" i="141"/>
  <c r="AT11" i="141"/>
  <c r="AK12" i="141"/>
  <c r="AL12" i="141"/>
  <c r="AM12" i="141"/>
  <c r="AO12" i="141"/>
  <c r="AQ12" i="141"/>
  <c r="AR12" i="141"/>
  <c r="AT12" i="141"/>
  <c r="AK13" i="141"/>
  <c r="AL13" i="141"/>
  <c r="AM13" i="141"/>
  <c r="AO13" i="141"/>
  <c r="AQ13" i="141"/>
  <c r="AR13" i="141"/>
  <c r="AT13" i="141"/>
  <c r="AK14" i="141"/>
  <c r="AL14" i="141"/>
  <c r="AM14" i="141"/>
  <c r="AO14" i="141"/>
  <c r="AQ14" i="141"/>
  <c r="AR14" i="141"/>
  <c r="AT14" i="141"/>
  <c r="AK15" i="141"/>
  <c r="AL15" i="141"/>
  <c r="AM15" i="141"/>
  <c r="AO15" i="141"/>
  <c r="AQ15" i="141"/>
  <c r="AR15" i="141"/>
  <c r="AT15" i="141"/>
  <c r="AK16" i="141"/>
  <c r="AL16" i="141"/>
  <c r="AM16" i="141"/>
  <c r="AO16" i="141"/>
  <c r="AQ16" i="141"/>
  <c r="AR16" i="141"/>
  <c r="AT16" i="141"/>
  <c r="AK17" i="141"/>
  <c r="AL17" i="141"/>
  <c r="AM17" i="141"/>
  <c r="AO17" i="141"/>
  <c r="AQ17" i="141"/>
  <c r="AR17" i="141"/>
  <c r="AT17" i="141"/>
  <c r="AK18" i="141"/>
  <c r="AL18" i="141"/>
  <c r="AM18" i="141"/>
  <c r="AO18" i="141"/>
  <c r="AQ18" i="141"/>
  <c r="AR18" i="141"/>
  <c r="AT18" i="141"/>
  <c r="AK19" i="141"/>
  <c r="AL19" i="141"/>
  <c r="AM19" i="141"/>
  <c r="AO19" i="141"/>
  <c r="AQ19" i="141"/>
  <c r="AR19" i="141"/>
  <c r="AT19" i="141"/>
  <c r="AK20" i="141"/>
  <c r="AL20" i="141"/>
  <c r="AM20" i="141"/>
  <c r="AO20" i="141"/>
  <c r="AQ20" i="141"/>
  <c r="AR20" i="141"/>
  <c r="AT20" i="141"/>
  <c r="AK21" i="141"/>
  <c r="AL21" i="141"/>
  <c r="AM21" i="141"/>
  <c r="AO21" i="141"/>
  <c r="AQ21" i="141"/>
  <c r="AR21" i="141"/>
  <c r="AT21" i="141"/>
  <c r="AK22" i="141"/>
  <c r="AL22" i="141"/>
  <c r="AM22" i="141"/>
  <c r="AO22" i="141"/>
  <c r="AQ22" i="141"/>
  <c r="AR22" i="141"/>
  <c r="AT22" i="141"/>
  <c r="AK23" i="141"/>
  <c r="AL23" i="141"/>
  <c r="AM23" i="141"/>
  <c r="AO23" i="141"/>
  <c r="AQ23" i="141"/>
  <c r="AR23" i="141"/>
  <c r="AT23" i="141"/>
  <c r="AK24" i="141"/>
  <c r="AL24" i="141"/>
  <c r="AM24" i="141"/>
  <c r="AO24" i="141"/>
  <c r="AQ24" i="141"/>
  <c r="AR24" i="141"/>
  <c r="AT24" i="141"/>
  <c r="AK25" i="141"/>
  <c r="AL25" i="141"/>
  <c r="AM25" i="141"/>
  <c r="AO25" i="141"/>
  <c r="AQ25" i="141"/>
  <c r="AR25" i="141"/>
  <c r="AT25" i="141"/>
  <c r="AK26" i="141"/>
  <c r="AL26" i="141"/>
  <c r="AM26" i="141"/>
  <c r="AO26" i="141"/>
  <c r="AQ26" i="141"/>
  <c r="AR26" i="141"/>
  <c r="AT26" i="141"/>
  <c r="AK27" i="141"/>
  <c r="AL27" i="141"/>
  <c r="AM27" i="141"/>
  <c r="AO27" i="141"/>
  <c r="AQ27" i="141"/>
  <c r="AR27" i="141"/>
  <c r="AT27" i="141"/>
  <c r="AK28" i="141"/>
  <c r="AL28" i="141"/>
  <c r="AM28" i="141"/>
  <c r="AO28" i="141"/>
  <c r="AQ28" i="141"/>
  <c r="AR28" i="141"/>
  <c r="AT28" i="141"/>
  <c r="AK29" i="141"/>
  <c r="AL29" i="141"/>
  <c r="AM29" i="141"/>
  <c r="AO29" i="141"/>
  <c r="AQ29" i="141"/>
  <c r="AR29" i="141"/>
  <c r="AT29" i="141"/>
  <c r="AK30" i="141"/>
  <c r="AL30" i="141"/>
  <c r="AM30" i="141"/>
  <c r="AO30" i="141"/>
  <c r="AQ30" i="141"/>
  <c r="AR30" i="141"/>
  <c r="AT30" i="141"/>
  <c r="AK31" i="141"/>
  <c r="AL31" i="141"/>
  <c r="AM31" i="141"/>
  <c r="AO31" i="141"/>
  <c r="AQ31" i="141"/>
  <c r="AR31" i="141"/>
  <c r="AT31" i="141"/>
  <c r="AK32" i="141"/>
  <c r="AL32" i="141"/>
  <c r="AM32" i="141"/>
  <c r="AO32" i="141"/>
  <c r="AQ32" i="141"/>
  <c r="AR32" i="141"/>
  <c r="AT32" i="141"/>
  <c r="AK33" i="141"/>
  <c r="AL33" i="141"/>
  <c r="AM33" i="141"/>
  <c r="AO33" i="141"/>
  <c r="AQ33" i="141"/>
  <c r="AR33" i="141"/>
  <c r="AT33" i="141"/>
  <c r="AK34" i="141"/>
  <c r="AL34" i="141"/>
  <c r="AM34" i="141"/>
  <c r="AO34" i="141"/>
  <c r="AQ34" i="141"/>
  <c r="AR34" i="141"/>
  <c r="AT34" i="141"/>
  <c r="AK35" i="141"/>
  <c r="AL35" i="141"/>
  <c r="AM35" i="141"/>
  <c r="AO35" i="141"/>
  <c r="AQ35" i="141"/>
  <c r="AR35" i="141"/>
  <c r="AT35" i="141"/>
  <c r="AK36" i="141"/>
  <c r="AL36" i="141"/>
  <c r="AM36" i="141"/>
  <c r="AO36" i="141"/>
  <c r="AQ36" i="141"/>
  <c r="AR36" i="141"/>
  <c r="AT36" i="141"/>
  <c r="AK37" i="141"/>
  <c r="AL37" i="141"/>
  <c r="AM37" i="141"/>
  <c r="AO37" i="141"/>
  <c r="AQ37" i="141"/>
  <c r="AR37" i="141"/>
  <c r="AT37" i="141"/>
  <c r="AK38" i="141"/>
  <c r="AL38" i="141"/>
  <c r="AM38" i="141"/>
  <c r="AO38" i="141"/>
  <c r="AQ38" i="141"/>
  <c r="AR38" i="141"/>
  <c r="AT38" i="141"/>
  <c r="AK39" i="141"/>
  <c r="AL39" i="141"/>
  <c r="AM39" i="141"/>
  <c r="AO39" i="141"/>
  <c r="AQ39" i="141"/>
  <c r="AR39" i="141"/>
  <c r="AT39" i="141"/>
  <c r="AK40" i="141"/>
  <c r="AL40" i="141"/>
  <c r="AM40" i="141"/>
  <c r="AO40" i="141"/>
  <c r="AQ40" i="141"/>
  <c r="AR40" i="141"/>
  <c r="AT40" i="141"/>
  <c r="AK41" i="141"/>
  <c r="AL41" i="141"/>
  <c r="AM41" i="141"/>
  <c r="AO41" i="141"/>
  <c r="AQ41" i="141"/>
  <c r="AR41" i="141"/>
  <c r="AT41" i="141"/>
  <c r="AK42" i="141"/>
  <c r="AL42" i="141"/>
  <c r="AM42" i="141"/>
  <c r="AO42" i="141"/>
  <c r="AQ42" i="141"/>
  <c r="AR42" i="141"/>
  <c r="AT42" i="141"/>
  <c r="AK43" i="141"/>
  <c r="AL43" i="141"/>
  <c r="AM43" i="141"/>
  <c r="AO43" i="141"/>
  <c r="AQ43" i="141"/>
  <c r="AR43" i="141"/>
  <c r="AT43" i="141"/>
  <c r="AK44" i="141"/>
  <c r="AL44" i="141"/>
  <c r="AM44" i="141"/>
  <c r="AO44" i="141"/>
  <c r="AQ44" i="141"/>
  <c r="AR44" i="141"/>
  <c r="AT44" i="141"/>
  <c r="AK45" i="141"/>
  <c r="AL45" i="141"/>
  <c r="AM45" i="141"/>
  <c r="AO45" i="141"/>
  <c r="AQ45" i="141"/>
  <c r="AR45" i="141"/>
  <c r="AT45" i="141"/>
  <c r="AK46" i="141"/>
  <c r="AL46" i="141"/>
  <c r="AM46" i="141"/>
  <c r="AO46" i="141"/>
  <c r="AQ46" i="141"/>
  <c r="AR46" i="141"/>
  <c r="AT46" i="141"/>
  <c r="AK47" i="141"/>
  <c r="AL47" i="141"/>
  <c r="AM47" i="141"/>
  <c r="AO47" i="141"/>
  <c r="AQ47" i="141"/>
  <c r="AR47" i="141"/>
  <c r="AT47" i="141"/>
  <c r="AK48" i="141"/>
  <c r="AL48" i="141"/>
  <c r="AM48" i="141"/>
  <c r="AO48" i="141"/>
  <c r="AQ48" i="141"/>
  <c r="AR48" i="141"/>
  <c r="AT48" i="141"/>
  <c r="AK49" i="141"/>
  <c r="AL49" i="141"/>
  <c r="AM49" i="141"/>
  <c r="AO49" i="141"/>
  <c r="AQ49" i="141"/>
  <c r="AR49" i="141"/>
  <c r="AT49" i="141"/>
  <c r="AK6" i="140"/>
  <c r="AL6" i="140"/>
  <c r="AM6" i="140"/>
  <c r="AO6" i="140"/>
  <c r="AQ6" i="140"/>
  <c r="AR6" i="140"/>
  <c r="AT6" i="140"/>
  <c r="AK7" i="140"/>
  <c r="AL7" i="140"/>
  <c r="AM7" i="140"/>
  <c r="AO7" i="140"/>
  <c r="AQ7" i="140"/>
  <c r="AR7" i="140"/>
  <c r="AT7" i="140"/>
  <c r="AK8" i="140"/>
  <c r="AL8" i="140"/>
  <c r="AM8" i="140"/>
  <c r="AO8" i="140"/>
  <c r="AQ8" i="140"/>
  <c r="AR8" i="140"/>
  <c r="AT8" i="140"/>
  <c r="AK9" i="140"/>
  <c r="AL9" i="140"/>
  <c r="AM9" i="140"/>
  <c r="AO9" i="140"/>
  <c r="AQ9" i="140"/>
  <c r="AR9" i="140"/>
  <c r="AT9" i="140"/>
  <c r="AK10" i="140"/>
  <c r="AL10" i="140"/>
  <c r="AM10" i="140"/>
  <c r="AO10" i="140"/>
  <c r="AQ10" i="140"/>
  <c r="AR10" i="140"/>
  <c r="AT10" i="140"/>
  <c r="AK11" i="140"/>
  <c r="AL11" i="140"/>
  <c r="AM11" i="140"/>
  <c r="AO11" i="140"/>
  <c r="AQ11" i="140"/>
  <c r="AR11" i="140"/>
  <c r="AT11" i="140"/>
  <c r="AK12" i="140"/>
  <c r="AL12" i="140"/>
  <c r="AM12" i="140"/>
  <c r="AO12" i="140"/>
  <c r="AQ12" i="140"/>
  <c r="AR12" i="140"/>
  <c r="AT12" i="140"/>
  <c r="AK13" i="140"/>
  <c r="AL13" i="140"/>
  <c r="AM13" i="140"/>
  <c r="AO13" i="140"/>
  <c r="AQ13" i="140"/>
  <c r="AR13" i="140"/>
  <c r="AT13" i="140"/>
  <c r="AK14" i="140"/>
  <c r="AL14" i="140"/>
  <c r="AM14" i="140"/>
  <c r="AO14" i="140"/>
  <c r="AQ14" i="140"/>
  <c r="AR14" i="140"/>
  <c r="AT14" i="140"/>
  <c r="AK15" i="140"/>
  <c r="AL15" i="140"/>
  <c r="AM15" i="140"/>
  <c r="AO15" i="140"/>
  <c r="AQ15" i="140"/>
  <c r="AR15" i="140"/>
  <c r="AT15" i="140"/>
  <c r="AK16" i="140"/>
  <c r="AL16" i="140"/>
  <c r="AM16" i="140"/>
  <c r="AO16" i="140"/>
  <c r="AQ16" i="140"/>
  <c r="AR16" i="140"/>
  <c r="AT16" i="140"/>
  <c r="AK17" i="140"/>
  <c r="AL17" i="140"/>
  <c r="AM17" i="140"/>
  <c r="AO17" i="140"/>
  <c r="AQ17" i="140"/>
  <c r="AR17" i="140"/>
  <c r="AT17" i="140"/>
  <c r="AK18" i="140"/>
  <c r="AL18" i="140"/>
  <c r="AM18" i="140"/>
  <c r="AO18" i="140"/>
  <c r="AQ18" i="140"/>
  <c r="AR18" i="140"/>
  <c r="AT18" i="140"/>
  <c r="AK19" i="140"/>
  <c r="AL19" i="140"/>
  <c r="AM19" i="140"/>
  <c r="AO19" i="140"/>
  <c r="AQ19" i="140"/>
  <c r="AR19" i="140"/>
  <c r="AT19" i="140"/>
  <c r="AK20" i="140"/>
  <c r="AL20" i="140"/>
  <c r="AM20" i="140"/>
  <c r="AO20" i="140"/>
  <c r="AQ20" i="140"/>
  <c r="AR20" i="140"/>
  <c r="AT20" i="140"/>
  <c r="AK21" i="140"/>
  <c r="AL21" i="140"/>
  <c r="AM21" i="140"/>
  <c r="AO21" i="140"/>
  <c r="AQ21" i="140"/>
  <c r="AR21" i="140"/>
  <c r="AT21" i="140"/>
  <c r="AK22" i="140"/>
  <c r="AL22" i="140"/>
  <c r="AM22" i="140"/>
  <c r="AO22" i="140"/>
  <c r="AQ22" i="140"/>
  <c r="AR22" i="140"/>
  <c r="AT22" i="140"/>
  <c r="AK23" i="140"/>
  <c r="AL23" i="140"/>
  <c r="AM23" i="140"/>
  <c r="AO23" i="140"/>
  <c r="AQ23" i="140"/>
  <c r="AR23" i="140"/>
  <c r="AT23" i="140"/>
  <c r="AK24" i="140"/>
  <c r="AL24" i="140"/>
  <c r="AM24" i="140"/>
  <c r="AO24" i="140"/>
  <c r="AQ24" i="140"/>
  <c r="AR24" i="140"/>
  <c r="AT24" i="140"/>
  <c r="AK25" i="140"/>
  <c r="AL25" i="140"/>
  <c r="AM25" i="140"/>
  <c r="AO25" i="140"/>
  <c r="AQ25" i="140"/>
  <c r="AR25" i="140"/>
  <c r="AT25" i="140"/>
  <c r="AK26" i="140"/>
  <c r="AL26" i="140"/>
  <c r="AM26" i="140"/>
  <c r="AO26" i="140"/>
  <c r="AQ26" i="140"/>
  <c r="AR26" i="140"/>
  <c r="AT26" i="140"/>
  <c r="AK27" i="140"/>
  <c r="AL27" i="140"/>
  <c r="AM27" i="140"/>
  <c r="AO27" i="140"/>
  <c r="AQ27" i="140"/>
  <c r="AR27" i="140"/>
  <c r="AT27" i="140"/>
  <c r="AK28" i="140"/>
  <c r="AL28" i="140"/>
  <c r="AM28" i="140"/>
  <c r="AO28" i="140"/>
  <c r="AQ28" i="140"/>
  <c r="AR28" i="140"/>
  <c r="AT28" i="140"/>
  <c r="AK29" i="140"/>
  <c r="AL29" i="140"/>
  <c r="AM29" i="140"/>
  <c r="AO29" i="140"/>
  <c r="AQ29" i="140"/>
  <c r="AR29" i="140"/>
  <c r="AT29" i="140"/>
  <c r="AK30" i="140"/>
  <c r="AL30" i="140"/>
  <c r="AM30" i="140"/>
  <c r="AO30" i="140"/>
  <c r="AQ30" i="140"/>
  <c r="AR30" i="140"/>
  <c r="AT30" i="140"/>
  <c r="AK31" i="140"/>
  <c r="AL31" i="140"/>
  <c r="AM31" i="140"/>
  <c r="AO31" i="140"/>
  <c r="AQ31" i="140"/>
  <c r="AR31" i="140"/>
  <c r="AT31" i="140"/>
  <c r="AK32" i="140"/>
  <c r="AL32" i="140"/>
  <c r="AM32" i="140"/>
  <c r="AO32" i="140"/>
  <c r="AQ32" i="140"/>
  <c r="AR32" i="140"/>
  <c r="AT32" i="140"/>
  <c r="AK33" i="140"/>
  <c r="AL33" i="140"/>
  <c r="AM33" i="140"/>
  <c r="AO33" i="140"/>
  <c r="AQ33" i="140"/>
  <c r="AR33" i="140"/>
  <c r="AT33" i="140"/>
  <c r="AK34" i="140"/>
  <c r="AL34" i="140"/>
  <c r="AM34" i="140"/>
  <c r="AO34" i="140"/>
  <c r="AQ34" i="140"/>
  <c r="AR34" i="140"/>
  <c r="AT34" i="140"/>
  <c r="AK35" i="140"/>
  <c r="AL35" i="140"/>
  <c r="AM35" i="140"/>
  <c r="AO35" i="140"/>
  <c r="AQ35" i="140"/>
  <c r="AR35" i="140"/>
  <c r="AT35" i="140"/>
  <c r="AK36" i="140"/>
  <c r="AL36" i="140"/>
  <c r="AM36" i="140"/>
  <c r="AO36" i="140"/>
  <c r="AQ36" i="140"/>
  <c r="AR36" i="140"/>
  <c r="AT36" i="140"/>
  <c r="AK37" i="140"/>
  <c r="AL37" i="140"/>
  <c r="AM37" i="140"/>
  <c r="AO37" i="140"/>
  <c r="AQ37" i="140"/>
  <c r="AR37" i="140"/>
  <c r="AT37" i="140"/>
  <c r="AK38" i="140"/>
  <c r="AL38" i="140"/>
  <c r="AM38" i="140"/>
  <c r="AO38" i="140"/>
  <c r="AQ38" i="140"/>
  <c r="AR38" i="140"/>
  <c r="AT38" i="140"/>
  <c r="AK39" i="140"/>
  <c r="AL39" i="140"/>
  <c r="AM39" i="140"/>
  <c r="AO39" i="140"/>
  <c r="AQ39" i="140"/>
  <c r="AR39" i="140"/>
  <c r="AT39" i="140"/>
  <c r="AK40" i="140"/>
  <c r="AL40" i="140"/>
  <c r="AM40" i="140"/>
  <c r="AO40" i="140"/>
  <c r="AQ40" i="140"/>
  <c r="AR40" i="140"/>
  <c r="AT40" i="140"/>
  <c r="AK41" i="140"/>
  <c r="AL41" i="140"/>
  <c r="AM41" i="140"/>
  <c r="AO41" i="140"/>
  <c r="AQ41" i="140"/>
  <c r="AR41" i="140"/>
  <c r="AT41" i="140"/>
  <c r="AK42" i="140"/>
  <c r="AL42" i="140"/>
  <c r="AM42" i="140"/>
  <c r="AO42" i="140"/>
  <c r="AQ42" i="140"/>
  <c r="AR42" i="140"/>
  <c r="AT42" i="140"/>
  <c r="AK6" i="139"/>
  <c r="AL6" i="139"/>
  <c r="AM6" i="139"/>
  <c r="AO6" i="139"/>
  <c r="AQ6" i="139"/>
  <c r="AR6" i="139"/>
  <c r="AT6" i="139"/>
  <c r="AK7" i="139"/>
  <c r="AL7" i="139"/>
  <c r="AM7" i="139"/>
  <c r="AO7" i="139"/>
  <c r="AQ7" i="139"/>
  <c r="AR7" i="139"/>
  <c r="AT7" i="139"/>
  <c r="AK8" i="139"/>
  <c r="AL8" i="139"/>
  <c r="AM8" i="139"/>
  <c r="AO8" i="139"/>
  <c r="AQ8" i="139"/>
  <c r="AR8" i="139"/>
  <c r="AT8" i="139"/>
  <c r="AK9" i="139"/>
  <c r="AL9" i="139"/>
  <c r="AM9" i="139"/>
  <c r="AO9" i="139"/>
  <c r="AQ9" i="139"/>
  <c r="AR9" i="139"/>
  <c r="AT9" i="139"/>
  <c r="AK10" i="139"/>
  <c r="AL10" i="139"/>
  <c r="AM10" i="139"/>
  <c r="AO10" i="139"/>
  <c r="AQ10" i="139"/>
  <c r="AR10" i="139"/>
  <c r="AT10" i="139"/>
  <c r="AK11" i="139"/>
  <c r="AL11" i="139"/>
  <c r="AM11" i="139"/>
  <c r="AO11" i="139"/>
  <c r="AQ11" i="139"/>
  <c r="AR11" i="139"/>
  <c r="AT11" i="139"/>
  <c r="AK12" i="139"/>
  <c r="AL12" i="139"/>
  <c r="AM12" i="139"/>
  <c r="AO12" i="139"/>
  <c r="AQ12" i="139"/>
  <c r="AR12" i="139"/>
  <c r="AT12" i="139"/>
  <c r="AK13" i="139"/>
  <c r="AL13" i="139"/>
  <c r="AM13" i="139"/>
  <c r="AO13" i="139"/>
  <c r="AQ13" i="139"/>
  <c r="AR13" i="139"/>
  <c r="AT13" i="139"/>
  <c r="AK14" i="139"/>
  <c r="AL14" i="139"/>
  <c r="AM14" i="139"/>
  <c r="AO14" i="139"/>
  <c r="AQ14" i="139"/>
  <c r="AR14" i="139"/>
  <c r="AT14" i="139"/>
  <c r="AK15" i="139"/>
  <c r="AL15" i="139"/>
  <c r="AM15" i="139"/>
  <c r="AO15" i="139"/>
  <c r="AQ15" i="139"/>
  <c r="AR15" i="139"/>
  <c r="AT15" i="139"/>
  <c r="AK16" i="139"/>
  <c r="AL16" i="139"/>
  <c r="AM16" i="139"/>
  <c r="AO16" i="139"/>
  <c r="AQ16" i="139"/>
  <c r="AR16" i="139"/>
  <c r="AT16" i="139"/>
  <c r="AK17" i="139"/>
  <c r="AL17" i="139"/>
  <c r="AM17" i="139"/>
  <c r="AO17" i="139"/>
  <c r="AQ17" i="139"/>
  <c r="AR17" i="139"/>
  <c r="AT17" i="139"/>
  <c r="AK18" i="139"/>
  <c r="AL18" i="139"/>
  <c r="AM18" i="139"/>
  <c r="AO18" i="139"/>
  <c r="AQ18" i="139"/>
  <c r="AR18" i="139"/>
  <c r="AT18" i="139"/>
  <c r="AK19" i="139"/>
  <c r="AL19" i="139"/>
  <c r="AM19" i="139"/>
  <c r="AO19" i="139"/>
  <c r="AQ19" i="139"/>
  <c r="AR19" i="139"/>
  <c r="AT19" i="139"/>
  <c r="AK20" i="139"/>
  <c r="AL20" i="139"/>
  <c r="AM20" i="139"/>
  <c r="AO20" i="139"/>
  <c r="AQ20" i="139"/>
  <c r="AR20" i="139"/>
  <c r="AT20" i="139"/>
  <c r="AK21" i="139"/>
  <c r="AL21" i="139"/>
  <c r="AM21" i="139"/>
  <c r="AO21" i="139"/>
  <c r="AQ21" i="139"/>
  <c r="AR21" i="139"/>
  <c r="AT21" i="139"/>
  <c r="AK22" i="139"/>
  <c r="AL22" i="139"/>
  <c r="AM22" i="139"/>
  <c r="AO22" i="139"/>
  <c r="AQ22" i="139"/>
  <c r="AR22" i="139"/>
  <c r="AT22" i="139"/>
  <c r="AK23" i="139"/>
  <c r="AL23" i="139"/>
  <c r="AM23" i="139"/>
  <c r="AO23" i="139"/>
  <c r="AQ23" i="139"/>
  <c r="AR23" i="139"/>
  <c r="AT23" i="139"/>
  <c r="AK24" i="139"/>
  <c r="AL24" i="139"/>
  <c r="AM24" i="139"/>
  <c r="AO24" i="139"/>
  <c r="AQ24" i="139"/>
  <c r="AR24" i="139"/>
  <c r="AT24" i="139"/>
  <c r="AK25" i="139"/>
  <c r="AL25" i="139"/>
  <c r="AM25" i="139"/>
  <c r="AO25" i="139"/>
  <c r="AQ25" i="139"/>
  <c r="AR25" i="139"/>
  <c r="AT25" i="139"/>
  <c r="AK26" i="139"/>
  <c r="AL26" i="139"/>
  <c r="AM26" i="139"/>
  <c r="AO26" i="139"/>
  <c r="AQ26" i="139"/>
  <c r="AR26" i="139"/>
  <c r="AT26" i="139"/>
  <c r="AK27" i="139"/>
  <c r="AL27" i="139"/>
  <c r="AM27" i="139"/>
  <c r="AO27" i="139"/>
  <c r="AQ27" i="139"/>
  <c r="AR27" i="139"/>
  <c r="AT27" i="139"/>
  <c r="AK28" i="139"/>
  <c r="AL28" i="139"/>
  <c r="AM28" i="139"/>
  <c r="AO28" i="139"/>
  <c r="AQ28" i="139"/>
  <c r="AR28" i="139"/>
  <c r="AT28" i="139"/>
  <c r="AK29" i="139"/>
  <c r="AL29" i="139"/>
  <c r="AM29" i="139"/>
  <c r="AO29" i="139"/>
  <c r="AQ29" i="139"/>
  <c r="AR29" i="139"/>
  <c r="AT29" i="139"/>
  <c r="AK30" i="139"/>
  <c r="AL30" i="139"/>
  <c r="AM30" i="139"/>
  <c r="AO30" i="139"/>
  <c r="AQ30" i="139"/>
  <c r="AR30" i="139"/>
  <c r="AT30" i="139"/>
  <c r="AK31" i="139"/>
  <c r="AL31" i="139"/>
  <c r="AM31" i="139"/>
  <c r="AO31" i="139"/>
  <c r="AQ31" i="139"/>
  <c r="AR31" i="139"/>
  <c r="AT31" i="139"/>
  <c r="AK32" i="139"/>
  <c r="AL32" i="139"/>
  <c r="AM32" i="139"/>
  <c r="AO32" i="139"/>
  <c r="AQ32" i="139"/>
  <c r="AR32" i="139"/>
  <c r="AT32" i="139"/>
  <c r="AK33" i="139"/>
  <c r="AL33" i="139"/>
  <c r="AM33" i="139"/>
  <c r="AO33" i="139"/>
  <c r="AQ33" i="139"/>
  <c r="AR33" i="139"/>
  <c r="AT33" i="139"/>
  <c r="AK34" i="139"/>
  <c r="AL34" i="139"/>
  <c r="AM34" i="139"/>
  <c r="AO34" i="139"/>
  <c r="AQ34" i="139"/>
  <c r="AR34" i="139"/>
  <c r="AT34" i="139"/>
  <c r="AK35" i="139"/>
  <c r="AL35" i="139"/>
  <c r="AM35" i="139"/>
  <c r="AO35" i="139"/>
  <c r="AQ35" i="139"/>
  <c r="AR35" i="139"/>
  <c r="AT35" i="139"/>
  <c r="AK36" i="139"/>
  <c r="AL36" i="139"/>
  <c r="AM36" i="139"/>
  <c r="AO36" i="139"/>
  <c r="AQ36" i="139"/>
  <c r="AR36" i="139"/>
  <c r="AT36" i="139"/>
  <c r="AK37" i="139"/>
  <c r="AL37" i="139"/>
  <c r="AM37" i="139"/>
  <c r="AO37" i="139"/>
  <c r="AQ37" i="139"/>
  <c r="AR37" i="139"/>
  <c r="AT37" i="139"/>
  <c r="AK38" i="139"/>
  <c r="AL38" i="139"/>
  <c r="AM38" i="139"/>
  <c r="AO38" i="139"/>
  <c r="AQ38" i="139"/>
  <c r="AR38" i="139"/>
  <c r="AT38" i="139"/>
  <c r="AK39" i="139"/>
  <c r="AL39" i="139"/>
  <c r="AM39" i="139"/>
  <c r="AO39" i="139"/>
  <c r="AQ39" i="139"/>
  <c r="AR39" i="139"/>
  <c r="AT39" i="139"/>
  <c r="AK40" i="139"/>
  <c r="AL40" i="139"/>
  <c r="AM40" i="139"/>
  <c r="AO40" i="139"/>
  <c r="AQ40" i="139"/>
  <c r="AR40" i="139"/>
  <c r="AT40" i="139"/>
  <c r="AK41" i="139"/>
  <c r="AL41" i="139"/>
  <c r="AM41" i="139"/>
  <c r="AO41" i="139"/>
  <c r="AQ41" i="139"/>
  <c r="AR41" i="139"/>
  <c r="AT41" i="139"/>
  <c r="AK42" i="139"/>
  <c r="AL42" i="139"/>
  <c r="AM42" i="139"/>
  <c r="AO42" i="139"/>
  <c r="AQ42" i="139"/>
  <c r="AR42" i="139"/>
  <c r="AT42" i="139"/>
  <c r="AK43" i="139"/>
  <c r="AL43" i="139"/>
  <c r="AM43" i="139"/>
  <c r="AO43" i="139"/>
  <c r="AQ43" i="139"/>
  <c r="AR43" i="139"/>
  <c r="AT43" i="139"/>
  <c r="AK44" i="139"/>
  <c r="AL44" i="139"/>
  <c r="AM44" i="139"/>
  <c r="AO44" i="139"/>
  <c r="AQ44" i="139"/>
  <c r="AR44" i="139"/>
  <c r="AT44" i="139"/>
  <c r="AK45" i="139"/>
  <c r="AL45" i="139"/>
  <c r="AM45" i="139"/>
  <c r="AO45" i="139"/>
  <c r="AQ45" i="139"/>
  <c r="AR45" i="139"/>
  <c r="AT45" i="139"/>
  <c r="AK46" i="139"/>
  <c r="AL46" i="139"/>
  <c r="AM46" i="139"/>
  <c r="AO46" i="139"/>
  <c r="AQ46" i="139"/>
  <c r="AR46" i="139"/>
  <c r="AT46" i="139"/>
  <c r="AK47" i="139"/>
  <c r="AL47" i="139"/>
  <c r="AM47" i="139"/>
  <c r="AO47" i="139"/>
  <c r="AQ47" i="139"/>
  <c r="AR47" i="139"/>
  <c r="AT47" i="139"/>
  <c r="AK48" i="139"/>
  <c r="AL48" i="139"/>
  <c r="AM48" i="139"/>
  <c r="AO48" i="139"/>
  <c r="AQ48" i="139"/>
  <c r="AR48" i="139"/>
  <c r="AT48" i="139"/>
  <c r="AK49" i="139"/>
  <c r="AL49" i="139"/>
  <c r="AM49" i="139"/>
  <c r="AO49" i="139"/>
  <c r="AQ49" i="139"/>
  <c r="AR49" i="139"/>
  <c r="AT49" i="139"/>
  <c r="AK50" i="139"/>
  <c r="AL50" i="139"/>
  <c r="AM50" i="139"/>
  <c r="AO50" i="139"/>
  <c r="AQ50" i="139"/>
  <c r="AR50" i="139"/>
  <c r="AT50" i="139"/>
  <c r="AK51" i="139"/>
  <c r="AL51" i="139"/>
  <c r="AM51" i="139"/>
  <c r="AO51" i="139"/>
  <c r="AQ51" i="139"/>
  <c r="AR51" i="139"/>
  <c r="AT51" i="139"/>
  <c r="AK52" i="139"/>
  <c r="AL52" i="139"/>
  <c r="AM52" i="139"/>
  <c r="AO52" i="139"/>
  <c r="AQ52" i="139"/>
  <c r="AR52" i="139"/>
  <c r="AT52" i="139"/>
  <c r="AK53" i="139"/>
  <c r="AL53" i="139"/>
  <c r="AM53" i="139"/>
  <c r="AO53" i="139"/>
  <c r="AQ53" i="139"/>
  <c r="AR53" i="139"/>
  <c r="AT53" i="139"/>
  <c r="AK54" i="139"/>
  <c r="AL54" i="139"/>
  <c r="AM54" i="139"/>
  <c r="AO54" i="139"/>
  <c r="AQ54" i="139"/>
  <c r="AR54" i="139"/>
  <c r="AT54" i="139"/>
  <c r="AK6" i="138"/>
  <c r="AL6" i="138"/>
  <c r="AM6" i="138"/>
  <c r="AO6" i="138"/>
  <c r="AQ6" i="138"/>
  <c r="AR6" i="138"/>
  <c r="AT6" i="138"/>
  <c r="AK7" i="138"/>
  <c r="AL7" i="138"/>
  <c r="AM7" i="138"/>
  <c r="AO7" i="138"/>
  <c r="AQ7" i="138"/>
  <c r="AR7" i="138"/>
  <c r="AT7" i="138"/>
  <c r="AK8" i="138"/>
  <c r="AL8" i="138"/>
  <c r="AM8" i="138"/>
  <c r="AO8" i="138"/>
  <c r="AQ8" i="138"/>
  <c r="AR8" i="138"/>
  <c r="AT8" i="138"/>
  <c r="AK9" i="138"/>
  <c r="AL9" i="138"/>
  <c r="AM9" i="138"/>
  <c r="AO9" i="138"/>
  <c r="AQ9" i="138"/>
  <c r="AR9" i="138"/>
  <c r="AT9" i="138"/>
  <c r="AK10" i="138"/>
  <c r="AL10" i="138"/>
  <c r="AM10" i="138"/>
  <c r="AO10" i="138"/>
  <c r="AQ10" i="138"/>
  <c r="AR10" i="138"/>
  <c r="AT10" i="138"/>
  <c r="AK11" i="138"/>
  <c r="AL11" i="138"/>
  <c r="AM11" i="138"/>
  <c r="AO11" i="138"/>
  <c r="AQ11" i="138"/>
  <c r="AR11" i="138"/>
  <c r="AT11" i="138"/>
  <c r="AK12" i="138"/>
  <c r="AL12" i="138"/>
  <c r="AM12" i="138"/>
  <c r="AO12" i="138"/>
  <c r="AQ12" i="138"/>
  <c r="AR12" i="138"/>
  <c r="AT12" i="138"/>
  <c r="AK13" i="138"/>
  <c r="AL13" i="138"/>
  <c r="AM13" i="138"/>
  <c r="AO13" i="138"/>
  <c r="AQ13" i="138"/>
  <c r="AR13" i="138"/>
  <c r="AT13" i="138"/>
  <c r="AK14" i="138"/>
  <c r="AL14" i="138"/>
  <c r="AM14" i="138"/>
  <c r="AO14" i="138"/>
  <c r="AQ14" i="138"/>
  <c r="AR14" i="138"/>
  <c r="AT14" i="138"/>
  <c r="AK15" i="138"/>
  <c r="AL15" i="138"/>
  <c r="AM15" i="138"/>
  <c r="AO15" i="138"/>
  <c r="AQ15" i="138"/>
  <c r="AR15" i="138"/>
  <c r="AT15" i="138"/>
  <c r="AK16" i="138"/>
  <c r="AL16" i="138"/>
  <c r="AM16" i="138"/>
  <c r="AO16" i="138"/>
  <c r="AQ16" i="138"/>
  <c r="AR16" i="138"/>
  <c r="AT16" i="138"/>
  <c r="AK17" i="138"/>
  <c r="AL17" i="138"/>
  <c r="AM17" i="138"/>
  <c r="AO17" i="138"/>
  <c r="AQ17" i="138"/>
  <c r="AR17" i="138"/>
  <c r="AT17" i="138"/>
  <c r="AK18" i="138"/>
  <c r="AL18" i="138"/>
  <c r="AM18" i="138"/>
  <c r="AO18" i="138"/>
  <c r="AQ18" i="138"/>
  <c r="AR18" i="138"/>
  <c r="AT18" i="138"/>
  <c r="AK19" i="138"/>
  <c r="AL19" i="138"/>
  <c r="AM19" i="138"/>
  <c r="AO19" i="138"/>
  <c r="AQ19" i="138"/>
  <c r="AR19" i="138"/>
  <c r="AT19" i="138"/>
  <c r="AK20" i="138"/>
  <c r="AL20" i="138"/>
  <c r="AM20" i="138"/>
  <c r="AO20" i="138"/>
  <c r="AQ20" i="138"/>
  <c r="AR20" i="138"/>
  <c r="AT20" i="138"/>
  <c r="AK21" i="138"/>
  <c r="AL21" i="138"/>
  <c r="AM21" i="138"/>
  <c r="AO21" i="138"/>
  <c r="AQ21" i="138"/>
  <c r="AR21" i="138"/>
  <c r="AT21" i="138"/>
  <c r="AK22" i="138"/>
  <c r="AL22" i="138"/>
  <c r="AM22" i="138"/>
  <c r="AO22" i="138"/>
  <c r="AQ22" i="138"/>
  <c r="AR22" i="138"/>
  <c r="AT22" i="138"/>
  <c r="AK23" i="138"/>
  <c r="AL23" i="138"/>
  <c r="AM23" i="138"/>
  <c r="AO23" i="138"/>
  <c r="AQ23" i="138"/>
  <c r="AR23" i="138"/>
  <c r="AT23" i="138"/>
  <c r="AK24" i="138"/>
  <c r="AL24" i="138"/>
  <c r="AM24" i="138"/>
  <c r="AO24" i="138"/>
  <c r="AQ24" i="138"/>
  <c r="AR24" i="138"/>
  <c r="AT24" i="138"/>
  <c r="AK25" i="138"/>
  <c r="AL25" i="138"/>
  <c r="AM25" i="138"/>
  <c r="AO25" i="138"/>
  <c r="AQ25" i="138"/>
  <c r="AR25" i="138"/>
  <c r="AT25" i="138"/>
  <c r="AK26" i="138"/>
  <c r="AL26" i="138"/>
  <c r="AM26" i="138"/>
  <c r="AO26" i="138"/>
  <c r="AQ26" i="138"/>
  <c r="AR26" i="138"/>
  <c r="AT26" i="138"/>
  <c r="AK27" i="138"/>
  <c r="AL27" i="138"/>
  <c r="AM27" i="138"/>
  <c r="AO27" i="138"/>
  <c r="AQ27" i="138"/>
  <c r="AR27" i="138"/>
  <c r="AT27" i="138"/>
  <c r="AK28" i="138"/>
  <c r="AL28" i="138"/>
  <c r="AM28" i="138"/>
  <c r="AO28" i="138"/>
  <c r="AQ28" i="138"/>
  <c r="AR28" i="138"/>
  <c r="AT28" i="138"/>
  <c r="AK29" i="138"/>
  <c r="AL29" i="138"/>
  <c r="AM29" i="138"/>
  <c r="AO29" i="138"/>
  <c r="AQ29" i="138"/>
  <c r="AR29" i="138"/>
  <c r="AT29" i="138"/>
  <c r="AK30" i="138"/>
  <c r="AL30" i="138"/>
  <c r="AM30" i="138"/>
  <c r="AO30" i="138"/>
  <c r="AQ30" i="138"/>
  <c r="AR30" i="138"/>
  <c r="AT30" i="138"/>
  <c r="AK31" i="138"/>
  <c r="AL31" i="138"/>
  <c r="AM31" i="138"/>
  <c r="AO31" i="138"/>
  <c r="AQ31" i="138"/>
  <c r="AR31" i="138"/>
  <c r="AT31" i="138"/>
  <c r="AK32" i="138"/>
  <c r="AL32" i="138"/>
  <c r="AM32" i="138"/>
  <c r="AO32" i="138"/>
  <c r="AQ32" i="138"/>
  <c r="AR32" i="138"/>
  <c r="AT32" i="138"/>
  <c r="AK33" i="138"/>
  <c r="AL33" i="138"/>
  <c r="AM33" i="138"/>
  <c r="AO33" i="138"/>
  <c r="AQ33" i="138"/>
  <c r="AR33" i="138"/>
  <c r="AT33" i="138"/>
  <c r="AK34" i="138"/>
  <c r="AL34" i="138"/>
  <c r="AM34" i="138"/>
  <c r="AO34" i="138"/>
  <c r="AQ34" i="138"/>
  <c r="AR34" i="138"/>
  <c r="AT34" i="138"/>
  <c r="AK35" i="138"/>
  <c r="AL35" i="138"/>
  <c r="AM35" i="138"/>
  <c r="AO35" i="138"/>
  <c r="AQ35" i="138"/>
  <c r="AR35" i="138"/>
  <c r="AT35" i="138"/>
  <c r="AK36" i="138"/>
  <c r="AL36" i="138"/>
  <c r="AM36" i="138"/>
  <c r="AO36" i="138"/>
  <c r="AQ36" i="138"/>
  <c r="AR36" i="138"/>
  <c r="AT36" i="138"/>
  <c r="AK37" i="138"/>
  <c r="AL37" i="138"/>
  <c r="AM37" i="138"/>
  <c r="AO37" i="138"/>
  <c r="AQ37" i="138"/>
  <c r="AR37" i="138"/>
  <c r="AT37" i="138"/>
  <c r="AK38" i="138"/>
  <c r="AL38" i="138"/>
  <c r="AM38" i="138"/>
  <c r="AO38" i="138"/>
  <c r="AQ38" i="138"/>
  <c r="AR38" i="138"/>
  <c r="AT38" i="138"/>
  <c r="AK39" i="138"/>
  <c r="AL39" i="138"/>
  <c r="AM39" i="138"/>
  <c r="AO39" i="138"/>
  <c r="AQ39" i="138"/>
  <c r="AR39" i="138"/>
  <c r="AT39" i="138"/>
  <c r="AK40" i="138"/>
  <c r="AL40" i="138"/>
  <c r="AM40" i="138"/>
  <c r="AO40" i="138"/>
  <c r="AQ40" i="138"/>
  <c r="AR40" i="138"/>
  <c r="AT40" i="138"/>
  <c r="AK41" i="138"/>
  <c r="AL41" i="138"/>
  <c r="AM41" i="138"/>
  <c r="AO41" i="138"/>
  <c r="AQ41" i="138"/>
  <c r="AR41" i="138"/>
  <c r="AT41" i="138"/>
  <c r="AK42" i="138"/>
  <c r="AL42" i="138"/>
  <c r="AM42" i="138"/>
  <c r="AO42" i="138"/>
  <c r="AQ42" i="138"/>
  <c r="AR42" i="138"/>
  <c r="AT42" i="138"/>
  <c r="AK43" i="138"/>
  <c r="AL43" i="138"/>
  <c r="AM43" i="138"/>
  <c r="AO43" i="138"/>
  <c r="AQ43" i="138"/>
  <c r="AR43" i="138"/>
  <c r="AT43" i="138"/>
  <c r="AK44" i="138"/>
  <c r="AL44" i="138"/>
  <c r="AM44" i="138"/>
  <c r="AO44" i="138"/>
  <c r="AQ44" i="138"/>
  <c r="AR44" i="138"/>
  <c r="AT44" i="138"/>
  <c r="AK45" i="138"/>
  <c r="AL45" i="138"/>
  <c r="AM45" i="138"/>
  <c r="AO45" i="138"/>
  <c r="AQ45" i="138"/>
  <c r="AR45" i="138"/>
  <c r="AT45" i="138"/>
  <c r="AK46" i="138"/>
  <c r="AL46" i="138"/>
  <c r="AM46" i="138"/>
  <c r="AO46" i="138"/>
  <c r="AQ46" i="138"/>
  <c r="AR46" i="138"/>
  <c r="AT46" i="138"/>
  <c r="AK47" i="138"/>
  <c r="AL47" i="138"/>
  <c r="AM47" i="138"/>
  <c r="AO47" i="138"/>
  <c r="AQ47" i="138"/>
  <c r="AR47" i="138"/>
  <c r="AT47" i="138"/>
  <c r="AK48" i="138"/>
  <c r="AL48" i="138"/>
  <c r="AM48" i="138"/>
  <c r="AO48" i="138"/>
  <c r="AQ48" i="138"/>
  <c r="AR48" i="138"/>
  <c r="AT48" i="138"/>
  <c r="AK49" i="138"/>
  <c r="AL49" i="138"/>
  <c r="AM49" i="138"/>
  <c r="AO49" i="138"/>
  <c r="AQ49" i="138"/>
  <c r="AR49" i="138"/>
  <c r="AT49" i="138"/>
  <c r="AK50" i="138"/>
  <c r="AL50" i="138"/>
  <c r="AM50" i="138"/>
  <c r="AO50" i="138"/>
  <c r="AQ50" i="138"/>
  <c r="AR50" i="138"/>
  <c r="AT50" i="138"/>
  <c r="AK6" i="137"/>
  <c r="AL6" i="137"/>
  <c r="AM6" i="137"/>
  <c r="AO6" i="137"/>
  <c r="AQ6" i="137"/>
  <c r="AR6" i="137"/>
  <c r="AT6" i="137"/>
  <c r="AK7" i="137"/>
  <c r="AL7" i="137"/>
  <c r="AM7" i="137"/>
  <c r="AO7" i="137"/>
  <c r="AQ7" i="137"/>
  <c r="AR7" i="137"/>
  <c r="AT7" i="137"/>
  <c r="AK8" i="137"/>
  <c r="AL8" i="137"/>
  <c r="AM8" i="137"/>
  <c r="AO8" i="137"/>
  <c r="AQ8" i="137"/>
  <c r="AR8" i="137"/>
  <c r="AT8" i="137"/>
  <c r="AK9" i="137"/>
  <c r="AL9" i="137"/>
  <c r="AM9" i="137"/>
  <c r="AO9" i="137"/>
  <c r="AQ9" i="137"/>
  <c r="AR9" i="137"/>
  <c r="AT9" i="137"/>
  <c r="AK10" i="137"/>
  <c r="AL10" i="137"/>
  <c r="AM10" i="137"/>
  <c r="AO10" i="137"/>
  <c r="AQ10" i="137"/>
  <c r="AR10" i="137"/>
  <c r="AT10" i="137"/>
  <c r="AK11" i="137"/>
  <c r="AL11" i="137"/>
  <c r="AM11" i="137"/>
  <c r="AO11" i="137"/>
  <c r="AQ11" i="137"/>
  <c r="AR11" i="137"/>
  <c r="AT11" i="137"/>
  <c r="AK12" i="137"/>
  <c r="AL12" i="137"/>
  <c r="AM12" i="137"/>
  <c r="AO12" i="137"/>
  <c r="AQ12" i="137"/>
  <c r="AR12" i="137"/>
  <c r="AT12" i="137"/>
  <c r="AK13" i="137"/>
  <c r="AL13" i="137"/>
  <c r="AM13" i="137"/>
  <c r="AO13" i="137"/>
  <c r="AQ13" i="137"/>
  <c r="AR13" i="137"/>
  <c r="AT13" i="137"/>
  <c r="AK14" i="137"/>
  <c r="AL14" i="137"/>
  <c r="AM14" i="137"/>
  <c r="AO14" i="137"/>
  <c r="AQ14" i="137"/>
  <c r="AR14" i="137"/>
  <c r="AT14" i="137"/>
  <c r="AK15" i="137"/>
  <c r="AL15" i="137"/>
  <c r="AM15" i="137"/>
  <c r="AO15" i="137"/>
  <c r="AQ15" i="137"/>
  <c r="AR15" i="137"/>
  <c r="AT15" i="137"/>
  <c r="AK16" i="137"/>
  <c r="AL16" i="137"/>
  <c r="AM16" i="137"/>
  <c r="AO16" i="137"/>
  <c r="AQ16" i="137"/>
  <c r="AR16" i="137"/>
  <c r="AT16" i="137"/>
  <c r="AK17" i="137"/>
  <c r="AL17" i="137"/>
  <c r="AM17" i="137"/>
  <c r="AO17" i="137"/>
  <c r="AQ17" i="137"/>
  <c r="AR17" i="137"/>
  <c r="AT17" i="137"/>
  <c r="AK18" i="137"/>
  <c r="AL18" i="137"/>
  <c r="AM18" i="137"/>
  <c r="AO18" i="137"/>
  <c r="AQ18" i="137"/>
  <c r="AR18" i="137"/>
  <c r="AT18" i="137"/>
  <c r="AK19" i="137"/>
  <c r="AL19" i="137"/>
  <c r="AM19" i="137"/>
  <c r="AO19" i="137"/>
  <c r="AQ19" i="137"/>
  <c r="AR19" i="137"/>
  <c r="AT19" i="137"/>
  <c r="AK20" i="137"/>
  <c r="AL20" i="137"/>
  <c r="AM20" i="137"/>
  <c r="AO20" i="137"/>
  <c r="AQ20" i="137"/>
  <c r="AR20" i="137"/>
  <c r="AT20" i="137"/>
  <c r="AK21" i="137"/>
  <c r="AL21" i="137"/>
  <c r="AM21" i="137"/>
  <c r="AO21" i="137"/>
  <c r="AQ21" i="137"/>
  <c r="AR21" i="137"/>
  <c r="AT21" i="137"/>
  <c r="AK22" i="137"/>
  <c r="AL22" i="137"/>
  <c r="AM22" i="137"/>
  <c r="AO22" i="137"/>
  <c r="AQ22" i="137"/>
  <c r="AR22" i="137"/>
  <c r="AT22" i="137"/>
  <c r="AK23" i="137"/>
  <c r="AL23" i="137"/>
  <c r="AM23" i="137"/>
  <c r="AO23" i="137"/>
  <c r="AQ23" i="137"/>
  <c r="AR23" i="137"/>
  <c r="AT23" i="137"/>
  <c r="AK24" i="137"/>
  <c r="AL24" i="137"/>
  <c r="AM24" i="137"/>
  <c r="AO24" i="137"/>
  <c r="AQ24" i="137"/>
  <c r="AR24" i="137"/>
  <c r="AT24" i="137"/>
  <c r="AK25" i="137"/>
  <c r="AL25" i="137"/>
  <c r="AM25" i="137"/>
  <c r="AO25" i="137"/>
  <c r="AQ25" i="137"/>
  <c r="AR25" i="137"/>
  <c r="AT25" i="137"/>
  <c r="AK26" i="137"/>
  <c r="AL26" i="137"/>
  <c r="AM26" i="137"/>
  <c r="AO26" i="137"/>
  <c r="AQ26" i="137"/>
  <c r="AR26" i="137"/>
  <c r="AT26" i="137"/>
  <c r="AK27" i="137"/>
  <c r="AL27" i="137"/>
  <c r="AM27" i="137"/>
  <c r="AO27" i="137"/>
  <c r="AQ27" i="137"/>
  <c r="AR27" i="137"/>
  <c r="AT27" i="137"/>
  <c r="AK28" i="137"/>
  <c r="AL28" i="137"/>
  <c r="AM28" i="137"/>
  <c r="AO28" i="137"/>
  <c r="AQ28" i="137"/>
  <c r="AR28" i="137"/>
  <c r="AT28" i="137"/>
  <c r="AK29" i="137"/>
  <c r="AL29" i="137"/>
  <c r="AM29" i="137"/>
  <c r="AO29" i="137"/>
  <c r="AQ29" i="137"/>
  <c r="AR29" i="137"/>
  <c r="AT29" i="137"/>
  <c r="AK30" i="137"/>
  <c r="AL30" i="137"/>
  <c r="AM30" i="137"/>
  <c r="AO30" i="137"/>
  <c r="AQ30" i="137"/>
  <c r="AR30" i="137"/>
  <c r="AT30" i="137"/>
  <c r="AK31" i="137"/>
  <c r="AL31" i="137"/>
  <c r="AM31" i="137"/>
  <c r="AO31" i="137"/>
  <c r="AQ31" i="137"/>
  <c r="AR31" i="137"/>
  <c r="AT31" i="137"/>
  <c r="AK32" i="137"/>
  <c r="AL32" i="137"/>
  <c r="AM32" i="137"/>
  <c r="AO32" i="137"/>
  <c r="AQ32" i="137"/>
  <c r="AR32" i="137"/>
  <c r="AT32" i="137"/>
  <c r="AK33" i="137"/>
  <c r="AL33" i="137"/>
  <c r="AM33" i="137"/>
  <c r="AO33" i="137"/>
  <c r="AQ33" i="137"/>
  <c r="AR33" i="137"/>
  <c r="AT33" i="137"/>
  <c r="AK34" i="137"/>
  <c r="AL34" i="137"/>
  <c r="AM34" i="137"/>
  <c r="AO34" i="137"/>
  <c r="AQ34" i="137"/>
  <c r="AR34" i="137"/>
  <c r="AT34" i="137"/>
  <c r="AK35" i="137"/>
  <c r="AL35" i="137"/>
  <c r="AM35" i="137"/>
  <c r="AO35" i="137"/>
  <c r="AQ35" i="137"/>
  <c r="AR35" i="137"/>
  <c r="AT35" i="137"/>
  <c r="AK36" i="137"/>
  <c r="AL36" i="137"/>
  <c r="AM36" i="137"/>
  <c r="AO36" i="137"/>
  <c r="AQ36" i="137"/>
  <c r="AR36" i="137"/>
  <c r="AT36" i="137"/>
  <c r="AK37" i="137"/>
  <c r="AL37" i="137"/>
  <c r="AM37" i="137"/>
  <c r="AO37" i="137"/>
  <c r="AQ37" i="137"/>
  <c r="AR37" i="137"/>
  <c r="AT37" i="137"/>
  <c r="AK38" i="137"/>
  <c r="AL38" i="137"/>
  <c r="AM38" i="137"/>
  <c r="AO38" i="137"/>
  <c r="AQ38" i="137"/>
  <c r="AR38" i="137"/>
  <c r="AT38" i="137"/>
  <c r="AK39" i="137"/>
  <c r="AL39" i="137"/>
  <c r="AM39" i="137"/>
  <c r="AO39" i="137"/>
  <c r="AQ39" i="137"/>
  <c r="AR39" i="137"/>
  <c r="AT39" i="137"/>
  <c r="AK40" i="137"/>
  <c r="AL40" i="137"/>
  <c r="AM40" i="137"/>
  <c r="AO40" i="137"/>
  <c r="AQ40" i="137"/>
  <c r="AR40" i="137"/>
  <c r="AT40" i="137"/>
  <c r="AK41" i="137"/>
  <c r="AL41" i="137"/>
  <c r="AM41" i="137"/>
  <c r="AO41" i="137"/>
  <c r="AQ41" i="137"/>
  <c r="AR41" i="137"/>
  <c r="AT41" i="137"/>
  <c r="AK42" i="137"/>
  <c r="AL42" i="137"/>
  <c r="AM42" i="137"/>
  <c r="AO42" i="137"/>
  <c r="AQ42" i="137"/>
  <c r="AR42" i="137"/>
  <c r="AT42" i="137"/>
  <c r="AK43" i="137"/>
  <c r="AL43" i="137"/>
  <c r="AM43" i="137"/>
  <c r="AO43" i="137"/>
  <c r="AQ43" i="137"/>
  <c r="AR43" i="137"/>
  <c r="AT43" i="137"/>
  <c r="AK44" i="137"/>
  <c r="AL44" i="137"/>
  <c r="AM44" i="137"/>
  <c r="AO44" i="137"/>
  <c r="AQ44" i="137"/>
  <c r="AR44" i="137"/>
  <c r="AT44" i="137"/>
  <c r="AK45" i="137"/>
  <c r="AL45" i="137"/>
  <c r="AM45" i="137"/>
  <c r="AO45" i="137"/>
  <c r="AQ45" i="137"/>
  <c r="AR45" i="137"/>
  <c r="AT45" i="137"/>
  <c r="AK46" i="137"/>
  <c r="AL46" i="137"/>
  <c r="AM46" i="137"/>
  <c r="AO46" i="137"/>
  <c r="AQ46" i="137"/>
  <c r="AR46" i="137"/>
  <c r="AT46" i="137"/>
  <c r="AK47" i="137"/>
  <c r="AL47" i="137"/>
  <c r="AM47" i="137"/>
  <c r="AO47" i="137"/>
  <c r="AQ47" i="137"/>
  <c r="AR47" i="137"/>
  <c r="AT47" i="137"/>
  <c r="AK48" i="137"/>
  <c r="AL48" i="137"/>
  <c r="AM48" i="137"/>
  <c r="AO48" i="137"/>
  <c r="AQ48" i="137"/>
  <c r="AR48" i="137"/>
  <c r="AT48" i="137"/>
  <c r="AK49" i="137"/>
  <c r="AL49" i="137"/>
  <c r="AM49" i="137"/>
  <c r="AO49" i="137"/>
  <c r="AQ49" i="137"/>
  <c r="AR49" i="137"/>
  <c r="AT49" i="137"/>
  <c r="AK50" i="137"/>
  <c r="AL50" i="137"/>
  <c r="AM50" i="137"/>
  <c r="AO50" i="137"/>
  <c r="AQ50" i="137"/>
  <c r="AR50" i="137"/>
  <c r="AT50" i="137"/>
  <c r="AK51" i="137"/>
  <c r="AL51" i="137"/>
  <c r="AM51" i="137"/>
  <c r="AO51" i="137"/>
  <c r="AQ51" i="137"/>
  <c r="AR51" i="137"/>
  <c r="AT51" i="137"/>
  <c r="AK52" i="137"/>
  <c r="AL52" i="137"/>
  <c r="AM52" i="137"/>
  <c r="AO52" i="137"/>
  <c r="AQ52" i="137"/>
  <c r="AR52" i="137"/>
  <c r="AT52" i="137"/>
  <c r="AK53" i="137"/>
  <c r="AL53" i="137"/>
  <c r="AM53" i="137"/>
  <c r="AO53" i="137"/>
  <c r="AQ53" i="137"/>
  <c r="AR53" i="137"/>
  <c r="AT53" i="137"/>
  <c r="AK54" i="137"/>
  <c r="AL54" i="137"/>
  <c r="AM54" i="137"/>
  <c r="AO54" i="137"/>
  <c r="AQ54" i="137"/>
  <c r="AR54" i="137"/>
  <c r="AT54" i="137"/>
  <c r="AK55" i="137"/>
  <c r="AL55" i="137"/>
  <c r="AM55" i="137"/>
  <c r="AO55" i="137"/>
  <c r="AQ55" i="137"/>
  <c r="AR55" i="137"/>
  <c r="AT55" i="137"/>
  <c r="AK56" i="137"/>
  <c r="AL56" i="137"/>
  <c r="AM56" i="137"/>
  <c r="AO56" i="137"/>
  <c r="AQ56" i="137"/>
  <c r="AR56" i="137"/>
  <c r="AT56" i="137"/>
  <c r="AK57" i="137"/>
  <c r="AL57" i="137"/>
  <c r="AM57" i="137"/>
  <c r="AO57" i="137"/>
  <c r="AQ57" i="137"/>
  <c r="AR57" i="137"/>
  <c r="AT57" i="137"/>
  <c r="AK58" i="137"/>
  <c r="AL58" i="137"/>
  <c r="AM58" i="137"/>
  <c r="AO58" i="137"/>
  <c r="AQ58" i="137"/>
  <c r="AR58" i="137"/>
  <c r="AT58" i="137"/>
  <c r="AK59" i="137"/>
  <c r="AL59" i="137"/>
  <c r="AM59" i="137"/>
  <c r="AO59" i="137"/>
  <c r="AQ59" i="137"/>
  <c r="AR59" i="137"/>
  <c r="AT59" i="137"/>
  <c r="AK60" i="137"/>
  <c r="AL60" i="137"/>
  <c r="AM60" i="137"/>
  <c r="AO60" i="137"/>
  <c r="AQ60" i="137"/>
  <c r="AR60" i="137"/>
  <c r="AT60" i="137"/>
  <c r="AK61" i="137"/>
  <c r="AL61" i="137"/>
  <c r="AM61" i="137"/>
  <c r="AO61" i="137"/>
  <c r="AQ61" i="137"/>
  <c r="AR61" i="137"/>
  <c r="AT61" i="137"/>
  <c r="AK62" i="137"/>
  <c r="AL62" i="137"/>
  <c r="AM62" i="137"/>
  <c r="AO62" i="137"/>
  <c r="AQ62" i="137"/>
  <c r="AR62" i="137"/>
  <c r="AT62" i="137"/>
  <c r="AK63" i="137"/>
  <c r="AL63" i="137"/>
  <c r="AM63" i="137"/>
  <c r="AO63" i="137"/>
  <c r="AQ63" i="137"/>
  <c r="AR63" i="137"/>
  <c r="AT63" i="137"/>
  <c r="AK64" i="137"/>
  <c r="AL64" i="137"/>
  <c r="AM64" i="137"/>
  <c r="AO64" i="137"/>
  <c r="AQ64" i="137"/>
  <c r="AR64" i="137"/>
  <c r="AT64" i="137"/>
  <c r="AK65" i="137"/>
  <c r="AL65" i="137"/>
  <c r="AM65" i="137"/>
  <c r="AO65" i="137"/>
  <c r="AQ65" i="137"/>
  <c r="AR65" i="137"/>
  <c r="AT65" i="137"/>
  <c r="AK66" i="137"/>
  <c r="AL66" i="137"/>
  <c r="AM66" i="137"/>
  <c r="AO66" i="137"/>
  <c r="AQ66" i="137"/>
  <c r="AR66" i="137"/>
  <c r="AT66" i="137"/>
  <c r="AK67" i="137"/>
  <c r="AL67" i="137"/>
  <c r="AM67" i="137"/>
  <c r="AO67" i="137"/>
  <c r="AQ67" i="137"/>
  <c r="AR67" i="137"/>
  <c r="AT67" i="137"/>
  <c r="AK68" i="137"/>
  <c r="AL68" i="137"/>
  <c r="AM68" i="137"/>
  <c r="AO68" i="137"/>
  <c r="AQ68" i="137"/>
  <c r="AR68" i="137"/>
  <c r="AT68" i="137"/>
  <c r="AK69" i="137"/>
  <c r="AL69" i="137"/>
  <c r="AM69" i="137"/>
  <c r="AO69" i="137"/>
  <c r="AQ69" i="137"/>
  <c r="AR69" i="137"/>
  <c r="AT69" i="137"/>
  <c r="AK70" i="137"/>
  <c r="AL70" i="137"/>
  <c r="AM70" i="137"/>
  <c r="AO70" i="137"/>
  <c r="AQ70" i="137"/>
  <c r="AR70" i="137"/>
  <c r="AT70" i="137"/>
  <c r="AK71" i="137"/>
  <c r="AL71" i="137"/>
  <c r="AM71" i="137"/>
  <c r="AO71" i="137"/>
  <c r="AQ71" i="137"/>
  <c r="AR71" i="137"/>
  <c r="AT71" i="137"/>
  <c r="AK72" i="137"/>
  <c r="AL72" i="137"/>
  <c r="AM72" i="137"/>
  <c r="AO72" i="137"/>
  <c r="AQ72" i="137"/>
  <c r="AR72" i="137"/>
  <c r="AT72" i="137"/>
  <c r="AK73" i="137"/>
  <c r="AL73" i="137"/>
  <c r="AM73" i="137"/>
  <c r="AO73" i="137"/>
  <c r="AQ73" i="137"/>
  <c r="AR73" i="137"/>
  <c r="AT73" i="137"/>
  <c r="AK74" i="137"/>
  <c r="AL74" i="137"/>
  <c r="AM74" i="137"/>
  <c r="AO74" i="137"/>
  <c r="AQ74" i="137"/>
  <c r="AR74" i="137"/>
  <c r="AT74" i="137"/>
  <c r="AK75" i="137"/>
  <c r="AL75" i="137"/>
  <c r="AM75" i="137"/>
  <c r="AO75" i="137"/>
  <c r="AQ75" i="137"/>
  <c r="AR75" i="137"/>
  <c r="AT75" i="137"/>
  <c r="AK76" i="137"/>
  <c r="AL76" i="137"/>
  <c r="AM76" i="137"/>
  <c r="AO76" i="137"/>
  <c r="AQ76" i="137"/>
  <c r="AR76" i="137"/>
  <c r="AT76" i="137"/>
  <c r="AK77" i="137"/>
  <c r="AL77" i="137"/>
  <c r="AM77" i="137"/>
  <c r="AO77" i="137"/>
  <c r="AQ77" i="137"/>
  <c r="AR77" i="137"/>
  <c r="AT77" i="137"/>
  <c r="AK78" i="137"/>
  <c r="AL78" i="137"/>
  <c r="AM78" i="137"/>
  <c r="AO78" i="137"/>
  <c r="AQ78" i="137"/>
  <c r="AR78" i="137"/>
  <c r="AT78" i="137"/>
  <c r="AK79" i="137"/>
  <c r="AL79" i="137"/>
  <c r="AM79" i="137"/>
  <c r="AO79" i="137"/>
  <c r="AQ79" i="137"/>
  <c r="AR79" i="137"/>
  <c r="AT79" i="137"/>
  <c r="AK80" i="137"/>
  <c r="AL80" i="137"/>
  <c r="AM80" i="137"/>
  <c r="AO80" i="137"/>
  <c r="AQ80" i="137"/>
  <c r="AR80" i="137"/>
  <c r="AT80" i="137"/>
  <c r="AK81" i="137"/>
  <c r="AL81" i="137"/>
  <c r="AM81" i="137"/>
  <c r="AO81" i="137"/>
  <c r="AQ81" i="137"/>
  <c r="AR81" i="137"/>
  <c r="AT81" i="137"/>
  <c r="AK82" i="137"/>
  <c r="AL82" i="137"/>
  <c r="AM82" i="137"/>
  <c r="AO82" i="137"/>
  <c r="AQ82" i="137"/>
  <c r="AR82" i="137"/>
  <c r="AT82" i="137"/>
  <c r="AK83" i="137"/>
  <c r="AL83" i="137"/>
  <c r="AM83" i="137"/>
  <c r="AO83" i="137"/>
  <c r="AQ83" i="137"/>
  <c r="AR83" i="137"/>
  <c r="AT83" i="137"/>
  <c r="AK84" i="137"/>
  <c r="AL84" i="137"/>
  <c r="AM84" i="137"/>
  <c r="AO84" i="137"/>
  <c r="AQ84" i="137"/>
  <c r="AR84" i="137"/>
  <c r="AT84" i="137"/>
  <c r="AK85" i="137"/>
  <c r="AL85" i="137"/>
  <c r="AM85" i="137"/>
  <c r="AO85" i="137"/>
  <c r="AQ85" i="137"/>
  <c r="AR85" i="137"/>
  <c r="AT85" i="137"/>
  <c r="AK86" i="137"/>
  <c r="AL86" i="137"/>
  <c r="AM86" i="137"/>
  <c r="AO86" i="137"/>
  <c r="AQ86" i="137"/>
  <c r="AR86" i="137"/>
  <c r="AT86" i="137"/>
  <c r="AK87" i="137"/>
  <c r="AL87" i="137"/>
  <c r="AM87" i="137"/>
  <c r="AO87" i="137"/>
  <c r="AQ87" i="137"/>
  <c r="AR87" i="137"/>
  <c r="AT87" i="137"/>
  <c r="AK88" i="137"/>
  <c r="AL88" i="137"/>
  <c r="AM88" i="137"/>
  <c r="AO88" i="137"/>
  <c r="AQ88" i="137"/>
  <c r="AR88" i="137"/>
  <c r="AT88" i="137"/>
  <c r="AK89" i="137"/>
  <c r="AL89" i="137"/>
  <c r="AM89" i="137"/>
  <c r="AO89" i="137"/>
  <c r="AQ89" i="137"/>
  <c r="AR89" i="137"/>
  <c r="AT89" i="137"/>
  <c r="AK90" i="137"/>
  <c r="AL90" i="137"/>
  <c r="AM90" i="137"/>
  <c r="AO90" i="137"/>
  <c r="AQ90" i="137"/>
  <c r="AR90" i="137"/>
  <c r="AT90" i="137"/>
  <c r="AK91" i="137"/>
  <c r="AL91" i="137"/>
  <c r="AM91" i="137"/>
  <c r="AO91" i="137"/>
  <c r="AQ91" i="137"/>
  <c r="AR91" i="137"/>
  <c r="AT91" i="137"/>
  <c r="AK92" i="137"/>
  <c r="AL92" i="137"/>
  <c r="AM92" i="137"/>
  <c r="AO92" i="137"/>
  <c r="AQ92" i="137"/>
  <c r="AR92" i="137"/>
  <c r="AT92" i="137"/>
  <c r="AK93" i="137"/>
  <c r="AL93" i="137"/>
  <c r="AM93" i="137"/>
  <c r="AO93" i="137"/>
  <c r="AQ93" i="137"/>
  <c r="AR93" i="137"/>
  <c r="AT93" i="137"/>
  <c r="AK94" i="137"/>
  <c r="AL94" i="137"/>
  <c r="AM94" i="137"/>
  <c r="AO94" i="137"/>
  <c r="AQ94" i="137"/>
  <c r="AR94" i="137"/>
  <c r="AT94" i="137"/>
  <c r="AK95" i="137"/>
  <c r="AL95" i="137"/>
  <c r="AM95" i="137"/>
  <c r="AO95" i="137"/>
  <c r="AQ95" i="137"/>
  <c r="AR95" i="137"/>
  <c r="AT95" i="137"/>
  <c r="AK96" i="137"/>
  <c r="AL96" i="137"/>
  <c r="AM96" i="137"/>
  <c r="AO96" i="137"/>
  <c r="AQ96" i="137"/>
  <c r="AR96" i="137"/>
  <c r="AT96" i="137"/>
  <c r="AK97" i="137"/>
  <c r="AL97" i="137"/>
  <c r="AM97" i="137"/>
  <c r="AO97" i="137"/>
  <c r="AQ97" i="137"/>
  <c r="AR97" i="137"/>
  <c r="AT97" i="137"/>
  <c r="AK98" i="137"/>
  <c r="AL98" i="137"/>
  <c r="AM98" i="137"/>
  <c r="AO98" i="137"/>
  <c r="AQ98" i="137"/>
  <c r="AR98" i="137"/>
  <c r="AT98" i="137"/>
  <c r="AK99" i="137"/>
  <c r="AL99" i="137"/>
  <c r="AM99" i="137"/>
  <c r="AO99" i="137"/>
  <c r="AQ99" i="137"/>
  <c r="AR99" i="137"/>
  <c r="AT99" i="137"/>
  <c r="AK100" i="137"/>
  <c r="AL100" i="137"/>
  <c r="AM100" i="137"/>
  <c r="AO100" i="137"/>
  <c r="AQ100" i="137"/>
  <c r="AR100" i="137"/>
  <c r="AT100" i="137"/>
  <c r="AK101" i="137"/>
  <c r="AL101" i="137"/>
  <c r="AM101" i="137"/>
  <c r="AO101" i="137"/>
  <c r="AQ101" i="137"/>
  <c r="AR101" i="137"/>
  <c r="AT101" i="137"/>
  <c r="AK102" i="137"/>
  <c r="AL102" i="137"/>
  <c r="AM102" i="137"/>
  <c r="AO102" i="137"/>
  <c r="AQ102" i="137"/>
  <c r="AR102" i="137"/>
  <c r="AT102" i="137"/>
  <c r="AK103" i="137"/>
  <c r="AL103" i="137"/>
  <c r="AM103" i="137"/>
  <c r="AO103" i="137"/>
  <c r="AQ103" i="137"/>
  <c r="AR103" i="137"/>
  <c r="AT103" i="137"/>
  <c r="AK104" i="137"/>
  <c r="AL104" i="137"/>
  <c r="AM104" i="137"/>
  <c r="AO104" i="137"/>
  <c r="AQ104" i="137"/>
  <c r="AR104" i="137"/>
  <c r="AT104" i="137"/>
  <c r="AK105" i="137"/>
  <c r="AL105" i="137"/>
  <c r="AM105" i="137"/>
  <c r="AO105" i="137"/>
  <c r="AQ105" i="137"/>
  <c r="AR105" i="137"/>
  <c r="AT105" i="137"/>
  <c r="AK106" i="137"/>
  <c r="AL106" i="137"/>
  <c r="AM106" i="137"/>
  <c r="AO106" i="137"/>
  <c r="AQ106" i="137"/>
  <c r="AR106" i="137"/>
  <c r="AT106" i="137"/>
  <c r="AK107" i="137"/>
  <c r="AL107" i="137"/>
  <c r="AM107" i="137"/>
  <c r="AO107" i="137"/>
  <c r="AQ107" i="137"/>
  <c r="AR107" i="137"/>
  <c r="AT107" i="137"/>
  <c r="AK108" i="137"/>
  <c r="AL108" i="137"/>
  <c r="AM108" i="137"/>
  <c r="AO108" i="137"/>
  <c r="AQ108" i="137"/>
  <c r="AR108" i="137"/>
  <c r="AT108" i="137"/>
  <c r="AK109" i="137"/>
  <c r="AL109" i="137"/>
  <c r="AM109" i="137"/>
  <c r="AO109" i="137"/>
  <c r="AQ109" i="137"/>
  <c r="AR109" i="137"/>
  <c r="AT109" i="137"/>
  <c r="AK110" i="137"/>
  <c r="AL110" i="137"/>
  <c r="AM110" i="137"/>
  <c r="AO110" i="137"/>
  <c r="AQ110" i="137"/>
  <c r="AR110" i="137"/>
  <c r="AT110" i="137"/>
  <c r="AK111" i="137"/>
  <c r="AL111" i="137"/>
  <c r="AM111" i="137"/>
  <c r="AO111" i="137"/>
  <c r="AQ111" i="137"/>
  <c r="AR111" i="137"/>
  <c r="AT111" i="137"/>
  <c r="AK112" i="137"/>
  <c r="AL112" i="137"/>
  <c r="AM112" i="137"/>
  <c r="AO112" i="137"/>
  <c r="AQ112" i="137"/>
  <c r="AR112" i="137"/>
  <c r="AT112" i="137"/>
  <c r="AK113" i="137"/>
  <c r="AL113" i="137"/>
  <c r="AM113" i="137"/>
  <c r="AO113" i="137"/>
  <c r="AQ113" i="137"/>
  <c r="AR113" i="137"/>
  <c r="AT113" i="137"/>
  <c r="AK114" i="137"/>
  <c r="AL114" i="137"/>
  <c r="AM114" i="137"/>
  <c r="AO114" i="137"/>
  <c r="AQ114" i="137"/>
  <c r="AR114" i="137"/>
  <c r="AT114" i="137"/>
  <c r="AK115" i="137"/>
  <c r="AL115" i="137"/>
  <c r="AM115" i="137"/>
  <c r="AO115" i="137"/>
  <c r="AQ115" i="137"/>
  <c r="AR115" i="137"/>
  <c r="AT115" i="137"/>
  <c r="AK116" i="137"/>
  <c r="AL116" i="137"/>
  <c r="AM116" i="137"/>
  <c r="AO116" i="137"/>
  <c r="AQ116" i="137"/>
  <c r="AR116" i="137"/>
  <c r="AT116" i="137"/>
  <c r="AK117" i="137"/>
  <c r="AL117" i="137"/>
  <c r="AM117" i="137"/>
  <c r="AO117" i="137"/>
  <c r="AQ117" i="137"/>
  <c r="AR117" i="137"/>
  <c r="AT117" i="137"/>
  <c r="AK118" i="137"/>
  <c r="AL118" i="137"/>
  <c r="AM118" i="137"/>
  <c r="AO118" i="137"/>
  <c r="AQ118" i="137"/>
  <c r="AR118" i="137"/>
  <c r="AT118" i="137"/>
  <c r="AK119" i="137"/>
  <c r="AL119" i="137"/>
  <c r="AM119" i="137"/>
  <c r="AO119" i="137"/>
  <c r="AQ119" i="137"/>
  <c r="AR119" i="137"/>
  <c r="AT119" i="137"/>
  <c r="AK120" i="137"/>
  <c r="AL120" i="137"/>
  <c r="AM120" i="137"/>
  <c r="AO120" i="137"/>
  <c r="AQ120" i="137"/>
  <c r="AR120" i="137"/>
  <c r="AT120" i="137"/>
  <c r="AK6" i="136"/>
  <c r="AL6" i="136"/>
  <c r="AM6" i="136"/>
  <c r="AO6" i="136"/>
  <c r="AQ6" i="136"/>
  <c r="AR6" i="136"/>
  <c r="AT6" i="136"/>
  <c r="AK7" i="136"/>
  <c r="AL7" i="136"/>
  <c r="AM7" i="136"/>
  <c r="AO7" i="136"/>
  <c r="AQ7" i="136"/>
  <c r="AR7" i="136"/>
  <c r="AT7" i="136"/>
  <c r="AK8" i="136"/>
  <c r="AL8" i="136"/>
  <c r="AM8" i="136"/>
  <c r="AO8" i="136"/>
  <c r="AQ8" i="136"/>
  <c r="AR8" i="136"/>
  <c r="AT8" i="136"/>
  <c r="AK9" i="136"/>
  <c r="AL9" i="136"/>
  <c r="AM9" i="136"/>
  <c r="AO9" i="136"/>
  <c r="AQ9" i="136"/>
  <c r="AR9" i="136"/>
  <c r="AT9" i="136"/>
  <c r="AK10" i="136"/>
  <c r="AL10" i="136"/>
  <c r="AM10" i="136"/>
  <c r="AO10" i="136"/>
  <c r="AQ10" i="136"/>
  <c r="AR10" i="136"/>
  <c r="AT10" i="136"/>
  <c r="AK11" i="136"/>
  <c r="AL11" i="136"/>
  <c r="AM11" i="136"/>
  <c r="AO11" i="136"/>
  <c r="AQ11" i="136"/>
  <c r="AR11" i="136"/>
  <c r="AT11" i="136"/>
  <c r="AK12" i="136"/>
  <c r="AL12" i="136"/>
  <c r="AM12" i="136"/>
  <c r="AO12" i="136"/>
  <c r="AQ12" i="136"/>
  <c r="AR12" i="136"/>
  <c r="AT12" i="136"/>
  <c r="AK13" i="136"/>
  <c r="AL13" i="136"/>
  <c r="AM13" i="136"/>
  <c r="AO13" i="136"/>
  <c r="AQ13" i="136"/>
  <c r="AR13" i="136"/>
  <c r="AT13" i="136"/>
  <c r="AK14" i="136"/>
  <c r="AL14" i="136"/>
  <c r="AM14" i="136"/>
  <c r="AO14" i="136"/>
  <c r="AQ14" i="136"/>
  <c r="AR14" i="136"/>
  <c r="AT14" i="136"/>
  <c r="AK15" i="136"/>
  <c r="AL15" i="136"/>
  <c r="AM15" i="136"/>
  <c r="AO15" i="136"/>
  <c r="AQ15" i="136"/>
  <c r="AR15" i="136"/>
  <c r="AT15" i="136"/>
  <c r="AK16" i="136"/>
  <c r="AL16" i="136"/>
  <c r="AM16" i="136"/>
  <c r="AO16" i="136"/>
  <c r="AQ16" i="136"/>
  <c r="AR16" i="136"/>
  <c r="AT16" i="136"/>
  <c r="AK17" i="136"/>
  <c r="AL17" i="136"/>
  <c r="AM17" i="136"/>
  <c r="AO17" i="136"/>
  <c r="AQ17" i="136"/>
  <c r="AR17" i="136"/>
  <c r="AT17" i="136"/>
  <c r="AK18" i="136"/>
  <c r="AL18" i="136"/>
  <c r="AM18" i="136"/>
  <c r="AO18" i="136"/>
  <c r="AQ18" i="136"/>
  <c r="AR18" i="136"/>
  <c r="AT18" i="136"/>
  <c r="AK19" i="136"/>
  <c r="AL19" i="136"/>
  <c r="AM19" i="136"/>
  <c r="AO19" i="136"/>
  <c r="AQ19" i="136"/>
  <c r="AR19" i="136"/>
  <c r="AT19" i="136"/>
  <c r="AK20" i="136"/>
  <c r="AL20" i="136"/>
  <c r="AM20" i="136"/>
  <c r="AO20" i="136"/>
  <c r="AQ20" i="136"/>
  <c r="AR20" i="136"/>
  <c r="AT20" i="136"/>
  <c r="AK21" i="136"/>
  <c r="AL21" i="136"/>
  <c r="AM21" i="136"/>
  <c r="AO21" i="136"/>
  <c r="AQ21" i="136"/>
  <c r="AR21" i="136"/>
  <c r="AT21" i="136"/>
  <c r="AK22" i="136"/>
  <c r="AL22" i="136"/>
  <c r="AM22" i="136"/>
  <c r="AO22" i="136"/>
  <c r="AQ22" i="136"/>
  <c r="AR22" i="136"/>
  <c r="AT22" i="136"/>
  <c r="AK23" i="136"/>
  <c r="AL23" i="136"/>
  <c r="AM23" i="136"/>
  <c r="AO23" i="136"/>
  <c r="AQ23" i="136"/>
  <c r="AR23" i="136"/>
  <c r="AT23" i="136"/>
  <c r="AK24" i="136"/>
  <c r="AL24" i="136"/>
  <c r="AM24" i="136"/>
  <c r="AO24" i="136"/>
  <c r="AQ24" i="136"/>
  <c r="AR24" i="136"/>
  <c r="AT24" i="136"/>
  <c r="AK25" i="136"/>
  <c r="AL25" i="136"/>
  <c r="AM25" i="136"/>
  <c r="AO25" i="136"/>
  <c r="AQ25" i="136"/>
  <c r="AR25" i="136"/>
  <c r="AT25" i="136"/>
  <c r="AK26" i="136"/>
  <c r="AL26" i="136"/>
  <c r="AM26" i="136"/>
  <c r="AO26" i="136"/>
  <c r="AQ26" i="136"/>
  <c r="AR26" i="136"/>
  <c r="AT26" i="136"/>
  <c r="AK27" i="136"/>
  <c r="AL27" i="136"/>
  <c r="AM27" i="136"/>
  <c r="AO27" i="136"/>
  <c r="AQ27" i="136"/>
  <c r="AR27" i="136"/>
  <c r="AT27" i="136"/>
  <c r="AK28" i="136"/>
  <c r="AL28" i="136"/>
  <c r="AM28" i="136"/>
  <c r="AO28" i="136"/>
  <c r="AQ28" i="136"/>
  <c r="AR28" i="136"/>
  <c r="AT28" i="136"/>
  <c r="AK29" i="136"/>
  <c r="AL29" i="136"/>
  <c r="AM29" i="136"/>
  <c r="AO29" i="136"/>
  <c r="AQ29" i="136"/>
  <c r="AR29" i="136"/>
  <c r="AT29" i="136"/>
  <c r="AK30" i="136"/>
  <c r="AL30" i="136"/>
  <c r="AM30" i="136"/>
  <c r="AO30" i="136"/>
  <c r="AQ30" i="136"/>
  <c r="AR30" i="136"/>
  <c r="AT30" i="136"/>
  <c r="AK31" i="136"/>
  <c r="AL31" i="136"/>
  <c r="AM31" i="136"/>
  <c r="AO31" i="136"/>
  <c r="AQ31" i="136"/>
  <c r="AR31" i="136"/>
  <c r="AT31" i="136"/>
  <c r="AK32" i="136"/>
  <c r="AL32" i="136"/>
  <c r="AM32" i="136"/>
  <c r="AO32" i="136"/>
  <c r="AQ32" i="136"/>
  <c r="AR32" i="136"/>
  <c r="AT32" i="136"/>
  <c r="AK33" i="136"/>
  <c r="AL33" i="136"/>
  <c r="AM33" i="136"/>
  <c r="AO33" i="136"/>
  <c r="AQ33" i="136"/>
  <c r="AR33" i="136"/>
  <c r="AT33" i="136"/>
  <c r="AK34" i="136"/>
  <c r="AL34" i="136"/>
  <c r="AM34" i="136"/>
  <c r="AO34" i="136"/>
  <c r="AQ34" i="136"/>
  <c r="AR34" i="136"/>
  <c r="AT34" i="136"/>
  <c r="AK35" i="136"/>
  <c r="AL35" i="136"/>
  <c r="AM35" i="136"/>
  <c r="AO35" i="136"/>
  <c r="AQ35" i="136"/>
  <c r="AR35" i="136"/>
  <c r="AT35" i="136"/>
  <c r="AK36" i="136"/>
  <c r="AL36" i="136"/>
  <c r="AM36" i="136"/>
  <c r="AO36" i="136"/>
  <c r="AQ36" i="136"/>
  <c r="AR36" i="136"/>
  <c r="AT36" i="136"/>
  <c r="AK37" i="136"/>
  <c r="AL37" i="136"/>
  <c r="AM37" i="136"/>
  <c r="AO37" i="136"/>
  <c r="AQ37" i="136"/>
  <c r="AR37" i="136"/>
  <c r="AT37" i="136"/>
  <c r="AK38" i="136"/>
  <c r="AL38" i="136"/>
  <c r="AM38" i="136"/>
  <c r="AO38" i="136"/>
  <c r="AQ38" i="136"/>
  <c r="AR38" i="136"/>
  <c r="AT38" i="136"/>
  <c r="AK39" i="136"/>
  <c r="AL39" i="136"/>
  <c r="AM39" i="136"/>
  <c r="AO39" i="136"/>
  <c r="AQ39" i="136"/>
  <c r="AR39" i="136"/>
  <c r="AT39" i="136"/>
  <c r="AK40" i="136"/>
  <c r="AL40" i="136"/>
  <c r="AM40" i="136"/>
  <c r="AO40" i="136"/>
  <c r="AQ40" i="136"/>
  <c r="AR40" i="136"/>
  <c r="AT40" i="136"/>
  <c r="AK41" i="136"/>
  <c r="AL41" i="136"/>
  <c r="AM41" i="136"/>
  <c r="AO41" i="136"/>
  <c r="AQ41" i="136"/>
  <c r="AR41" i="136"/>
  <c r="AT41" i="136"/>
  <c r="AK42" i="136"/>
  <c r="AL42" i="136"/>
  <c r="AM42" i="136"/>
  <c r="AO42" i="136"/>
  <c r="AQ42" i="136"/>
  <c r="AR42" i="136"/>
  <c r="AT42" i="136"/>
  <c r="AK43" i="136"/>
  <c r="AL43" i="136"/>
  <c r="AM43" i="136"/>
  <c r="AO43" i="136"/>
  <c r="AQ43" i="136"/>
  <c r="AR43" i="136"/>
  <c r="AT43" i="136"/>
  <c r="AK44" i="136"/>
  <c r="AL44" i="136"/>
  <c r="AM44" i="136"/>
  <c r="AO44" i="136"/>
  <c r="AQ44" i="136"/>
  <c r="AR44" i="136"/>
  <c r="AT44" i="136"/>
  <c r="AK45" i="136"/>
  <c r="AL45" i="136"/>
  <c r="AM45" i="136"/>
  <c r="AO45" i="136"/>
  <c r="AQ45" i="136"/>
  <c r="AR45" i="136"/>
  <c r="AT45" i="136"/>
  <c r="AK46" i="136"/>
  <c r="AL46" i="136"/>
  <c r="AM46" i="136"/>
  <c r="AO46" i="136"/>
  <c r="AQ46" i="136"/>
  <c r="AR46" i="136"/>
  <c r="AT46" i="136"/>
  <c r="AK47" i="136"/>
  <c r="AL47" i="136"/>
  <c r="AM47" i="136"/>
  <c r="AO47" i="136"/>
  <c r="AQ47" i="136"/>
  <c r="AR47" i="136"/>
  <c r="AT47" i="136"/>
  <c r="AJ6" i="135"/>
  <c r="AK6" i="135"/>
  <c r="AL6" i="135"/>
  <c r="AN6" i="135"/>
  <c r="AP6" i="135"/>
  <c r="AQ6" i="135"/>
  <c r="AS6" i="135"/>
  <c r="AJ7" i="135"/>
  <c r="AK7" i="135"/>
  <c r="AL7" i="135"/>
  <c r="AN7" i="135"/>
  <c r="AP7" i="135"/>
  <c r="AQ7" i="135"/>
  <c r="AS7" i="135"/>
  <c r="AJ8" i="135"/>
  <c r="AK8" i="135"/>
  <c r="AL8" i="135"/>
  <c r="AN8" i="135"/>
  <c r="AP8" i="135"/>
  <c r="AQ8" i="135"/>
  <c r="AS8" i="135"/>
  <c r="AJ9" i="135"/>
  <c r="AK9" i="135"/>
  <c r="AL9" i="135"/>
  <c r="AN9" i="135"/>
  <c r="AP9" i="135"/>
  <c r="AQ9" i="135"/>
  <c r="AS9" i="135"/>
  <c r="AJ10" i="135"/>
  <c r="AK10" i="135"/>
  <c r="AL10" i="135"/>
  <c r="AN10" i="135"/>
  <c r="AP10" i="135"/>
  <c r="AQ10" i="135"/>
  <c r="AS10" i="135"/>
  <c r="AJ11" i="135"/>
  <c r="AK11" i="135"/>
  <c r="AL11" i="135"/>
  <c r="AN11" i="135"/>
  <c r="AP11" i="135"/>
  <c r="AQ11" i="135"/>
  <c r="AS11" i="135"/>
  <c r="AJ12" i="135"/>
  <c r="AK12" i="135"/>
  <c r="AL12" i="135"/>
  <c r="AN12" i="135"/>
  <c r="AP12" i="135"/>
  <c r="AQ12" i="135"/>
  <c r="AS12" i="135"/>
  <c r="AJ13" i="135"/>
  <c r="AK13" i="135"/>
  <c r="AL13" i="135"/>
  <c r="AN13" i="135"/>
  <c r="AP13" i="135"/>
  <c r="AQ13" i="135"/>
  <c r="AS13" i="135"/>
  <c r="AJ14" i="135"/>
  <c r="AK14" i="135"/>
  <c r="AL14" i="135"/>
  <c r="AN14" i="135"/>
  <c r="AP14" i="135"/>
  <c r="AQ14" i="135"/>
  <c r="AS14" i="135"/>
  <c r="AJ15" i="135"/>
  <c r="AK15" i="135"/>
  <c r="AL15" i="135"/>
  <c r="AN15" i="135"/>
  <c r="AP15" i="135"/>
  <c r="AQ15" i="135"/>
  <c r="AS15" i="135"/>
  <c r="AJ16" i="135"/>
  <c r="AK16" i="135"/>
  <c r="AL16" i="135"/>
  <c r="AN16" i="135"/>
  <c r="AP16" i="135"/>
  <c r="AQ16" i="135"/>
  <c r="AS16" i="135"/>
  <c r="AJ17" i="135"/>
  <c r="AK17" i="135"/>
  <c r="AL17" i="135"/>
  <c r="AN17" i="135"/>
  <c r="AP17" i="135"/>
  <c r="AQ17" i="135"/>
  <c r="AS17" i="135"/>
  <c r="AJ18" i="135"/>
  <c r="AK18" i="135"/>
  <c r="AL18" i="135"/>
  <c r="AN18" i="135"/>
  <c r="AP18" i="135"/>
  <c r="AQ18" i="135"/>
  <c r="AS18" i="135"/>
  <c r="AJ19" i="135"/>
  <c r="AK19" i="135"/>
  <c r="AL19" i="135"/>
  <c r="AN19" i="135"/>
  <c r="AP19" i="135"/>
  <c r="AQ19" i="135"/>
  <c r="AS19" i="135"/>
  <c r="AJ20" i="135"/>
  <c r="AK20" i="135"/>
  <c r="AL20" i="135"/>
  <c r="AN20" i="135"/>
  <c r="AP20" i="135"/>
  <c r="AQ20" i="135"/>
  <c r="AS20" i="135"/>
  <c r="AJ21" i="135"/>
  <c r="AK21" i="135"/>
  <c r="AL21" i="135"/>
  <c r="AN21" i="135"/>
  <c r="AP21" i="135"/>
  <c r="AQ21" i="135"/>
  <c r="AS21" i="135"/>
  <c r="AJ22" i="135"/>
  <c r="AK22" i="135"/>
  <c r="AL22" i="135"/>
  <c r="AN22" i="135"/>
  <c r="AP22" i="135"/>
  <c r="AQ22" i="135"/>
  <c r="AS22" i="135"/>
  <c r="AJ23" i="135"/>
  <c r="AK23" i="135"/>
  <c r="AL23" i="135"/>
  <c r="AN23" i="135"/>
  <c r="AP23" i="135"/>
  <c r="AQ23" i="135"/>
  <c r="AS23" i="135"/>
  <c r="AJ24" i="135"/>
  <c r="AK24" i="135"/>
  <c r="AL24" i="135"/>
  <c r="AN24" i="135"/>
  <c r="AP24" i="135"/>
  <c r="AQ24" i="135"/>
  <c r="AS24" i="135"/>
  <c r="AJ25" i="135"/>
  <c r="AK25" i="135"/>
  <c r="AL25" i="135"/>
  <c r="AN25" i="135"/>
  <c r="AP25" i="135"/>
  <c r="AQ25" i="135"/>
  <c r="AS25" i="135"/>
  <c r="AJ26" i="135"/>
  <c r="AK26" i="135"/>
  <c r="AL26" i="135"/>
  <c r="AN26" i="135"/>
  <c r="AP26" i="135"/>
  <c r="AQ26" i="135"/>
  <c r="AS26" i="135"/>
  <c r="AJ27" i="135"/>
  <c r="AK27" i="135"/>
  <c r="AL27" i="135"/>
  <c r="AN27" i="135"/>
  <c r="AP27" i="135"/>
  <c r="AQ27" i="135"/>
  <c r="AS27" i="135"/>
  <c r="AJ28" i="135"/>
  <c r="AK28" i="135"/>
  <c r="AL28" i="135"/>
  <c r="AN28" i="135"/>
  <c r="AP28" i="135"/>
  <c r="AQ28" i="135"/>
  <c r="AS28" i="135"/>
  <c r="AJ29" i="135"/>
  <c r="AK29" i="135"/>
  <c r="AL29" i="135"/>
  <c r="AN29" i="135"/>
  <c r="AP29" i="135"/>
  <c r="AQ29" i="135"/>
  <c r="AS29" i="135"/>
  <c r="AJ30" i="135"/>
  <c r="AK30" i="135"/>
  <c r="AL30" i="135"/>
  <c r="AN30" i="135"/>
  <c r="AP30" i="135"/>
  <c r="AQ30" i="135"/>
  <c r="AS30" i="135"/>
  <c r="AJ31" i="135"/>
  <c r="AK31" i="135"/>
  <c r="AL31" i="135"/>
  <c r="AN31" i="135"/>
  <c r="AP31" i="135"/>
  <c r="AQ31" i="135"/>
  <c r="AS31" i="135"/>
  <c r="AJ32" i="135"/>
  <c r="AK32" i="135"/>
  <c r="AL32" i="135"/>
  <c r="AN32" i="135"/>
  <c r="AP32" i="135"/>
  <c r="AQ32" i="135"/>
  <c r="AS32" i="135"/>
  <c r="AJ33" i="135"/>
  <c r="AK33" i="135"/>
  <c r="AL33" i="135"/>
  <c r="AN33" i="135"/>
  <c r="AP33" i="135"/>
  <c r="AQ33" i="135"/>
  <c r="AS33" i="135"/>
  <c r="AJ34" i="135"/>
  <c r="AK34" i="135"/>
  <c r="AL34" i="135"/>
  <c r="AN34" i="135"/>
  <c r="AP34" i="135"/>
  <c r="AQ34" i="135"/>
  <c r="AS34" i="135"/>
  <c r="AJ35" i="135"/>
  <c r="AK35" i="135"/>
  <c r="AL35" i="135"/>
  <c r="AN35" i="135"/>
  <c r="AP35" i="135"/>
  <c r="AQ35" i="135"/>
  <c r="AS35" i="135"/>
  <c r="AJ36" i="135"/>
  <c r="AK36" i="135"/>
  <c r="AL36" i="135"/>
  <c r="AN36" i="135"/>
  <c r="AP36" i="135"/>
  <c r="AQ36" i="135"/>
  <c r="AS36" i="135"/>
  <c r="AJ37" i="135"/>
  <c r="AK37" i="135"/>
  <c r="AL37" i="135"/>
  <c r="AN37" i="135"/>
  <c r="AP37" i="135"/>
  <c r="AQ37" i="135"/>
  <c r="AS37" i="135"/>
  <c r="AJ38" i="135"/>
  <c r="AK38" i="135"/>
  <c r="AL38" i="135"/>
  <c r="AN38" i="135"/>
  <c r="AP38" i="135"/>
  <c r="AQ38" i="135"/>
  <c r="AS38" i="135"/>
  <c r="AJ39" i="135"/>
  <c r="AK39" i="135"/>
  <c r="AL39" i="135"/>
  <c r="AN39" i="135"/>
  <c r="AP39" i="135"/>
  <c r="AQ39" i="135"/>
  <c r="AS39" i="135"/>
  <c r="AJ40" i="135"/>
  <c r="AK40" i="135"/>
  <c r="AL40" i="135"/>
  <c r="AN40" i="135"/>
  <c r="AP40" i="135"/>
  <c r="AQ40" i="135"/>
  <c r="AS40" i="135"/>
  <c r="AJ41" i="135"/>
  <c r="AK41" i="135"/>
  <c r="AL41" i="135"/>
  <c r="AN41" i="135"/>
  <c r="AP41" i="135"/>
  <c r="AQ41" i="135"/>
  <c r="AS41" i="135"/>
  <c r="AJ42" i="135"/>
  <c r="AK42" i="135"/>
  <c r="AL42" i="135"/>
  <c r="AN42" i="135"/>
  <c r="AP42" i="135"/>
  <c r="AQ42" i="135"/>
  <c r="AS42" i="135"/>
  <c r="AJ43" i="135"/>
  <c r="AK43" i="135"/>
  <c r="AL43" i="135"/>
  <c r="AN43" i="135"/>
  <c r="AP43" i="135"/>
  <c r="AQ43" i="135"/>
  <c r="AS43" i="135"/>
  <c r="AJ44" i="135"/>
  <c r="AK44" i="135"/>
  <c r="AL44" i="135"/>
  <c r="AN44" i="135"/>
  <c r="AP44" i="135"/>
  <c r="AQ44" i="135"/>
  <c r="AS44" i="135"/>
  <c r="AJ45" i="135"/>
  <c r="AK45" i="135"/>
  <c r="AL45" i="135"/>
  <c r="AN45" i="135"/>
  <c r="AP45" i="135"/>
  <c r="AQ45" i="135"/>
  <c r="AS45" i="135"/>
  <c r="AJ46" i="135"/>
  <c r="AK46" i="135"/>
  <c r="AL46" i="135"/>
  <c r="AN46" i="135"/>
  <c r="AP46" i="135"/>
  <c r="AQ46" i="135"/>
  <c r="AS46" i="135"/>
  <c r="AJ47" i="135"/>
  <c r="AK47" i="135"/>
  <c r="AL47" i="135"/>
  <c r="AN47" i="135"/>
  <c r="AP47" i="135"/>
  <c r="AQ47" i="135"/>
  <c r="AS47" i="135"/>
  <c r="AJ48" i="135"/>
  <c r="AK48" i="135"/>
  <c r="AL48" i="135"/>
  <c r="AN48" i="135"/>
  <c r="AP48" i="135"/>
  <c r="AQ48" i="135"/>
  <c r="AS48" i="135"/>
  <c r="AJ49" i="135"/>
  <c r="AK49" i="135"/>
  <c r="AL49" i="135"/>
  <c r="AN49" i="135"/>
  <c r="AP49" i="135"/>
  <c r="AQ49" i="135"/>
  <c r="AS49" i="135"/>
  <c r="AJ50" i="135"/>
  <c r="AK50" i="135"/>
  <c r="AL50" i="135"/>
  <c r="AN50" i="135"/>
  <c r="AP50" i="135"/>
  <c r="AQ50" i="135"/>
  <c r="AS50" i="135"/>
  <c r="AJ51" i="135"/>
  <c r="AK51" i="135"/>
  <c r="AL51" i="135"/>
  <c r="AN51" i="135"/>
  <c r="AP51" i="135"/>
  <c r="AQ51" i="135"/>
  <c r="AS51" i="135"/>
  <c r="AJ52" i="135"/>
  <c r="AK52" i="135"/>
  <c r="AL52" i="135"/>
  <c r="AN52" i="135"/>
  <c r="AP52" i="135"/>
  <c r="AQ52" i="135"/>
  <c r="AS52" i="135"/>
  <c r="AJ53" i="135"/>
  <c r="AK53" i="135"/>
  <c r="AL53" i="135"/>
  <c r="AN53" i="135"/>
  <c r="AP53" i="135"/>
  <c r="AQ53" i="135"/>
  <c r="AS53" i="135"/>
  <c r="AJ54" i="135"/>
  <c r="AK54" i="135"/>
  <c r="AL54" i="135"/>
  <c r="AN54" i="135"/>
  <c r="AP54" i="135"/>
  <c r="AQ54" i="135"/>
  <c r="AS54" i="135"/>
  <c r="AJ55" i="135"/>
  <c r="AK55" i="135"/>
  <c r="AL55" i="135"/>
  <c r="AN55" i="135"/>
  <c r="AP55" i="135"/>
  <c r="AQ55" i="135"/>
  <c r="AS55" i="135"/>
  <c r="AJ56" i="135"/>
  <c r="AK56" i="135"/>
  <c r="AL56" i="135"/>
  <c r="AN56" i="135"/>
  <c r="AP56" i="135"/>
  <c r="AQ56" i="135"/>
  <c r="AS56" i="135"/>
  <c r="AJ57" i="135"/>
  <c r="AK57" i="135"/>
  <c r="AL57" i="135"/>
  <c r="AN57" i="135"/>
  <c r="AP57" i="135"/>
  <c r="AQ57" i="135"/>
  <c r="AS57" i="135"/>
  <c r="AJ58" i="135"/>
  <c r="AK58" i="135"/>
  <c r="AL58" i="135"/>
  <c r="AN58" i="135"/>
  <c r="AP58" i="135"/>
  <c r="AQ58" i="135"/>
  <c r="AS58" i="135"/>
  <c r="AJ59" i="135"/>
  <c r="AK59" i="135"/>
  <c r="AL59" i="135"/>
  <c r="AN59" i="135"/>
  <c r="AP59" i="135"/>
  <c r="AQ59" i="135"/>
  <c r="AS59" i="135"/>
  <c r="AJ60" i="135"/>
  <c r="AK60" i="135"/>
  <c r="AL60" i="135"/>
  <c r="AN60" i="135"/>
  <c r="AP60" i="135"/>
  <c r="AQ60" i="135"/>
  <c r="AS60" i="135"/>
  <c r="AJ61" i="135"/>
  <c r="AK61" i="135"/>
  <c r="AL61" i="135"/>
  <c r="AN61" i="135"/>
  <c r="AP61" i="135"/>
  <c r="AQ61" i="135"/>
  <c r="AS61" i="135"/>
  <c r="AJ62" i="135"/>
  <c r="AK62" i="135"/>
  <c r="AL62" i="135"/>
  <c r="AN62" i="135"/>
  <c r="AP62" i="135"/>
  <c r="AQ62" i="135"/>
  <c r="AS62" i="135"/>
  <c r="AJ63" i="135"/>
  <c r="AK63" i="135"/>
  <c r="AL63" i="135"/>
  <c r="AN63" i="135"/>
  <c r="AP63" i="135"/>
  <c r="AQ63" i="135"/>
  <c r="AS63" i="135"/>
  <c r="AK6" i="134"/>
  <c r="AL6" i="134"/>
  <c r="AM6" i="134"/>
  <c r="AO6" i="134"/>
  <c r="AQ6" i="134"/>
  <c r="AR6" i="134"/>
  <c r="AT6" i="134"/>
  <c r="AK7" i="134"/>
  <c r="AL7" i="134"/>
  <c r="AM7" i="134"/>
  <c r="AO7" i="134"/>
  <c r="AQ7" i="134"/>
  <c r="AR7" i="134"/>
  <c r="AT7" i="134"/>
  <c r="AK8" i="134"/>
  <c r="AL8" i="134"/>
  <c r="AM8" i="134"/>
  <c r="AO8" i="134"/>
  <c r="AQ8" i="134"/>
  <c r="AR8" i="134"/>
  <c r="AT8" i="134"/>
  <c r="AK9" i="134"/>
  <c r="AL9" i="134"/>
  <c r="AM9" i="134"/>
  <c r="AO9" i="134"/>
  <c r="AQ9" i="134"/>
  <c r="AR9" i="134"/>
  <c r="AT9" i="134"/>
  <c r="AK10" i="134"/>
  <c r="AL10" i="134"/>
  <c r="AM10" i="134"/>
  <c r="AO10" i="134"/>
  <c r="AQ10" i="134"/>
  <c r="AR10" i="134"/>
  <c r="AT10" i="134"/>
  <c r="AK11" i="134"/>
  <c r="AL11" i="134"/>
  <c r="AM11" i="134"/>
  <c r="AO11" i="134"/>
  <c r="AQ11" i="134"/>
  <c r="AR11" i="134"/>
  <c r="AT11" i="134"/>
  <c r="AK12" i="134"/>
  <c r="AL12" i="134"/>
  <c r="AM12" i="134"/>
  <c r="AO12" i="134"/>
  <c r="AQ12" i="134"/>
  <c r="AR12" i="134"/>
  <c r="AT12" i="134"/>
  <c r="AK13" i="134"/>
  <c r="AL13" i="134"/>
  <c r="AM13" i="134"/>
  <c r="AO13" i="134"/>
  <c r="AQ13" i="134"/>
  <c r="AR13" i="134"/>
  <c r="AT13" i="134"/>
  <c r="AK14" i="134"/>
  <c r="AL14" i="134"/>
  <c r="AM14" i="134"/>
  <c r="AO14" i="134"/>
  <c r="AQ14" i="134"/>
  <c r="AR14" i="134"/>
  <c r="AT14" i="134"/>
  <c r="AK15" i="134"/>
  <c r="AL15" i="134"/>
  <c r="AM15" i="134"/>
  <c r="AO15" i="134"/>
  <c r="AQ15" i="134"/>
  <c r="AR15" i="134"/>
  <c r="AT15" i="134"/>
  <c r="AK16" i="134"/>
  <c r="AL16" i="134"/>
  <c r="AM16" i="134"/>
  <c r="AO16" i="134"/>
  <c r="AQ16" i="134"/>
  <c r="AR16" i="134"/>
  <c r="AT16" i="134"/>
  <c r="AK17" i="134"/>
  <c r="AL17" i="134"/>
  <c r="AM17" i="134"/>
  <c r="AO17" i="134"/>
  <c r="AQ17" i="134"/>
  <c r="AR17" i="134"/>
  <c r="AT17" i="134"/>
  <c r="AK18" i="134"/>
  <c r="AL18" i="134"/>
  <c r="AM18" i="134"/>
  <c r="AO18" i="134"/>
  <c r="AQ18" i="134"/>
  <c r="AR18" i="134"/>
  <c r="AT18" i="134"/>
  <c r="AK19" i="134"/>
  <c r="AL19" i="134"/>
  <c r="AM19" i="134"/>
  <c r="AO19" i="134"/>
  <c r="AQ19" i="134"/>
  <c r="AR19" i="134"/>
  <c r="AT19" i="134"/>
  <c r="AK20" i="134"/>
  <c r="AL20" i="134"/>
  <c r="AM20" i="134"/>
  <c r="AO20" i="134"/>
  <c r="AQ20" i="134"/>
  <c r="AR20" i="134"/>
  <c r="AT20" i="134"/>
  <c r="AK21" i="134"/>
  <c r="AL21" i="134"/>
  <c r="AM21" i="134"/>
  <c r="AO21" i="134"/>
  <c r="AQ21" i="134"/>
  <c r="AR21" i="134"/>
  <c r="AT21" i="134"/>
  <c r="AK22" i="134"/>
  <c r="AL22" i="134"/>
  <c r="AM22" i="134"/>
  <c r="AO22" i="134"/>
  <c r="AQ22" i="134"/>
  <c r="AR22" i="134"/>
  <c r="AT22" i="134"/>
  <c r="AK23" i="134"/>
  <c r="AL23" i="134"/>
  <c r="AM23" i="134"/>
  <c r="AO23" i="134"/>
  <c r="AQ23" i="134"/>
  <c r="AR23" i="134"/>
  <c r="AT23" i="134"/>
  <c r="AK24" i="134"/>
  <c r="AL24" i="134"/>
  <c r="AM24" i="134"/>
  <c r="AO24" i="134"/>
  <c r="AQ24" i="134"/>
  <c r="AR24" i="134"/>
  <c r="AT24" i="134"/>
  <c r="AK25" i="134"/>
  <c r="AL25" i="134"/>
  <c r="AM25" i="134"/>
  <c r="AO25" i="134"/>
  <c r="AQ25" i="134"/>
  <c r="AR25" i="134"/>
  <c r="AT25" i="134"/>
  <c r="AK26" i="134"/>
  <c r="AL26" i="134"/>
  <c r="AM26" i="134"/>
  <c r="AO26" i="134"/>
  <c r="AQ26" i="134"/>
  <c r="AR26" i="134"/>
  <c r="AT26" i="134"/>
  <c r="AK27" i="134"/>
  <c r="AL27" i="134"/>
  <c r="AM27" i="134"/>
  <c r="AO27" i="134"/>
  <c r="AQ27" i="134"/>
  <c r="AR27" i="134"/>
  <c r="AT27" i="134"/>
  <c r="AK28" i="134"/>
  <c r="AL28" i="134"/>
  <c r="AM28" i="134"/>
  <c r="AO28" i="134"/>
  <c r="AQ28" i="134"/>
  <c r="AR28" i="134"/>
  <c r="AT28" i="134"/>
  <c r="AK29" i="134"/>
  <c r="AL29" i="134"/>
  <c r="AM29" i="134"/>
  <c r="AO29" i="134"/>
  <c r="AQ29" i="134"/>
  <c r="AR29" i="134"/>
  <c r="AT29" i="134"/>
  <c r="AK30" i="134"/>
  <c r="AL30" i="134"/>
  <c r="AM30" i="134"/>
  <c r="AO30" i="134"/>
  <c r="AQ30" i="134"/>
  <c r="AR30" i="134"/>
  <c r="AT30" i="134"/>
  <c r="AK31" i="134"/>
  <c r="AL31" i="134"/>
  <c r="AM31" i="134"/>
  <c r="AO31" i="134"/>
  <c r="AQ31" i="134"/>
  <c r="AR31" i="134"/>
  <c r="AT31" i="134"/>
  <c r="AK32" i="134"/>
  <c r="AL32" i="134"/>
  <c r="AM32" i="134"/>
  <c r="AO32" i="134"/>
  <c r="AQ32" i="134"/>
  <c r="AR32" i="134"/>
  <c r="AT32" i="134"/>
  <c r="AK33" i="134"/>
  <c r="AL33" i="134"/>
  <c r="AM33" i="134"/>
  <c r="AO33" i="134"/>
  <c r="AQ33" i="134"/>
  <c r="AR33" i="134"/>
  <c r="AT33" i="134"/>
  <c r="AK34" i="134"/>
  <c r="AL34" i="134"/>
  <c r="AM34" i="134"/>
  <c r="AO34" i="134"/>
  <c r="AQ34" i="134"/>
  <c r="AR34" i="134"/>
  <c r="AT34" i="134"/>
  <c r="AK35" i="134"/>
  <c r="AL35" i="134"/>
  <c r="AM35" i="134"/>
  <c r="AO35" i="134"/>
  <c r="AQ35" i="134"/>
  <c r="AR35" i="134"/>
  <c r="AT35" i="134"/>
  <c r="AK36" i="134"/>
  <c r="AL36" i="134"/>
  <c r="AM36" i="134"/>
  <c r="AO36" i="134"/>
  <c r="AQ36" i="134"/>
  <c r="AR36" i="134"/>
  <c r="AT36" i="134"/>
  <c r="AK37" i="134"/>
  <c r="AL37" i="134"/>
  <c r="AM37" i="134"/>
  <c r="AO37" i="134"/>
  <c r="AQ37" i="134"/>
  <c r="AR37" i="134"/>
  <c r="AT37" i="134"/>
  <c r="AK38" i="134"/>
  <c r="AL38" i="134"/>
  <c r="AM38" i="134"/>
  <c r="AO38" i="134"/>
  <c r="AQ38" i="134"/>
  <c r="AR38" i="134"/>
  <c r="AT38" i="134"/>
  <c r="AK39" i="134"/>
  <c r="AL39" i="134"/>
  <c r="AM39" i="134"/>
  <c r="AO39" i="134"/>
  <c r="AQ39" i="134"/>
  <c r="AR39" i="134"/>
  <c r="AT39" i="134"/>
  <c r="AK40" i="134"/>
  <c r="AL40" i="134"/>
  <c r="AM40" i="134"/>
  <c r="AO40" i="134"/>
  <c r="AQ40" i="134"/>
  <c r="AR40" i="134"/>
  <c r="AT40" i="134"/>
  <c r="AK41" i="134"/>
  <c r="AL41" i="134"/>
  <c r="AM41" i="134"/>
  <c r="AO41" i="134"/>
  <c r="AQ41" i="134"/>
  <c r="AR41" i="134"/>
  <c r="AT41" i="134"/>
  <c r="AK42" i="134"/>
  <c r="AL42" i="134"/>
  <c r="AM42" i="134"/>
  <c r="AO42" i="134"/>
  <c r="AQ42" i="134"/>
  <c r="AR42" i="134"/>
  <c r="AT42" i="134"/>
  <c r="AK43" i="134"/>
  <c r="AL43" i="134"/>
  <c r="AM43" i="134"/>
  <c r="AO43" i="134"/>
  <c r="AQ43" i="134"/>
  <c r="AR43" i="134"/>
  <c r="AT43" i="134"/>
  <c r="AK44" i="134"/>
  <c r="AL44" i="134"/>
  <c r="AM44" i="134"/>
  <c r="AO44" i="134"/>
  <c r="AQ44" i="134"/>
  <c r="AR44" i="134"/>
  <c r="AT44" i="134"/>
  <c r="AK6" i="133"/>
  <c r="AL6" i="133"/>
  <c r="AM6" i="133"/>
  <c r="AO6" i="133"/>
  <c r="AQ6" i="133"/>
  <c r="AR6" i="133"/>
  <c r="AT6" i="133"/>
  <c r="AK7" i="133"/>
  <c r="AL7" i="133"/>
  <c r="AM7" i="133"/>
  <c r="AO7" i="133"/>
  <c r="AQ7" i="133"/>
  <c r="AR7" i="133"/>
  <c r="AT7" i="133"/>
  <c r="AK8" i="133"/>
  <c r="AL8" i="133"/>
  <c r="AM8" i="133"/>
  <c r="AO8" i="133"/>
  <c r="AQ8" i="133"/>
  <c r="AR8" i="133"/>
  <c r="AT8" i="133"/>
  <c r="AK9" i="133"/>
  <c r="AL9" i="133"/>
  <c r="AM9" i="133"/>
  <c r="AO9" i="133"/>
  <c r="AQ9" i="133"/>
  <c r="AR9" i="133"/>
  <c r="AT9" i="133"/>
  <c r="AK10" i="133"/>
  <c r="AL10" i="133"/>
  <c r="AM10" i="133"/>
  <c r="AO10" i="133"/>
  <c r="AQ10" i="133"/>
  <c r="AR10" i="133"/>
  <c r="AT10" i="133"/>
  <c r="AK11" i="133"/>
  <c r="AL11" i="133"/>
  <c r="AM11" i="133"/>
  <c r="AO11" i="133"/>
  <c r="AQ11" i="133"/>
  <c r="AR11" i="133"/>
  <c r="AT11" i="133"/>
  <c r="AK12" i="133"/>
  <c r="AL12" i="133"/>
  <c r="AM12" i="133"/>
  <c r="AO12" i="133"/>
  <c r="AQ12" i="133"/>
  <c r="AR12" i="133"/>
  <c r="AT12" i="133"/>
  <c r="AK13" i="133"/>
  <c r="AL13" i="133"/>
  <c r="AM13" i="133"/>
  <c r="AO13" i="133"/>
  <c r="AQ13" i="133"/>
  <c r="AR13" i="133"/>
  <c r="AT13" i="133"/>
  <c r="AK14" i="133"/>
  <c r="AL14" i="133"/>
  <c r="AM14" i="133"/>
  <c r="AO14" i="133"/>
  <c r="AQ14" i="133"/>
  <c r="AR14" i="133"/>
  <c r="AT14" i="133"/>
  <c r="AK15" i="133"/>
  <c r="AL15" i="133"/>
  <c r="AM15" i="133"/>
  <c r="AO15" i="133"/>
  <c r="AQ15" i="133"/>
  <c r="AR15" i="133"/>
  <c r="AT15" i="133"/>
  <c r="AK16" i="133"/>
  <c r="AL16" i="133"/>
  <c r="AM16" i="133"/>
  <c r="AO16" i="133"/>
  <c r="AQ16" i="133"/>
  <c r="AR16" i="133"/>
  <c r="AT16" i="133"/>
  <c r="AK17" i="133"/>
  <c r="AL17" i="133"/>
  <c r="AM17" i="133"/>
  <c r="AO17" i="133"/>
  <c r="AQ17" i="133"/>
  <c r="AR17" i="133"/>
  <c r="AT17" i="133"/>
  <c r="AK18" i="133"/>
  <c r="AL18" i="133"/>
  <c r="AM18" i="133"/>
  <c r="AO18" i="133"/>
  <c r="AQ18" i="133"/>
  <c r="AR18" i="133"/>
  <c r="AT18" i="133"/>
  <c r="AK19" i="133"/>
  <c r="AL19" i="133"/>
  <c r="AM19" i="133"/>
  <c r="AO19" i="133"/>
  <c r="AQ19" i="133"/>
  <c r="AR19" i="133"/>
  <c r="AT19" i="133"/>
  <c r="AK20" i="133"/>
  <c r="AL20" i="133"/>
  <c r="AM20" i="133"/>
  <c r="AO20" i="133"/>
  <c r="AQ20" i="133"/>
  <c r="AR20" i="133"/>
  <c r="AT20" i="133"/>
  <c r="AK21" i="133"/>
  <c r="AL21" i="133"/>
  <c r="AM21" i="133"/>
  <c r="AO21" i="133"/>
  <c r="AQ21" i="133"/>
  <c r="AR21" i="133"/>
  <c r="AT21" i="133"/>
  <c r="AK22" i="133"/>
  <c r="AL22" i="133"/>
  <c r="AM22" i="133"/>
  <c r="AO22" i="133"/>
  <c r="AQ22" i="133"/>
  <c r="AR22" i="133"/>
  <c r="AT22" i="133"/>
  <c r="AK23" i="133"/>
  <c r="AL23" i="133"/>
  <c r="AM23" i="133"/>
  <c r="AO23" i="133"/>
  <c r="AQ23" i="133"/>
  <c r="AR23" i="133"/>
  <c r="AT23" i="133"/>
  <c r="AK24" i="133"/>
  <c r="AL24" i="133"/>
  <c r="AM24" i="133"/>
  <c r="AO24" i="133"/>
  <c r="AQ24" i="133"/>
  <c r="AR24" i="133"/>
  <c r="AT24" i="133"/>
  <c r="AK25" i="133"/>
  <c r="AL25" i="133"/>
  <c r="AM25" i="133"/>
  <c r="AO25" i="133"/>
  <c r="AQ25" i="133"/>
  <c r="AR25" i="133"/>
  <c r="AT25" i="133"/>
  <c r="AK26" i="133"/>
  <c r="AL26" i="133"/>
  <c r="AM26" i="133"/>
  <c r="AO26" i="133"/>
  <c r="AQ26" i="133"/>
  <c r="AR26" i="133"/>
  <c r="AT26" i="133"/>
  <c r="AK27" i="133"/>
  <c r="AL27" i="133"/>
  <c r="AM27" i="133"/>
  <c r="AO27" i="133"/>
  <c r="AQ27" i="133"/>
  <c r="AR27" i="133"/>
  <c r="AT27" i="133"/>
  <c r="AK28" i="133"/>
  <c r="AL28" i="133"/>
  <c r="AM28" i="133"/>
  <c r="AO28" i="133"/>
  <c r="AQ28" i="133"/>
  <c r="AR28" i="133"/>
  <c r="AT28" i="133"/>
  <c r="AK29" i="133"/>
  <c r="AL29" i="133"/>
  <c r="AM29" i="133"/>
  <c r="AO29" i="133"/>
  <c r="AQ29" i="133"/>
  <c r="AR29" i="133"/>
  <c r="AT29" i="133"/>
  <c r="AK30" i="133"/>
  <c r="AL30" i="133"/>
  <c r="AM30" i="133"/>
  <c r="AO30" i="133"/>
  <c r="AQ30" i="133"/>
  <c r="AR30" i="133"/>
  <c r="AT30" i="133"/>
  <c r="AK31" i="133"/>
  <c r="AL31" i="133"/>
  <c r="AM31" i="133"/>
  <c r="AO31" i="133"/>
  <c r="AQ31" i="133"/>
  <c r="AR31" i="133"/>
  <c r="AT31" i="133"/>
  <c r="AK32" i="133"/>
  <c r="AL32" i="133"/>
  <c r="AM32" i="133"/>
  <c r="AO32" i="133"/>
  <c r="AQ32" i="133"/>
  <c r="AR32" i="133"/>
  <c r="AT32" i="133"/>
  <c r="AK33" i="133"/>
  <c r="AL33" i="133"/>
  <c r="AM33" i="133"/>
  <c r="AO33" i="133"/>
  <c r="AQ33" i="133"/>
  <c r="AR33" i="133"/>
  <c r="AT33" i="133"/>
  <c r="AK34" i="133"/>
  <c r="AL34" i="133"/>
  <c r="AM34" i="133"/>
  <c r="AO34" i="133"/>
  <c r="AQ34" i="133"/>
  <c r="AR34" i="133"/>
  <c r="AT34" i="133"/>
  <c r="AK35" i="133"/>
  <c r="AL35" i="133"/>
  <c r="AM35" i="133"/>
  <c r="AO35" i="133"/>
  <c r="AQ35" i="133"/>
  <c r="AR35" i="133"/>
  <c r="AT35" i="133"/>
  <c r="AK36" i="133"/>
  <c r="AL36" i="133"/>
  <c r="AM36" i="133"/>
  <c r="AO36" i="133"/>
  <c r="AQ36" i="133"/>
  <c r="AR36" i="133"/>
  <c r="AT36" i="133"/>
  <c r="AK37" i="133"/>
  <c r="AL37" i="133"/>
  <c r="AM37" i="133"/>
  <c r="AO37" i="133"/>
  <c r="AQ37" i="133"/>
  <c r="AR37" i="133"/>
  <c r="AT37" i="133"/>
  <c r="AK38" i="133"/>
  <c r="AL38" i="133"/>
  <c r="AM38" i="133"/>
  <c r="AO38" i="133"/>
  <c r="AQ38" i="133"/>
  <c r="AR38" i="133"/>
  <c r="AT38" i="133"/>
  <c r="AK39" i="133"/>
  <c r="AL39" i="133"/>
  <c r="AM39" i="133"/>
  <c r="AO39" i="133"/>
  <c r="AQ39" i="133"/>
  <c r="AR39" i="133"/>
  <c r="AT39" i="133"/>
  <c r="AK40" i="133"/>
  <c r="AL40" i="133"/>
  <c r="AM40" i="133"/>
  <c r="AO40" i="133"/>
  <c r="AQ40" i="133"/>
  <c r="AR40" i="133"/>
  <c r="AT40" i="133"/>
  <c r="AK41" i="133"/>
  <c r="AL41" i="133"/>
  <c r="AM41" i="133"/>
  <c r="AO41" i="133"/>
  <c r="AQ41" i="133"/>
  <c r="AR41" i="133"/>
  <c r="AT41" i="133"/>
  <c r="AK42" i="133"/>
  <c r="AL42" i="133"/>
  <c r="AM42" i="133"/>
  <c r="AO42" i="133"/>
  <c r="AQ42" i="133"/>
  <c r="AR42" i="133"/>
  <c r="AT42" i="133"/>
  <c r="AK43" i="133"/>
  <c r="AL43" i="133"/>
  <c r="AM43" i="133"/>
  <c r="AO43" i="133"/>
  <c r="AQ43" i="133"/>
  <c r="AR43" i="133"/>
  <c r="AT43" i="133"/>
  <c r="AK44" i="133"/>
  <c r="AL44" i="133"/>
  <c r="AM44" i="133"/>
  <c r="AO44" i="133"/>
  <c r="AQ44" i="133"/>
  <c r="AR44" i="133"/>
  <c r="AT44" i="133"/>
  <c r="AK45" i="133"/>
  <c r="AL45" i="133"/>
  <c r="AM45" i="133"/>
  <c r="AO45" i="133"/>
  <c r="AQ45" i="133"/>
  <c r="AR45" i="133"/>
  <c r="AT45" i="133"/>
  <c r="AK46" i="133"/>
  <c r="AL46" i="133"/>
  <c r="AM46" i="133"/>
  <c r="AO46" i="133"/>
  <c r="AQ46" i="133"/>
  <c r="AR46" i="133"/>
  <c r="AT46" i="133"/>
  <c r="AK47" i="133"/>
  <c r="AL47" i="133"/>
  <c r="AM47" i="133"/>
  <c r="AO47" i="133"/>
  <c r="AQ47" i="133"/>
  <c r="AR47" i="133"/>
  <c r="AT47" i="133"/>
  <c r="AK48" i="133"/>
  <c r="AL48" i="133"/>
  <c r="AM48" i="133"/>
  <c r="AO48" i="133"/>
  <c r="AQ48" i="133"/>
  <c r="AR48" i="133"/>
  <c r="AT48" i="133"/>
  <c r="AK49" i="133"/>
  <c r="AL49" i="133"/>
  <c r="AM49" i="133"/>
  <c r="AO49" i="133"/>
  <c r="AQ49" i="133"/>
  <c r="AR49" i="133"/>
  <c r="AT49" i="133"/>
  <c r="AK50" i="133"/>
  <c r="AL50" i="133"/>
  <c r="AM50" i="133"/>
  <c r="AO50" i="133"/>
  <c r="AQ50" i="133"/>
  <c r="AR50" i="133"/>
  <c r="AT50" i="133"/>
  <c r="AK51" i="133"/>
  <c r="AL51" i="133"/>
  <c r="AM51" i="133"/>
  <c r="AO51" i="133"/>
  <c r="AQ51" i="133"/>
  <c r="AR51" i="133"/>
  <c r="AT51" i="133"/>
  <c r="AK52" i="133"/>
  <c r="AL52" i="133"/>
  <c r="AM52" i="133"/>
  <c r="AO52" i="133"/>
  <c r="AQ52" i="133"/>
  <c r="AR52" i="133"/>
  <c r="AT52" i="133"/>
  <c r="AK53" i="133"/>
  <c r="AL53" i="133"/>
  <c r="AM53" i="133"/>
  <c r="AO53" i="133"/>
  <c r="AQ53" i="133"/>
  <c r="AR53" i="133"/>
  <c r="AT53" i="133"/>
  <c r="AK54" i="133"/>
  <c r="AL54" i="133"/>
  <c r="AM54" i="133"/>
  <c r="AO54" i="133"/>
  <c r="AQ54" i="133"/>
  <c r="AR54" i="133"/>
  <c r="AT54" i="133"/>
  <c r="AK55" i="133"/>
  <c r="AL55" i="133"/>
  <c r="AM55" i="133"/>
  <c r="AO55" i="133"/>
  <c r="AQ55" i="133"/>
  <c r="AR55" i="133"/>
  <c r="AT55" i="133"/>
  <c r="AK56" i="133"/>
  <c r="AL56" i="133"/>
  <c r="AM56" i="133"/>
  <c r="AO56" i="133"/>
  <c r="AQ56" i="133"/>
  <c r="AR56" i="133"/>
  <c r="AT56" i="133"/>
  <c r="AK57" i="133"/>
  <c r="AL57" i="133"/>
  <c r="AM57" i="133"/>
  <c r="AO57" i="133"/>
  <c r="AQ57" i="133"/>
  <c r="AR57" i="133"/>
  <c r="AT57" i="133"/>
  <c r="AK58" i="133"/>
  <c r="AL58" i="133"/>
  <c r="AM58" i="133"/>
  <c r="AO58" i="133"/>
  <c r="AQ58" i="133"/>
  <c r="AR58" i="133"/>
  <c r="AT58" i="133"/>
  <c r="AK59" i="133"/>
  <c r="AL59" i="133"/>
  <c r="AM59" i="133"/>
  <c r="AO59" i="133"/>
  <c r="AQ59" i="133"/>
  <c r="AR59" i="133"/>
  <c r="AT59" i="133"/>
  <c r="AK60" i="133"/>
  <c r="AL60" i="133"/>
  <c r="AM60" i="133"/>
  <c r="AO60" i="133"/>
  <c r="AQ60" i="133"/>
  <c r="AR60" i="133"/>
  <c r="AT60" i="133"/>
  <c r="AK61" i="133"/>
  <c r="AL61" i="133"/>
  <c r="AM61" i="133"/>
  <c r="AO61" i="133"/>
  <c r="AQ61" i="133"/>
  <c r="AR61" i="133"/>
  <c r="AT61" i="133"/>
  <c r="AK62" i="133"/>
  <c r="AL62" i="133"/>
  <c r="AM62" i="133"/>
  <c r="AO62" i="133"/>
  <c r="AQ62" i="133"/>
  <c r="AR62" i="133"/>
  <c r="AT62" i="133"/>
  <c r="AK63" i="133"/>
  <c r="AL63" i="133"/>
  <c r="AM63" i="133"/>
  <c r="AO63" i="133"/>
  <c r="AQ63" i="133"/>
  <c r="AR63" i="133"/>
  <c r="AT63" i="133"/>
  <c r="AK64" i="133"/>
  <c r="AL64" i="133"/>
  <c r="AM64" i="133"/>
  <c r="AO64" i="133"/>
  <c r="AQ64" i="133"/>
  <c r="AR64" i="133"/>
  <c r="AT64" i="133"/>
  <c r="AK65" i="133"/>
  <c r="AL65" i="133"/>
  <c r="AM65" i="133"/>
  <c r="AO65" i="133"/>
  <c r="AQ65" i="133"/>
  <c r="AR65" i="133"/>
  <c r="AT65" i="133"/>
  <c r="AK66" i="133"/>
  <c r="AL66" i="133"/>
  <c r="AM66" i="133"/>
  <c r="AO66" i="133"/>
  <c r="AQ66" i="133"/>
  <c r="AR66" i="133"/>
  <c r="AT66" i="133"/>
  <c r="AK67" i="133"/>
  <c r="AL67" i="133"/>
  <c r="AM67" i="133"/>
  <c r="AO67" i="133"/>
  <c r="AQ67" i="133"/>
  <c r="AR67" i="133"/>
  <c r="AT67" i="133"/>
  <c r="AK68" i="133"/>
  <c r="AL68" i="133"/>
  <c r="AM68" i="133"/>
  <c r="AO68" i="133"/>
  <c r="AQ68" i="133"/>
  <c r="AR68" i="133"/>
  <c r="AT68" i="133"/>
  <c r="AK69" i="133"/>
  <c r="AL69" i="133"/>
  <c r="AM69" i="133"/>
  <c r="AO69" i="133"/>
  <c r="AQ69" i="133"/>
  <c r="AR69" i="133"/>
  <c r="AT69" i="133"/>
  <c r="AK70" i="133"/>
  <c r="AL70" i="133"/>
  <c r="AM70" i="133"/>
  <c r="AO70" i="133"/>
  <c r="AQ70" i="133"/>
  <c r="AR70" i="133"/>
  <c r="AT70" i="133"/>
  <c r="AK71" i="133"/>
  <c r="AL71" i="133"/>
  <c r="AM71" i="133"/>
  <c r="AO71" i="133"/>
  <c r="AQ71" i="133"/>
  <c r="AR71" i="133"/>
  <c r="AT71" i="133"/>
  <c r="AK72" i="133"/>
  <c r="AL72" i="133"/>
  <c r="AM72" i="133"/>
  <c r="AO72" i="133"/>
  <c r="AQ72" i="133"/>
  <c r="AR72" i="133"/>
  <c r="AT72" i="133"/>
  <c r="AK73" i="133"/>
  <c r="AL73" i="133"/>
  <c r="AM73" i="133"/>
  <c r="AO73" i="133"/>
  <c r="AQ73" i="133"/>
  <c r="AR73" i="133"/>
  <c r="AT73" i="133"/>
  <c r="AK74" i="133"/>
  <c r="AL74" i="133"/>
  <c r="AM74" i="133"/>
  <c r="AO74" i="133"/>
  <c r="AQ74" i="133"/>
  <c r="AR74" i="133"/>
  <c r="AT74" i="133"/>
  <c r="AK75" i="133"/>
  <c r="AL75" i="133"/>
  <c r="AM75" i="133"/>
  <c r="AO75" i="133"/>
  <c r="AQ75" i="133"/>
  <c r="AR75" i="133"/>
  <c r="AT75" i="133"/>
  <c r="AK76" i="133"/>
  <c r="AL76" i="133"/>
  <c r="AM76" i="133"/>
  <c r="AO76" i="133"/>
  <c r="AQ76" i="133"/>
  <c r="AR76" i="133"/>
  <c r="AT76" i="133"/>
  <c r="AK77" i="133"/>
  <c r="AL77" i="133"/>
  <c r="AM77" i="133"/>
  <c r="AO77" i="133"/>
  <c r="AQ77" i="133"/>
  <c r="AR77" i="133"/>
  <c r="AT77" i="133"/>
  <c r="AK78" i="133"/>
  <c r="AL78" i="133"/>
  <c r="AM78" i="133"/>
  <c r="AO78" i="133"/>
  <c r="AQ78" i="133"/>
  <c r="AR78" i="133"/>
  <c r="AT78" i="133"/>
  <c r="AK79" i="133"/>
  <c r="AL79" i="133"/>
  <c r="AM79" i="133"/>
  <c r="AO79" i="133"/>
  <c r="AQ79" i="133"/>
  <c r="AR79" i="133"/>
  <c r="AT79" i="133"/>
  <c r="AK80" i="133"/>
  <c r="AL80" i="133"/>
  <c r="AM80" i="133"/>
  <c r="AO80" i="133"/>
  <c r="AQ80" i="133"/>
  <c r="AR80" i="133"/>
  <c r="AT80" i="133"/>
  <c r="AK81" i="133"/>
  <c r="AL81" i="133"/>
  <c r="AM81" i="133"/>
  <c r="AO81" i="133"/>
  <c r="AQ81" i="133"/>
  <c r="AR81" i="133"/>
  <c r="AT81" i="133"/>
  <c r="AK82" i="133"/>
  <c r="AL82" i="133"/>
  <c r="AM82" i="133"/>
  <c r="AO82" i="133"/>
  <c r="AQ82" i="133"/>
  <c r="AR82" i="133"/>
  <c r="AT82" i="133"/>
  <c r="AK83" i="133"/>
  <c r="AL83" i="133"/>
  <c r="AM83" i="133"/>
  <c r="AO83" i="133"/>
  <c r="AQ83" i="133"/>
  <c r="AR83" i="133"/>
  <c r="AT83" i="133"/>
  <c r="AK84" i="133"/>
  <c r="AL84" i="133"/>
  <c r="AM84" i="133"/>
  <c r="AO84" i="133"/>
  <c r="AQ84" i="133"/>
  <c r="AR84" i="133"/>
  <c r="AT84" i="133"/>
  <c r="AK85" i="133"/>
  <c r="AL85" i="133"/>
  <c r="AM85" i="133"/>
  <c r="AO85" i="133"/>
  <c r="AQ85" i="133"/>
  <c r="AR85" i="133"/>
  <c r="AT85" i="133"/>
  <c r="AK86" i="133"/>
  <c r="AL86" i="133"/>
  <c r="AM86" i="133"/>
  <c r="AO86" i="133"/>
  <c r="AQ86" i="133"/>
  <c r="AR86" i="133"/>
  <c r="AT86" i="133"/>
  <c r="AK87" i="133"/>
  <c r="AL87" i="133"/>
  <c r="AM87" i="133"/>
  <c r="AO87" i="133"/>
  <c r="AQ87" i="133"/>
  <c r="AR87" i="133"/>
  <c r="AT87" i="133"/>
  <c r="AK88" i="133"/>
  <c r="AL88" i="133"/>
  <c r="AM88" i="133"/>
  <c r="AO88" i="133"/>
  <c r="AQ88" i="133"/>
  <c r="AR88" i="133"/>
  <c r="AT88" i="133"/>
  <c r="AK89" i="133"/>
  <c r="AL89" i="133"/>
  <c r="AM89" i="133"/>
  <c r="AO89" i="133"/>
  <c r="AQ89" i="133"/>
  <c r="AR89" i="133"/>
  <c r="AT89" i="133"/>
  <c r="AK90" i="133"/>
  <c r="AL90" i="133"/>
  <c r="AM90" i="133"/>
  <c r="AO90" i="133"/>
  <c r="AQ90" i="133"/>
  <c r="AR90" i="133"/>
  <c r="AT90" i="133"/>
  <c r="AK91" i="133"/>
  <c r="AL91" i="133"/>
  <c r="AM91" i="133"/>
  <c r="AO91" i="133"/>
  <c r="AQ91" i="133"/>
  <c r="AR91" i="133"/>
  <c r="AT91" i="133"/>
  <c r="AK92" i="133"/>
  <c r="AL92" i="133"/>
  <c r="AM92" i="133"/>
  <c r="AO92" i="133"/>
  <c r="AQ92" i="133"/>
  <c r="AR92" i="133"/>
  <c r="AT92" i="133"/>
  <c r="AK93" i="133"/>
  <c r="AL93" i="133"/>
  <c r="AM93" i="133"/>
  <c r="AO93" i="133"/>
  <c r="AQ93" i="133"/>
  <c r="AR93" i="133"/>
  <c r="AT93" i="133"/>
  <c r="AK94" i="133"/>
  <c r="AL94" i="133"/>
  <c r="AM94" i="133"/>
  <c r="AO94" i="133"/>
  <c r="AQ94" i="133"/>
  <c r="AR94" i="133"/>
  <c r="AT94" i="133"/>
  <c r="AK95" i="133"/>
  <c r="AL95" i="133"/>
  <c r="AM95" i="133"/>
  <c r="AO95" i="133"/>
  <c r="AQ95" i="133"/>
  <c r="AR95" i="133"/>
  <c r="AT95" i="133"/>
  <c r="AK96" i="133"/>
  <c r="AL96" i="133"/>
  <c r="AM96" i="133"/>
  <c r="AO96" i="133"/>
  <c r="AQ96" i="133"/>
  <c r="AR96" i="133"/>
  <c r="AT96" i="133"/>
  <c r="AK97" i="133"/>
  <c r="AL97" i="133"/>
  <c r="AM97" i="133"/>
  <c r="AO97" i="133"/>
  <c r="AQ97" i="133"/>
  <c r="AR97" i="133"/>
  <c r="AT97" i="133"/>
  <c r="AK98" i="133"/>
  <c r="AL98" i="133"/>
  <c r="AM98" i="133"/>
  <c r="AO98" i="133"/>
  <c r="AQ98" i="133"/>
  <c r="AR98" i="133"/>
  <c r="AT98" i="133"/>
  <c r="AK99" i="133"/>
  <c r="AL99" i="133"/>
  <c r="AM99" i="133"/>
  <c r="AO99" i="133"/>
  <c r="AQ99" i="133"/>
  <c r="AR99" i="133"/>
  <c r="AT99" i="133"/>
  <c r="AK100" i="133"/>
  <c r="AL100" i="133"/>
  <c r="AM100" i="133"/>
  <c r="AO100" i="133"/>
  <c r="AQ100" i="133"/>
  <c r="AR100" i="133"/>
  <c r="AT100" i="133"/>
  <c r="AK101" i="133"/>
  <c r="AL101" i="133"/>
  <c r="AM101" i="133"/>
  <c r="AO101" i="133"/>
  <c r="AQ101" i="133"/>
  <c r="AR101" i="133"/>
  <c r="AT101" i="133"/>
  <c r="AK102" i="133"/>
  <c r="AL102" i="133"/>
  <c r="AM102" i="133"/>
  <c r="AO102" i="133"/>
  <c r="AQ102" i="133"/>
  <c r="AR102" i="133"/>
  <c r="AT102" i="133"/>
  <c r="AK103" i="133"/>
  <c r="AL103" i="133"/>
  <c r="AM103" i="133"/>
  <c r="AO103" i="133"/>
  <c r="AQ103" i="133"/>
  <c r="AR103" i="133"/>
  <c r="AT103" i="133"/>
  <c r="AK104" i="133"/>
  <c r="AL104" i="133"/>
  <c r="AM104" i="133"/>
  <c r="AO104" i="133"/>
  <c r="AQ104" i="133"/>
  <c r="AR104" i="133"/>
  <c r="AT104" i="133"/>
  <c r="AK105" i="133"/>
  <c r="AL105" i="133"/>
  <c r="AM105" i="133"/>
  <c r="AO105" i="133"/>
  <c r="AQ105" i="133"/>
  <c r="AR105" i="133"/>
  <c r="AT105" i="133"/>
  <c r="AK106" i="133"/>
  <c r="AL106" i="133"/>
  <c r="AM106" i="133"/>
  <c r="AO106" i="133"/>
  <c r="AQ106" i="133"/>
  <c r="AR106" i="133"/>
  <c r="AT106" i="133"/>
  <c r="AK107" i="133"/>
  <c r="AL107" i="133"/>
  <c r="AM107" i="133"/>
  <c r="AO107" i="133"/>
  <c r="AQ107" i="133"/>
  <c r="AR107" i="133"/>
  <c r="AT107" i="133"/>
  <c r="AK108" i="133"/>
  <c r="AL108" i="133"/>
  <c r="AM108" i="133"/>
  <c r="AO108" i="133"/>
  <c r="AQ108" i="133"/>
  <c r="AR108" i="133"/>
  <c r="AT108" i="133"/>
  <c r="AK109" i="133"/>
  <c r="AL109" i="133"/>
  <c r="AM109" i="133"/>
  <c r="AO109" i="133"/>
  <c r="AQ109" i="133"/>
  <c r="AR109" i="133"/>
  <c r="AT109" i="133"/>
  <c r="AK110" i="133"/>
  <c r="AL110" i="133"/>
  <c r="AM110" i="133"/>
  <c r="AO110" i="133"/>
  <c r="AQ110" i="133"/>
  <c r="AR110" i="133"/>
  <c r="AT110" i="133"/>
  <c r="AK111" i="133"/>
  <c r="AL111" i="133"/>
  <c r="AM111" i="133"/>
  <c r="AO111" i="133"/>
  <c r="AQ111" i="133"/>
  <c r="AR111" i="133"/>
  <c r="AT111" i="133"/>
  <c r="AK112" i="133"/>
  <c r="AL112" i="133"/>
  <c r="AM112" i="133"/>
  <c r="AO112" i="133"/>
  <c r="AQ112" i="133"/>
  <c r="AR112" i="133"/>
  <c r="AT112" i="133"/>
  <c r="AK113" i="133"/>
  <c r="AL113" i="133"/>
  <c r="AM113" i="133"/>
  <c r="AO113" i="133"/>
  <c r="AQ113" i="133"/>
  <c r="AR113" i="133"/>
  <c r="AT113" i="133"/>
  <c r="AK114" i="133"/>
  <c r="AL114" i="133"/>
  <c r="AM114" i="133"/>
  <c r="AO114" i="133"/>
  <c r="AQ114" i="133"/>
  <c r="AR114" i="133"/>
  <c r="AT114" i="133"/>
  <c r="AK115" i="133"/>
  <c r="AL115" i="133"/>
  <c r="AM115" i="133"/>
  <c r="AO115" i="133"/>
  <c r="AQ115" i="133"/>
  <c r="AR115" i="133"/>
  <c r="AT115" i="133"/>
  <c r="AK116" i="133"/>
  <c r="AL116" i="133"/>
  <c r="AM116" i="133"/>
  <c r="AO116" i="133"/>
  <c r="AQ116" i="133"/>
  <c r="AR116" i="133"/>
  <c r="AT116" i="133"/>
  <c r="AK117" i="133"/>
  <c r="AL117" i="133"/>
  <c r="AM117" i="133"/>
  <c r="AO117" i="133"/>
  <c r="AQ117" i="133"/>
  <c r="AR117" i="133"/>
  <c r="AT117" i="133"/>
  <c r="AK118" i="133"/>
  <c r="AL118" i="133"/>
  <c r="AM118" i="133"/>
  <c r="AO118" i="133"/>
  <c r="AQ118" i="133"/>
  <c r="AR118" i="133"/>
  <c r="AT118" i="133"/>
  <c r="AK119" i="133"/>
  <c r="AL119" i="133"/>
  <c r="AM119" i="133"/>
  <c r="AO119" i="133"/>
  <c r="AQ119" i="133"/>
  <c r="AR119" i="133"/>
  <c r="AT119" i="133"/>
  <c r="AK120" i="133"/>
  <c r="AL120" i="133"/>
  <c r="AM120" i="133"/>
  <c r="AO120" i="133"/>
  <c r="AQ120" i="133"/>
  <c r="AR120" i="133"/>
  <c r="AT120" i="133"/>
  <c r="AK121" i="133"/>
  <c r="AL121" i="133"/>
  <c r="AM121" i="133"/>
  <c r="AO121" i="133"/>
  <c r="AQ121" i="133"/>
  <c r="AR121" i="133"/>
  <c r="AT121" i="133"/>
  <c r="AK122" i="133"/>
  <c r="AL122" i="133"/>
  <c r="AM122" i="133"/>
  <c r="AO122" i="133"/>
  <c r="AQ122" i="133"/>
  <c r="AR122" i="133"/>
  <c r="AT122" i="133"/>
  <c r="AK123" i="133"/>
  <c r="AL123" i="133"/>
  <c r="AM123" i="133"/>
  <c r="AO123" i="133"/>
  <c r="AQ123" i="133"/>
  <c r="AR123" i="133"/>
  <c r="AT123" i="133"/>
  <c r="AK124" i="133"/>
  <c r="AL124" i="133"/>
  <c r="AM124" i="133"/>
  <c r="AO124" i="133"/>
  <c r="AQ124" i="133"/>
  <c r="AR124" i="133"/>
  <c r="AT124" i="133"/>
  <c r="AK125" i="133"/>
  <c r="AL125" i="133"/>
  <c r="AM125" i="133"/>
  <c r="AO125" i="133"/>
  <c r="AQ125" i="133"/>
  <c r="AR125" i="133"/>
  <c r="AT125" i="133"/>
  <c r="AK6" i="132"/>
  <c r="AL6" i="132"/>
  <c r="AM6" i="132"/>
  <c r="AO6" i="132"/>
  <c r="AQ6" i="132"/>
  <c r="AR6" i="132"/>
  <c r="AT6" i="132"/>
  <c r="AK7" i="132"/>
  <c r="AL7" i="132"/>
  <c r="AM7" i="132"/>
  <c r="AO7" i="132"/>
  <c r="AQ7" i="132"/>
  <c r="AR7" i="132"/>
  <c r="AT7" i="132"/>
  <c r="AK8" i="132"/>
  <c r="AL8" i="132"/>
  <c r="AM8" i="132"/>
  <c r="AO8" i="132"/>
  <c r="AQ8" i="132"/>
  <c r="AR8" i="132"/>
  <c r="AT8" i="132"/>
  <c r="AK9" i="132"/>
  <c r="AL9" i="132"/>
  <c r="AM9" i="132"/>
  <c r="AO9" i="132"/>
  <c r="AQ9" i="132"/>
  <c r="AR9" i="132"/>
  <c r="AT9" i="132"/>
  <c r="AK10" i="132"/>
  <c r="AL10" i="132"/>
  <c r="AM10" i="132"/>
  <c r="AO10" i="132"/>
  <c r="AQ10" i="132"/>
  <c r="AR10" i="132"/>
  <c r="AT10" i="132"/>
  <c r="AK11" i="132"/>
  <c r="AL11" i="132"/>
  <c r="AM11" i="132"/>
  <c r="AO11" i="132"/>
  <c r="AQ11" i="132"/>
  <c r="AR11" i="132"/>
  <c r="AT11" i="132"/>
  <c r="AK12" i="132"/>
  <c r="AL12" i="132"/>
  <c r="AM12" i="132"/>
  <c r="AO12" i="132"/>
  <c r="AQ12" i="132"/>
  <c r="AR12" i="132"/>
  <c r="AT12" i="132"/>
  <c r="AK13" i="132"/>
  <c r="AL13" i="132"/>
  <c r="AM13" i="132"/>
  <c r="AO13" i="132"/>
  <c r="AQ13" i="132"/>
  <c r="AR13" i="132"/>
  <c r="AT13" i="132"/>
  <c r="AK14" i="132"/>
  <c r="AL14" i="132"/>
  <c r="AM14" i="132"/>
  <c r="AO14" i="132"/>
  <c r="AQ14" i="132"/>
  <c r="AR14" i="132"/>
  <c r="AT14" i="132"/>
  <c r="AK15" i="132"/>
  <c r="AL15" i="132"/>
  <c r="AM15" i="132"/>
  <c r="AO15" i="132"/>
  <c r="AQ15" i="132"/>
  <c r="AR15" i="132"/>
  <c r="AT15" i="132"/>
  <c r="AK16" i="132"/>
  <c r="AL16" i="132"/>
  <c r="AM16" i="132"/>
  <c r="AO16" i="132"/>
  <c r="AQ16" i="132"/>
  <c r="AR16" i="132"/>
  <c r="AT16" i="132"/>
  <c r="AK17" i="132"/>
  <c r="AL17" i="132"/>
  <c r="AM17" i="132"/>
  <c r="AO17" i="132"/>
  <c r="AQ17" i="132"/>
  <c r="AR17" i="132"/>
  <c r="AT17" i="132"/>
  <c r="AK18" i="132"/>
  <c r="AL18" i="132"/>
  <c r="AM18" i="132"/>
  <c r="AO18" i="132"/>
  <c r="AQ18" i="132"/>
  <c r="AR18" i="132"/>
  <c r="AT18" i="132"/>
  <c r="AK19" i="132"/>
  <c r="AL19" i="132"/>
  <c r="AM19" i="132"/>
  <c r="AO19" i="132"/>
  <c r="AQ19" i="132"/>
  <c r="AR19" i="132"/>
  <c r="AT19" i="132"/>
  <c r="AK20" i="132"/>
  <c r="AL20" i="132"/>
  <c r="AM20" i="132"/>
  <c r="AO20" i="132"/>
  <c r="AQ20" i="132"/>
  <c r="AR20" i="132"/>
  <c r="AT20" i="132"/>
  <c r="AK21" i="132"/>
  <c r="AL21" i="132"/>
  <c r="AM21" i="132"/>
  <c r="AO21" i="132"/>
  <c r="AQ21" i="132"/>
  <c r="AR21" i="132"/>
  <c r="AT21" i="132"/>
  <c r="AK22" i="132"/>
  <c r="AL22" i="132"/>
  <c r="AM22" i="132"/>
  <c r="AO22" i="132"/>
  <c r="AQ22" i="132"/>
  <c r="AR22" i="132"/>
  <c r="AT22" i="132"/>
  <c r="AK23" i="132"/>
  <c r="AL23" i="132"/>
  <c r="AM23" i="132"/>
  <c r="AO23" i="132"/>
  <c r="AQ23" i="132"/>
  <c r="AR23" i="132"/>
  <c r="AT23" i="132"/>
  <c r="AK24" i="132"/>
  <c r="AL24" i="132"/>
  <c r="AM24" i="132"/>
  <c r="AO24" i="132"/>
  <c r="AQ24" i="132"/>
  <c r="AR24" i="132"/>
  <c r="AT24" i="132"/>
  <c r="AK25" i="132"/>
  <c r="AL25" i="132"/>
  <c r="AM25" i="132"/>
  <c r="AO25" i="132"/>
  <c r="AQ25" i="132"/>
  <c r="AR25" i="132"/>
  <c r="AT25" i="132"/>
  <c r="AK26" i="132"/>
  <c r="AL26" i="132"/>
  <c r="AM26" i="132"/>
  <c r="AO26" i="132"/>
  <c r="AQ26" i="132"/>
  <c r="AR26" i="132"/>
  <c r="AT26" i="132"/>
  <c r="AK27" i="132"/>
  <c r="AL27" i="132"/>
  <c r="AM27" i="132"/>
  <c r="AO27" i="132"/>
  <c r="AQ27" i="132"/>
  <c r="AR27" i="132"/>
  <c r="AT27" i="132"/>
  <c r="AK28" i="132"/>
  <c r="AL28" i="132"/>
  <c r="AM28" i="132"/>
  <c r="AO28" i="132"/>
  <c r="AQ28" i="132"/>
  <c r="AR28" i="132"/>
  <c r="AT28" i="132"/>
  <c r="AK29" i="132"/>
  <c r="AL29" i="132"/>
  <c r="AM29" i="132"/>
  <c r="AO29" i="132"/>
  <c r="AQ29" i="132"/>
  <c r="AR29" i="132"/>
  <c r="AT29" i="132"/>
  <c r="AK30" i="132"/>
  <c r="AL30" i="132"/>
  <c r="AM30" i="132"/>
  <c r="AO30" i="132"/>
  <c r="AQ30" i="132"/>
  <c r="AR30" i="132"/>
  <c r="AT30" i="132"/>
  <c r="AK31" i="132"/>
  <c r="AL31" i="132"/>
  <c r="AM31" i="132"/>
  <c r="AO31" i="132"/>
  <c r="AQ31" i="132"/>
  <c r="AR31" i="132"/>
  <c r="AT31" i="132"/>
  <c r="AK32" i="132"/>
  <c r="AL32" i="132"/>
  <c r="AM32" i="132"/>
  <c r="AO32" i="132"/>
  <c r="AQ32" i="132"/>
  <c r="AR32" i="132"/>
  <c r="AT32" i="132"/>
  <c r="AK33" i="132"/>
  <c r="AL33" i="132"/>
  <c r="AM33" i="132"/>
  <c r="AO33" i="132"/>
  <c r="AQ33" i="132"/>
  <c r="AR33" i="132"/>
  <c r="AT33" i="132"/>
  <c r="AK34" i="132"/>
  <c r="AL34" i="132"/>
  <c r="AM34" i="132"/>
  <c r="AO34" i="132"/>
  <c r="AQ34" i="132"/>
  <c r="AR34" i="132"/>
  <c r="AT34" i="132"/>
  <c r="AK35" i="132"/>
  <c r="AL35" i="132"/>
  <c r="AM35" i="132"/>
  <c r="AO35" i="132"/>
  <c r="AQ35" i="132"/>
  <c r="AR35" i="132"/>
  <c r="AT35" i="132"/>
  <c r="AK36" i="132"/>
  <c r="AL36" i="132"/>
  <c r="AM36" i="132"/>
  <c r="AO36" i="132"/>
  <c r="AQ36" i="132"/>
  <c r="AR36" i="132"/>
  <c r="AT36" i="132"/>
  <c r="AK37" i="132"/>
  <c r="AL37" i="132"/>
  <c r="AM37" i="132"/>
  <c r="AO37" i="132"/>
  <c r="AQ37" i="132"/>
  <c r="AR37" i="132"/>
  <c r="AT37" i="132"/>
  <c r="AK38" i="132"/>
  <c r="AL38" i="132"/>
  <c r="AM38" i="132"/>
  <c r="AO38" i="132"/>
  <c r="AQ38" i="132"/>
  <c r="AR38" i="132"/>
  <c r="AT38" i="132"/>
  <c r="AK39" i="132"/>
  <c r="AL39" i="132"/>
  <c r="AM39" i="132"/>
  <c r="AO39" i="132"/>
  <c r="AQ39" i="132"/>
  <c r="AR39" i="132"/>
  <c r="AT39" i="132"/>
  <c r="AK40" i="132"/>
  <c r="AL40" i="132"/>
  <c r="AM40" i="132"/>
  <c r="AO40" i="132"/>
  <c r="AQ40" i="132"/>
  <c r="AR40" i="132"/>
  <c r="AT40" i="132"/>
  <c r="AK41" i="132"/>
  <c r="AL41" i="132"/>
  <c r="AM41" i="132"/>
  <c r="AO41" i="132"/>
  <c r="AQ41" i="132"/>
  <c r="AR41" i="132"/>
  <c r="AT41" i="132"/>
  <c r="AK42" i="132"/>
  <c r="AL42" i="132"/>
  <c r="AM42" i="132"/>
  <c r="AO42" i="132"/>
  <c r="AQ42" i="132"/>
  <c r="AR42" i="132"/>
  <c r="AT42" i="132"/>
  <c r="AK43" i="132"/>
  <c r="AL43" i="132"/>
  <c r="AM43" i="132"/>
  <c r="AO43" i="132"/>
  <c r="AQ43" i="132"/>
  <c r="AR43" i="132"/>
  <c r="AT43" i="132"/>
  <c r="AK44" i="132"/>
  <c r="AL44" i="132"/>
  <c r="AM44" i="132"/>
  <c r="AO44" i="132"/>
  <c r="AQ44" i="132"/>
  <c r="AR44" i="132"/>
  <c r="AT44" i="132"/>
  <c r="AK45" i="132"/>
  <c r="AL45" i="132"/>
  <c r="AM45" i="132"/>
  <c r="AO45" i="132"/>
  <c r="AQ45" i="132"/>
  <c r="AR45" i="132"/>
  <c r="AT45" i="132"/>
  <c r="AK46" i="132"/>
  <c r="AL46" i="132"/>
  <c r="AM46" i="132"/>
  <c r="AO46" i="132"/>
  <c r="AQ46" i="132"/>
  <c r="AR46" i="132"/>
  <c r="AT46" i="132"/>
  <c r="AK47" i="132"/>
  <c r="AL47" i="132"/>
  <c r="AM47" i="132"/>
  <c r="AO47" i="132"/>
  <c r="AQ47" i="132"/>
  <c r="AR47" i="132"/>
  <c r="AT47" i="132"/>
  <c r="AK48" i="132"/>
  <c r="AL48" i="132"/>
  <c r="AM48" i="132"/>
  <c r="AO48" i="132"/>
  <c r="AQ48" i="132"/>
  <c r="AR48" i="132"/>
  <c r="AT48" i="132"/>
  <c r="AK49" i="132"/>
  <c r="AL49" i="132"/>
  <c r="AM49" i="132"/>
  <c r="AO49" i="132"/>
  <c r="AQ49" i="132"/>
  <c r="AR49" i="132"/>
  <c r="AT49" i="132"/>
  <c r="AK50" i="132"/>
  <c r="AL50" i="132"/>
  <c r="AM50" i="132"/>
  <c r="AO50" i="132"/>
  <c r="AQ50" i="132"/>
  <c r="AR50" i="132"/>
  <c r="AT50" i="132"/>
  <c r="AK51" i="132"/>
  <c r="AL51" i="132"/>
  <c r="AM51" i="132"/>
  <c r="AO51" i="132"/>
  <c r="AQ51" i="132"/>
  <c r="AR51" i="132"/>
  <c r="AT51" i="132"/>
  <c r="AK52" i="132"/>
  <c r="AL52" i="132"/>
  <c r="AM52" i="132"/>
  <c r="AO52" i="132"/>
  <c r="AQ52" i="132"/>
  <c r="AR52" i="132"/>
  <c r="AT52" i="132"/>
  <c r="AK53" i="132"/>
  <c r="AL53" i="132"/>
  <c r="AM53" i="132"/>
  <c r="AO53" i="132"/>
  <c r="AQ53" i="132"/>
  <c r="AR53" i="132"/>
  <c r="AT53" i="132"/>
  <c r="AK54" i="132"/>
  <c r="AL54" i="132"/>
  <c r="AM54" i="132"/>
  <c r="AO54" i="132"/>
  <c r="AQ54" i="132"/>
  <c r="AR54" i="132"/>
  <c r="AT54" i="132"/>
  <c r="AK55" i="132"/>
  <c r="AL55" i="132"/>
  <c r="AM55" i="132"/>
  <c r="AO55" i="132"/>
  <c r="AQ55" i="132"/>
  <c r="AR55" i="132"/>
  <c r="AT55" i="132"/>
  <c r="AK56" i="132"/>
  <c r="AL56" i="132"/>
  <c r="AM56" i="132"/>
  <c r="AO56" i="132"/>
  <c r="AQ56" i="132"/>
  <c r="AR56" i="132"/>
  <c r="AT56" i="132"/>
  <c r="AK57" i="132"/>
  <c r="AL57" i="132"/>
  <c r="AM57" i="132"/>
  <c r="AO57" i="132"/>
  <c r="AQ57" i="132"/>
  <c r="AR57" i="132"/>
  <c r="AT57" i="132"/>
  <c r="AK58" i="132"/>
  <c r="AL58" i="132"/>
  <c r="AM58" i="132"/>
  <c r="AO58" i="132"/>
  <c r="AQ58" i="132"/>
  <c r="AR58" i="132"/>
  <c r="AT58" i="132"/>
  <c r="AK59" i="132"/>
  <c r="AL59" i="132"/>
  <c r="AM59" i="132"/>
  <c r="AO59" i="132"/>
  <c r="AQ59" i="132"/>
  <c r="AR59" i="132"/>
  <c r="AT59" i="132"/>
  <c r="AK60" i="132"/>
  <c r="AL60" i="132"/>
  <c r="AM60" i="132"/>
  <c r="AO60" i="132"/>
  <c r="AQ60" i="132"/>
  <c r="AR60" i="132"/>
  <c r="AT60" i="132"/>
  <c r="AK6" i="131"/>
  <c r="AL6" i="131"/>
  <c r="AM6" i="131"/>
  <c r="AO6" i="131"/>
  <c r="AQ6" i="131"/>
  <c r="AR6" i="131"/>
  <c r="AT6" i="131"/>
  <c r="AK7" i="131"/>
  <c r="AL7" i="131"/>
  <c r="AM7" i="131"/>
  <c r="AO7" i="131"/>
  <c r="AQ7" i="131"/>
  <c r="AR7" i="131"/>
  <c r="AT7" i="131"/>
  <c r="AK8" i="131"/>
  <c r="AL8" i="131"/>
  <c r="AM8" i="131"/>
  <c r="AO8" i="131"/>
  <c r="AQ8" i="131"/>
  <c r="AR8" i="131"/>
  <c r="AT8" i="131"/>
  <c r="AK9" i="131"/>
  <c r="AL9" i="131"/>
  <c r="AM9" i="131"/>
  <c r="AO9" i="131"/>
  <c r="AQ9" i="131"/>
  <c r="AR9" i="131"/>
  <c r="AT9" i="131"/>
  <c r="AK10" i="131"/>
  <c r="AL10" i="131"/>
  <c r="AM10" i="131"/>
  <c r="AO10" i="131"/>
  <c r="AQ10" i="131"/>
  <c r="AR10" i="131"/>
  <c r="AT10" i="131"/>
  <c r="AK11" i="131"/>
  <c r="AL11" i="131"/>
  <c r="AM11" i="131"/>
  <c r="AO11" i="131"/>
  <c r="AQ11" i="131"/>
  <c r="AR11" i="131"/>
  <c r="AT11" i="131"/>
  <c r="AK12" i="131"/>
  <c r="AL12" i="131"/>
  <c r="AM12" i="131"/>
  <c r="AO12" i="131"/>
  <c r="AQ12" i="131"/>
  <c r="AR12" i="131"/>
  <c r="AT12" i="131"/>
  <c r="AK13" i="131"/>
  <c r="AL13" i="131"/>
  <c r="AM13" i="131"/>
  <c r="AO13" i="131"/>
  <c r="AQ13" i="131"/>
  <c r="AR13" i="131"/>
  <c r="AT13" i="131"/>
  <c r="AK14" i="131"/>
  <c r="AL14" i="131"/>
  <c r="AM14" i="131"/>
  <c r="AO14" i="131"/>
  <c r="AQ14" i="131"/>
  <c r="AR14" i="131"/>
  <c r="AT14" i="131"/>
  <c r="AK15" i="131"/>
  <c r="AL15" i="131"/>
  <c r="AM15" i="131"/>
  <c r="AO15" i="131"/>
  <c r="AQ15" i="131"/>
  <c r="AR15" i="131"/>
  <c r="AT15" i="131"/>
  <c r="AK16" i="131"/>
  <c r="AL16" i="131"/>
  <c r="AM16" i="131"/>
  <c r="AO16" i="131"/>
  <c r="AQ16" i="131"/>
  <c r="AR16" i="131"/>
  <c r="AT16" i="131"/>
  <c r="AK17" i="131"/>
  <c r="AL17" i="131"/>
  <c r="AM17" i="131"/>
  <c r="AO17" i="131"/>
  <c r="AQ17" i="131"/>
  <c r="AR17" i="131"/>
  <c r="AT17" i="131"/>
  <c r="AK18" i="131"/>
  <c r="AL18" i="131"/>
  <c r="AM18" i="131"/>
  <c r="AO18" i="131"/>
  <c r="AQ18" i="131"/>
  <c r="AR18" i="131"/>
  <c r="AT18" i="131"/>
  <c r="AK19" i="131"/>
  <c r="AL19" i="131"/>
  <c r="AM19" i="131"/>
  <c r="AO19" i="131"/>
  <c r="AQ19" i="131"/>
  <c r="AR19" i="131"/>
  <c r="AT19" i="131"/>
  <c r="AK20" i="131"/>
  <c r="AL20" i="131"/>
  <c r="AM20" i="131"/>
  <c r="AO20" i="131"/>
  <c r="AQ20" i="131"/>
  <c r="AR20" i="131"/>
  <c r="AT20" i="131"/>
  <c r="AK21" i="131"/>
  <c r="AL21" i="131"/>
  <c r="AM21" i="131"/>
  <c r="AO21" i="131"/>
  <c r="AQ21" i="131"/>
  <c r="AR21" i="131"/>
  <c r="AT21" i="131"/>
  <c r="AK22" i="131"/>
  <c r="AL22" i="131"/>
  <c r="AM22" i="131"/>
  <c r="AO22" i="131"/>
  <c r="AQ22" i="131"/>
  <c r="AR22" i="131"/>
  <c r="AT22" i="131"/>
  <c r="AK23" i="131"/>
  <c r="AL23" i="131"/>
  <c r="AM23" i="131"/>
  <c r="AO23" i="131"/>
  <c r="AQ23" i="131"/>
  <c r="AR23" i="131"/>
  <c r="AT23" i="131"/>
  <c r="AK24" i="131"/>
  <c r="AL24" i="131"/>
  <c r="AM24" i="131"/>
  <c r="AO24" i="131"/>
  <c r="AQ24" i="131"/>
  <c r="AR24" i="131"/>
  <c r="AT24" i="131"/>
  <c r="AK25" i="131"/>
  <c r="AL25" i="131"/>
  <c r="AM25" i="131"/>
  <c r="AO25" i="131"/>
  <c r="AQ25" i="131"/>
  <c r="AR25" i="131"/>
  <c r="AT25" i="131"/>
  <c r="AK26" i="131"/>
  <c r="AL26" i="131"/>
  <c r="AM26" i="131"/>
  <c r="AO26" i="131"/>
  <c r="AQ26" i="131"/>
  <c r="AR26" i="131"/>
  <c r="AT26" i="131"/>
  <c r="AK27" i="131"/>
  <c r="AL27" i="131"/>
  <c r="AM27" i="131"/>
  <c r="AO27" i="131"/>
  <c r="AQ27" i="131"/>
  <c r="AR27" i="131"/>
  <c r="AT27" i="131"/>
  <c r="AK28" i="131"/>
  <c r="AL28" i="131"/>
  <c r="AM28" i="131"/>
  <c r="AO28" i="131"/>
  <c r="AQ28" i="131"/>
  <c r="AR28" i="131"/>
  <c r="AT28" i="131"/>
  <c r="AK29" i="131"/>
  <c r="AL29" i="131"/>
  <c r="AM29" i="131"/>
  <c r="AO29" i="131"/>
  <c r="AQ29" i="131"/>
  <c r="AR29" i="131"/>
  <c r="AT29" i="131"/>
  <c r="AK30" i="131"/>
  <c r="AL30" i="131"/>
  <c r="AM30" i="131"/>
  <c r="AO30" i="131"/>
  <c r="AQ30" i="131"/>
  <c r="AR30" i="131"/>
  <c r="AT30" i="131"/>
  <c r="AK31" i="131"/>
  <c r="AL31" i="131"/>
  <c r="AM31" i="131"/>
  <c r="AO31" i="131"/>
  <c r="AQ31" i="131"/>
  <c r="AR31" i="131"/>
  <c r="AT31" i="131"/>
  <c r="AK32" i="131"/>
  <c r="AL32" i="131"/>
  <c r="AM32" i="131"/>
  <c r="AO32" i="131"/>
  <c r="AQ32" i="131"/>
  <c r="AR32" i="131"/>
  <c r="AT32" i="131"/>
  <c r="AK33" i="131"/>
  <c r="AL33" i="131"/>
  <c r="AM33" i="131"/>
  <c r="AO33" i="131"/>
  <c r="AQ33" i="131"/>
  <c r="AR33" i="131"/>
  <c r="AT33" i="131"/>
  <c r="AK34" i="131"/>
  <c r="AL34" i="131"/>
  <c r="AM34" i="131"/>
  <c r="AO34" i="131"/>
  <c r="AQ34" i="131"/>
  <c r="AR34" i="131"/>
  <c r="AT34" i="131"/>
  <c r="AK35" i="131"/>
  <c r="AL35" i="131"/>
  <c r="AM35" i="131"/>
  <c r="AO35" i="131"/>
  <c r="AQ35" i="131"/>
  <c r="AR35" i="131"/>
  <c r="AT35" i="131"/>
  <c r="AK36" i="131"/>
  <c r="AL36" i="131"/>
  <c r="AM36" i="131"/>
  <c r="AO36" i="131"/>
  <c r="AQ36" i="131"/>
  <c r="AR36" i="131"/>
  <c r="AT36" i="131"/>
  <c r="AK37" i="131"/>
  <c r="AL37" i="131"/>
  <c r="AM37" i="131"/>
  <c r="AO37" i="131"/>
  <c r="AQ37" i="131"/>
  <c r="AR37" i="131"/>
  <c r="AT37" i="131"/>
  <c r="AK38" i="131"/>
  <c r="AL38" i="131"/>
  <c r="AM38" i="131"/>
  <c r="AO38" i="131"/>
  <c r="AQ38" i="131"/>
  <c r="AR38" i="131"/>
  <c r="AT38" i="131"/>
  <c r="AK39" i="131"/>
  <c r="AL39" i="131"/>
  <c r="AM39" i="131"/>
  <c r="AO39" i="131"/>
  <c r="AQ39" i="131"/>
  <c r="AR39" i="131"/>
  <c r="AT39" i="131"/>
  <c r="AK40" i="131"/>
  <c r="AL40" i="131"/>
  <c r="AM40" i="131"/>
  <c r="AO40" i="131"/>
  <c r="AQ40" i="131"/>
  <c r="AR40" i="131"/>
  <c r="AT40" i="131"/>
  <c r="AK41" i="131"/>
  <c r="AL41" i="131"/>
  <c r="AM41" i="131"/>
  <c r="AO41" i="131"/>
  <c r="AQ41" i="131"/>
  <c r="AR41" i="131"/>
  <c r="AT41" i="131"/>
  <c r="AK42" i="131"/>
  <c r="AL42" i="131"/>
  <c r="AM42" i="131"/>
  <c r="AO42" i="131"/>
  <c r="AQ42" i="131"/>
  <c r="AR42" i="131"/>
  <c r="AT42" i="131"/>
  <c r="AK43" i="131"/>
  <c r="AL43" i="131"/>
  <c r="AM43" i="131"/>
  <c r="AO43" i="131"/>
  <c r="AQ43" i="131"/>
  <c r="AR43" i="131"/>
  <c r="AT43" i="131"/>
  <c r="AK44" i="131"/>
  <c r="AL44" i="131"/>
  <c r="AM44" i="131"/>
  <c r="AO44" i="131"/>
  <c r="AQ44" i="131"/>
  <c r="AR44" i="131"/>
  <c r="AT44" i="131"/>
  <c r="AK45" i="131"/>
  <c r="AL45" i="131"/>
  <c r="AM45" i="131"/>
  <c r="AO45" i="131"/>
  <c r="AQ45" i="131"/>
  <c r="AR45" i="131"/>
  <c r="AT45" i="131"/>
  <c r="AK46" i="131"/>
  <c r="AL46" i="131"/>
  <c r="AM46" i="131"/>
  <c r="AO46" i="131"/>
  <c r="AQ46" i="131"/>
  <c r="AR46" i="131"/>
  <c r="AT46" i="131"/>
  <c r="AK47" i="131"/>
  <c r="AL47" i="131"/>
  <c r="AM47" i="131"/>
  <c r="AO47" i="131"/>
  <c r="AQ47" i="131"/>
  <c r="AR47" i="131"/>
  <c r="AT47" i="131"/>
  <c r="AK48" i="131"/>
  <c r="AL48" i="131"/>
  <c r="AM48" i="131"/>
  <c r="AO48" i="131"/>
  <c r="AQ48" i="131"/>
  <c r="AR48" i="131"/>
  <c r="AT48" i="131"/>
  <c r="AK49" i="131"/>
  <c r="AL49" i="131"/>
  <c r="AM49" i="131"/>
  <c r="AO49" i="131"/>
  <c r="AQ49" i="131"/>
  <c r="AR49" i="131"/>
  <c r="AT49" i="131"/>
  <c r="AK50" i="131"/>
  <c r="AL50" i="131"/>
  <c r="AM50" i="131"/>
  <c r="AO50" i="131"/>
  <c r="AQ50" i="131"/>
  <c r="AR50" i="131"/>
  <c r="AT50" i="131"/>
  <c r="AK51" i="131"/>
  <c r="AL51" i="131"/>
  <c r="AM51" i="131"/>
  <c r="AO51" i="131"/>
  <c r="AQ51" i="131"/>
  <c r="AR51" i="131"/>
  <c r="AT51" i="131"/>
  <c r="AK52" i="131"/>
  <c r="AL52" i="131"/>
  <c r="AM52" i="131"/>
  <c r="AO52" i="131"/>
  <c r="AQ52" i="131"/>
  <c r="AR52" i="131"/>
  <c r="AT52" i="131"/>
  <c r="AK53" i="131"/>
  <c r="AL53" i="131"/>
  <c r="AM53" i="131"/>
  <c r="AO53" i="131"/>
  <c r="AQ53" i="131"/>
  <c r="AR53" i="131"/>
  <c r="AT53" i="131"/>
  <c r="AK54" i="131"/>
  <c r="AL54" i="131"/>
  <c r="AM54" i="131"/>
  <c r="AO54" i="131"/>
  <c r="AQ54" i="131"/>
  <c r="AR54" i="131"/>
  <c r="AT54" i="131"/>
  <c r="AK55" i="131"/>
  <c r="AL55" i="131"/>
  <c r="AM55" i="131"/>
  <c r="AO55" i="131"/>
  <c r="AQ55" i="131"/>
  <c r="AR55" i="131"/>
  <c r="AT55" i="131"/>
  <c r="AK56" i="131"/>
  <c r="AL56" i="131"/>
  <c r="AM56" i="131"/>
  <c r="AO56" i="131"/>
  <c r="AQ56" i="131"/>
  <c r="AR56" i="131"/>
  <c r="AT56" i="131"/>
  <c r="AK57" i="131"/>
  <c r="AL57" i="131"/>
  <c r="AM57" i="131"/>
  <c r="AO57" i="131"/>
  <c r="AQ57" i="131"/>
  <c r="AR57" i="131"/>
  <c r="AT57" i="131"/>
  <c r="AK58" i="131"/>
  <c r="AL58" i="131"/>
  <c r="AM58" i="131"/>
  <c r="AO58" i="131"/>
  <c r="AQ58" i="131"/>
  <c r="AR58" i="131"/>
  <c r="AT58" i="131"/>
  <c r="AK6" i="130"/>
  <c r="AL6" i="130"/>
  <c r="AM6" i="130"/>
  <c r="AO6" i="130"/>
  <c r="AQ6" i="130"/>
  <c r="AR6" i="130"/>
  <c r="AT6" i="130"/>
  <c r="AK7" i="130"/>
  <c r="AL7" i="130"/>
  <c r="AM7" i="130"/>
  <c r="AO7" i="130"/>
  <c r="AQ7" i="130"/>
  <c r="AR7" i="130"/>
  <c r="AT7" i="130"/>
  <c r="AK8" i="130"/>
  <c r="AL8" i="130"/>
  <c r="AM8" i="130"/>
  <c r="AO8" i="130"/>
  <c r="AQ8" i="130"/>
  <c r="AR8" i="130"/>
  <c r="AT8" i="130"/>
  <c r="AK9" i="130"/>
  <c r="AL9" i="130"/>
  <c r="AM9" i="130"/>
  <c r="AO9" i="130"/>
  <c r="AQ9" i="130"/>
  <c r="AR9" i="130"/>
  <c r="AT9" i="130"/>
  <c r="AK10" i="130"/>
  <c r="AL10" i="130"/>
  <c r="AM10" i="130"/>
  <c r="AO10" i="130"/>
  <c r="AQ10" i="130"/>
  <c r="AR10" i="130"/>
  <c r="AT10" i="130"/>
  <c r="AK11" i="130"/>
  <c r="AL11" i="130"/>
  <c r="AM11" i="130"/>
  <c r="AO11" i="130"/>
  <c r="AQ11" i="130"/>
  <c r="AR11" i="130"/>
  <c r="AT11" i="130"/>
  <c r="AK12" i="130"/>
  <c r="AL12" i="130"/>
  <c r="AM12" i="130"/>
  <c r="AO12" i="130"/>
  <c r="AQ12" i="130"/>
  <c r="AR12" i="130"/>
  <c r="AT12" i="130"/>
  <c r="AK13" i="130"/>
  <c r="AL13" i="130"/>
  <c r="AM13" i="130"/>
  <c r="AO13" i="130"/>
  <c r="AQ13" i="130"/>
  <c r="AR13" i="130"/>
  <c r="AT13" i="130"/>
  <c r="AK14" i="130"/>
  <c r="AL14" i="130"/>
  <c r="AM14" i="130"/>
  <c r="AO14" i="130"/>
  <c r="AQ14" i="130"/>
  <c r="AR14" i="130"/>
  <c r="AT14" i="130"/>
  <c r="AK15" i="130"/>
  <c r="AL15" i="130"/>
  <c r="AM15" i="130"/>
  <c r="AO15" i="130"/>
  <c r="AQ15" i="130"/>
  <c r="AR15" i="130"/>
  <c r="AT15" i="130"/>
  <c r="AK16" i="130"/>
  <c r="AL16" i="130"/>
  <c r="AM16" i="130"/>
  <c r="AO16" i="130"/>
  <c r="AQ16" i="130"/>
  <c r="AR16" i="130"/>
  <c r="AT16" i="130"/>
  <c r="AK17" i="130"/>
  <c r="AL17" i="130"/>
  <c r="AM17" i="130"/>
  <c r="AO17" i="130"/>
  <c r="AQ17" i="130"/>
  <c r="AR17" i="130"/>
  <c r="AT17" i="130"/>
  <c r="AK18" i="130"/>
  <c r="AL18" i="130"/>
  <c r="AM18" i="130"/>
  <c r="AO18" i="130"/>
  <c r="AQ18" i="130"/>
  <c r="AR18" i="130"/>
  <c r="AT18" i="130"/>
  <c r="AK19" i="130"/>
  <c r="AL19" i="130"/>
  <c r="AM19" i="130"/>
  <c r="AO19" i="130"/>
  <c r="AQ19" i="130"/>
  <c r="AR19" i="130"/>
  <c r="AT19" i="130"/>
  <c r="AK20" i="130"/>
  <c r="AL20" i="130"/>
  <c r="AM20" i="130"/>
  <c r="AO20" i="130"/>
  <c r="AQ20" i="130"/>
  <c r="AR20" i="130"/>
  <c r="AT20" i="130"/>
  <c r="AK21" i="130"/>
  <c r="AL21" i="130"/>
  <c r="AM21" i="130"/>
  <c r="AO21" i="130"/>
  <c r="AQ21" i="130"/>
  <c r="AR21" i="130"/>
  <c r="AT21" i="130"/>
  <c r="AK22" i="130"/>
  <c r="AL22" i="130"/>
  <c r="AM22" i="130"/>
  <c r="AO22" i="130"/>
  <c r="AQ22" i="130"/>
  <c r="AR22" i="130"/>
  <c r="AT22" i="130"/>
  <c r="AK23" i="130"/>
  <c r="AL23" i="130"/>
  <c r="AM23" i="130"/>
  <c r="AO23" i="130"/>
  <c r="AQ23" i="130"/>
  <c r="AR23" i="130"/>
  <c r="AT23" i="130"/>
  <c r="AK24" i="130"/>
  <c r="AL24" i="130"/>
  <c r="AM24" i="130"/>
  <c r="AO24" i="130"/>
  <c r="AQ24" i="130"/>
  <c r="AR24" i="130"/>
  <c r="AT24" i="130"/>
  <c r="AK25" i="130"/>
  <c r="AL25" i="130"/>
  <c r="AM25" i="130"/>
  <c r="AO25" i="130"/>
  <c r="AQ25" i="130"/>
  <c r="AR25" i="130"/>
  <c r="AT25" i="130"/>
  <c r="AK26" i="130"/>
  <c r="AL26" i="130"/>
  <c r="AM26" i="130"/>
  <c r="AO26" i="130"/>
  <c r="AQ26" i="130"/>
  <c r="AR26" i="130"/>
  <c r="AT26" i="130"/>
  <c r="AK27" i="130"/>
  <c r="AL27" i="130"/>
  <c r="AM27" i="130"/>
  <c r="AO27" i="130"/>
  <c r="AQ27" i="130"/>
  <c r="AR27" i="130"/>
  <c r="AT27" i="130"/>
  <c r="AK28" i="130"/>
  <c r="AL28" i="130"/>
  <c r="AM28" i="130"/>
  <c r="AO28" i="130"/>
  <c r="AQ28" i="130"/>
  <c r="AR28" i="130"/>
  <c r="AT28" i="130"/>
  <c r="AK29" i="130"/>
  <c r="AL29" i="130"/>
  <c r="AM29" i="130"/>
  <c r="AO29" i="130"/>
  <c r="AQ29" i="130"/>
  <c r="AR29" i="130"/>
  <c r="AT29" i="130"/>
  <c r="AK30" i="130"/>
  <c r="AL30" i="130"/>
  <c r="AM30" i="130"/>
  <c r="AO30" i="130"/>
  <c r="AQ30" i="130"/>
  <c r="AR30" i="130"/>
  <c r="AT30" i="130"/>
  <c r="AK31" i="130"/>
  <c r="AL31" i="130"/>
  <c r="AM31" i="130"/>
  <c r="AO31" i="130"/>
  <c r="AQ31" i="130"/>
  <c r="AR31" i="130"/>
  <c r="AT31" i="130"/>
  <c r="AK32" i="130"/>
  <c r="AL32" i="130"/>
  <c r="AM32" i="130"/>
  <c r="AO32" i="130"/>
  <c r="AQ32" i="130"/>
  <c r="AR32" i="130"/>
  <c r="AT32" i="130"/>
  <c r="AK33" i="130"/>
  <c r="AL33" i="130"/>
  <c r="AM33" i="130"/>
  <c r="AO33" i="130"/>
  <c r="AQ33" i="130"/>
  <c r="AR33" i="130"/>
  <c r="AT33" i="130"/>
  <c r="AK34" i="130"/>
  <c r="AL34" i="130"/>
  <c r="AM34" i="130"/>
  <c r="AO34" i="130"/>
  <c r="AQ34" i="130"/>
  <c r="AR34" i="130"/>
  <c r="AT34" i="130"/>
  <c r="AK35" i="130"/>
  <c r="AL35" i="130"/>
  <c r="AM35" i="130"/>
  <c r="AO35" i="130"/>
  <c r="AQ35" i="130"/>
  <c r="AR35" i="130"/>
  <c r="AT35" i="130"/>
  <c r="AK36" i="130"/>
  <c r="AL36" i="130"/>
  <c r="AM36" i="130"/>
  <c r="AO36" i="130"/>
  <c r="AQ36" i="130"/>
  <c r="AR36" i="130"/>
  <c r="AT36" i="130"/>
  <c r="AK37" i="130"/>
  <c r="AL37" i="130"/>
  <c r="AM37" i="130"/>
  <c r="AO37" i="130"/>
  <c r="AQ37" i="130"/>
  <c r="AR37" i="130"/>
  <c r="AT37" i="130"/>
  <c r="AK38" i="130"/>
  <c r="AL38" i="130"/>
  <c r="AM38" i="130"/>
  <c r="AO38" i="130"/>
  <c r="AQ38" i="130"/>
  <c r="AR38" i="130"/>
  <c r="AT38" i="130"/>
  <c r="AK39" i="130"/>
  <c r="AL39" i="130"/>
  <c r="AM39" i="130"/>
  <c r="AO39" i="130"/>
  <c r="AQ39" i="130"/>
  <c r="AR39" i="130"/>
  <c r="AT39" i="130"/>
  <c r="AK40" i="130"/>
  <c r="AL40" i="130"/>
  <c r="AM40" i="130"/>
  <c r="AO40" i="130"/>
  <c r="AQ40" i="130"/>
  <c r="AR40" i="130"/>
  <c r="AT40" i="130"/>
  <c r="AK41" i="130"/>
  <c r="AL41" i="130"/>
  <c r="AM41" i="130"/>
  <c r="AO41" i="130"/>
  <c r="AQ41" i="130"/>
  <c r="AR41" i="130"/>
  <c r="AT41" i="130"/>
  <c r="AK42" i="130"/>
  <c r="AL42" i="130"/>
  <c r="AM42" i="130"/>
  <c r="AO42" i="130"/>
  <c r="AQ42" i="130"/>
  <c r="AR42" i="130"/>
  <c r="AT42" i="130"/>
  <c r="AK43" i="130"/>
  <c r="AL43" i="130"/>
  <c r="AM43" i="130"/>
  <c r="AO43" i="130"/>
  <c r="AQ43" i="130"/>
  <c r="AR43" i="130"/>
  <c r="AT43" i="130"/>
  <c r="AK44" i="130"/>
  <c r="AL44" i="130"/>
  <c r="AM44" i="130"/>
  <c r="AO44" i="130"/>
  <c r="AQ44" i="130"/>
  <c r="AR44" i="130"/>
  <c r="AT44" i="130"/>
  <c r="AK45" i="130"/>
  <c r="AL45" i="130"/>
  <c r="AM45" i="130"/>
  <c r="AO45" i="130"/>
  <c r="AQ45" i="130"/>
  <c r="AR45" i="130"/>
  <c r="AT45" i="130"/>
  <c r="AK46" i="130"/>
  <c r="AL46" i="130"/>
  <c r="AM46" i="130"/>
  <c r="AO46" i="130"/>
  <c r="AQ46" i="130"/>
  <c r="AR46" i="130"/>
  <c r="AT46" i="130"/>
  <c r="AK47" i="130"/>
  <c r="AL47" i="130"/>
  <c r="AM47" i="130"/>
  <c r="AO47" i="130"/>
  <c r="AQ47" i="130"/>
  <c r="AR47" i="130"/>
  <c r="AT47" i="130"/>
  <c r="AK48" i="130"/>
  <c r="AL48" i="130"/>
  <c r="AM48" i="130"/>
  <c r="AO48" i="130"/>
  <c r="AQ48" i="130"/>
  <c r="AR48" i="130"/>
  <c r="AT48" i="130"/>
  <c r="AK49" i="130"/>
  <c r="AL49" i="130"/>
  <c r="AM49" i="130"/>
  <c r="AO49" i="130"/>
  <c r="AQ49" i="130"/>
  <c r="AR49" i="130"/>
  <c r="AT49" i="130"/>
  <c r="AK50" i="130"/>
  <c r="AL50" i="130"/>
  <c r="AM50" i="130"/>
  <c r="AO50" i="130"/>
  <c r="AQ50" i="130"/>
  <c r="AR50" i="130"/>
  <c r="AT50" i="130"/>
  <c r="AK51" i="130"/>
  <c r="AL51" i="130"/>
  <c r="AM51" i="130"/>
  <c r="AO51" i="130"/>
  <c r="AQ51" i="130"/>
  <c r="AR51" i="130"/>
  <c r="AT51" i="130"/>
  <c r="AK52" i="130"/>
  <c r="AL52" i="130"/>
  <c r="AM52" i="130"/>
  <c r="AO52" i="130"/>
  <c r="AQ52" i="130"/>
  <c r="AR52" i="130"/>
  <c r="AT52" i="130"/>
  <c r="AK6" i="129"/>
  <c r="AL6" i="129"/>
  <c r="AM6" i="129"/>
  <c r="AO6" i="129"/>
  <c r="AQ6" i="129"/>
  <c r="AR6" i="129"/>
  <c r="AT6" i="129"/>
  <c r="AK7" i="129"/>
  <c r="AL7" i="129"/>
  <c r="AM7" i="129"/>
  <c r="AO7" i="129"/>
  <c r="AQ7" i="129"/>
  <c r="AR7" i="129"/>
  <c r="AT7" i="129"/>
  <c r="AK8" i="129"/>
  <c r="AL8" i="129"/>
  <c r="AM8" i="129"/>
  <c r="AO8" i="129"/>
  <c r="AQ8" i="129"/>
  <c r="AR8" i="129"/>
  <c r="AT8" i="129"/>
  <c r="AK9" i="129"/>
  <c r="AL9" i="129"/>
  <c r="AM9" i="129"/>
  <c r="AO9" i="129"/>
  <c r="AQ9" i="129"/>
  <c r="AR9" i="129"/>
  <c r="AT9" i="129"/>
  <c r="AK10" i="129"/>
  <c r="AL10" i="129"/>
  <c r="AM10" i="129"/>
  <c r="AO10" i="129"/>
  <c r="AQ10" i="129"/>
  <c r="AR10" i="129"/>
  <c r="AT10" i="129"/>
  <c r="AK11" i="129"/>
  <c r="AL11" i="129"/>
  <c r="AM11" i="129"/>
  <c r="AO11" i="129"/>
  <c r="AQ11" i="129"/>
  <c r="AR11" i="129"/>
  <c r="AT11" i="129"/>
  <c r="AK12" i="129"/>
  <c r="AL12" i="129"/>
  <c r="AM12" i="129"/>
  <c r="AO12" i="129"/>
  <c r="AQ12" i="129"/>
  <c r="AR12" i="129"/>
  <c r="AT12" i="129"/>
  <c r="AK13" i="129"/>
  <c r="AL13" i="129"/>
  <c r="AM13" i="129"/>
  <c r="AO13" i="129"/>
  <c r="AQ13" i="129"/>
  <c r="AR13" i="129"/>
  <c r="AT13" i="129"/>
  <c r="AK14" i="129"/>
  <c r="AL14" i="129"/>
  <c r="AM14" i="129"/>
  <c r="AO14" i="129"/>
  <c r="AQ14" i="129"/>
  <c r="AR14" i="129"/>
  <c r="AT14" i="129"/>
  <c r="AK15" i="129"/>
  <c r="AL15" i="129"/>
  <c r="AM15" i="129"/>
  <c r="AO15" i="129"/>
  <c r="AQ15" i="129"/>
  <c r="AR15" i="129"/>
  <c r="AT15" i="129"/>
  <c r="AK16" i="129"/>
  <c r="AL16" i="129"/>
  <c r="AM16" i="129"/>
  <c r="AO16" i="129"/>
  <c r="AQ16" i="129"/>
  <c r="AR16" i="129"/>
  <c r="AT16" i="129"/>
  <c r="AK17" i="129"/>
  <c r="AL17" i="129"/>
  <c r="AM17" i="129"/>
  <c r="AO17" i="129"/>
  <c r="AQ17" i="129"/>
  <c r="AR17" i="129"/>
  <c r="AT17" i="129"/>
  <c r="AK18" i="129"/>
  <c r="AL18" i="129"/>
  <c r="AM18" i="129"/>
  <c r="AO18" i="129"/>
  <c r="AQ18" i="129"/>
  <c r="AR18" i="129"/>
  <c r="AT18" i="129"/>
  <c r="AK19" i="129"/>
  <c r="AL19" i="129"/>
  <c r="AM19" i="129"/>
  <c r="AO19" i="129"/>
  <c r="AQ19" i="129"/>
  <c r="AR19" i="129"/>
  <c r="AT19" i="129"/>
  <c r="AK20" i="129"/>
  <c r="AL20" i="129"/>
  <c r="AM20" i="129"/>
  <c r="AO20" i="129"/>
  <c r="AQ20" i="129"/>
  <c r="AR20" i="129"/>
  <c r="AT20" i="129"/>
  <c r="AK21" i="129"/>
  <c r="AL21" i="129"/>
  <c r="AM21" i="129"/>
  <c r="AO21" i="129"/>
  <c r="AQ21" i="129"/>
  <c r="AR21" i="129"/>
  <c r="AT21" i="129"/>
  <c r="AK22" i="129"/>
  <c r="AL22" i="129"/>
  <c r="AM22" i="129"/>
  <c r="AO22" i="129"/>
  <c r="AQ22" i="129"/>
  <c r="AR22" i="129"/>
  <c r="AT22" i="129"/>
  <c r="AK23" i="129"/>
  <c r="AL23" i="129"/>
  <c r="AM23" i="129"/>
  <c r="AO23" i="129"/>
  <c r="AQ23" i="129"/>
  <c r="AR23" i="129"/>
  <c r="AT23" i="129"/>
  <c r="AK24" i="129"/>
  <c r="AL24" i="129"/>
  <c r="AM24" i="129"/>
  <c r="AO24" i="129"/>
  <c r="AQ24" i="129"/>
  <c r="AR24" i="129"/>
  <c r="AT24" i="129"/>
  <c r="AK25" i="129"/>
  <c r="AL25" i="129"/>
  <c r="AM25" i="129"/>
  <c r="AO25" i="129"/>
  <c r="AQ25" i="129"/>
  <c r="AR25" i="129"/>
  <c r="AT25" i="129"/>
  <c r="AK26" i="129"/>
  <c r="AL26" i="129"/>
  <c r="AM26" i="129"/>
  <c r="AO26" i="129"/>
  <c r="AQ26" i="129"/>
  <c r="AR26" i="129"/>
  <c r="AT26" i="129"/>
  <c r="AK27" i="129"/>
  <c r="AL27" i="129"/>
  <c r="AM27" i="129"/>
  <c r="AO27" i="129"/>
  <c r="AQ27" i="129"/>
  <c r="AR27" i="129"/>
  <c r="AT27" i="129"/>
  <c r="AK28" i="129"/>
  <c r="AL28" i="129"/>
  <c r="AM28" i="129"/>
  <c r="AO28" i="129"/>
  <c r="AQ28" i="129"/>
  <c r="AR28" i="129"/>
  <c r="AT28" i="129"/>
  <c r="AK29" i="129"/>
  <c r="AL29" i="129"/>
  <c r="AM29" i="129"/>
  <c r="AO29" i="129"/>
  <c r="AQ29" i="129"/>
  <c r="AR29" i="129"/>
  <c r="AT29" i="129"/>
  <c r="AK30" i="129"/>
  <c r="AL30" i="129"/>
  <c r="AM30" i="129"/>
  <c r="AO30" i="129"/>
  <c r="AQ30" i="129"/>
  <c r="AR30" i="129"/>
  <c r="AT30" i="129"/>
  <c r="AK31" i="129"/>
  <c r="AL31" i="129"/>
  <c r="AM31" i="129"/>
  <c r="AO31" i="129"/>
  <c r="AQ31" i="129"/>
  <c r="AR31" i="129"/>
  <c r="AT31" i="129"/>
  <c r="AK32" i="129"/>
  <c r="AL32" i="129"/>
  <c r="AM32" i="129"/>
  <c r="AO32" i="129"/>
  <c r="AQ32" i="129"/>
  <c r="AR32" i="129"/>
  <c r="AT32" i="129"/>
  <c r="AK33" i="129"/>
  <c r="AL33" i="129"/>
  <c r="AM33" i="129"/>
  <c r="AO33" i="129"/>
  <c r="AQ33" i="129"/>
  <c r="AR33" i="129"/>
  <c r="AT33" i="129"/>
  <c r="AK34" i="129"/>
  <c r="AL34" i="129"/>
  <c r="AM34" i="129"/>
  <c r="AO34" i="129"/>
  <c r="AQ34" i="129"/>
  <c r="AR34" i="129"/>
  <c r="AT34" i="129"/>
  <c r="AK35" i="129"/>
  <c r="AL35" i="129"/>
  <c r="AM35" i="129"/>
  <c r="AO35" i="129"/>
  <c r="AQ35" i="129"/>
  <c r="AR35" i="129"/>
  <c r="AT35" i="129"/>
  <c r="AK36" i="129"/>
  <c r="AL36" i="129"/>
  <c r="AM36" i="129"/>
  <c r="AO36" i="129"/>
  <c r="AQ36" i="129"/>
  <c r="AR36" i="129"/>
  <c r="AT36" i="129"/>
  <c r="AK37" i="129"/>
  <c r="AL37" i="129"/>
  <c r="AM37" i="129"/>
  <c r="AO37" i="129"/>
  <c r="AQ37" i="129"/>
  <c r="AR37" i="129"/>
  <c r="AT37" i="129"/>
  <c r="AK38" i="129"/>
  <c r="AL38" i="129"/>
  <c r="AM38" i="129"/>
  <c r="AO38" i="129"/>
  <c r="AQ38" i="129"/>
  <c r="AR38" i="129"/>
  <c r="AT38" i="129"/>
  <c r="AK39" i="129"/>
  <c r="AL39" i="129"/>
  <c r="AM39" i="129"/>
  <c r="AO39" i="129"/>
  <c r="AQ39" i="129"/>
  <c r="AR39" i="129"/>
  <c r="AT39" i="129"/>
  <c r="AK40" i="129"/>
  <c r="AL40" i="129"/>
  <c r="AM40" i="129"/>
  <c r="AO40" i="129"/>
  <c r="AQ40" i="129"/>
  <c r="AR40" i="129"/>
  <c r="AT40" i="129"/>
  <c r="AK41" i="129"/>
  <c r="AL41" i="129"/>
  <c r="AM41" i="129"/>
  <c r="AO41" i="129"/>
  <c r="AQ41" i="129"/>
  <c r="AR41" i="129"/>
  <c r="AT41" i="129"/>
  <c r="AK42" i="129"/>
  <c r="AL42" i="129"/>
  <c r="AM42" i="129"/>
  <c r="AO42" i="129"/>
  <c r="AQ42" i="129"/>
  <c r="AR42" i="129"/>
  <c r="AT42" i="129"/>
  <c r="AK43" i="129"/>
  <c r="AL43" i="129"/>
  <c r="AM43" i="129"/>
  <c r="AO43" i="129"/>
  <c r="AQ43" i="129"/>
  <c r="AR43" i="129"/>
  <c r="AT43" i="129"/>
  <c r="AK44" i="129"/>
  <c r="AL44" i="129"/>
  <c r="AM44" i="129"/>
  <c r="AO44" i="129"/>
  <c r="AQ44" i="129"/>
  <c r="AR44" i="129"/>
  <c r="AT44" i="129"/>
  <c r="AK45" i="129"/>
  <c r="AL45" i="129"/>
  <c r="AM45" i="129"/>
  <c r="AO45" i="129"/>
  <c r="AQ45" i="129"/>
  <c r="AR45" i="129"/>
  <c r="AT45" i="129"/>
  <c r="AK46" i="129"/>
  <c r="AL46" i="129"/>
  <c r="AM46" i="129"/>
  <c r="AO46" i="129"/>
  <c r="AQ46" i="129"/>
  <c r="AR46" i="129"/>
  <c r="AT46" i="129"/>
  <c r="AK47" i="129"/>
  <c r="AL47" i="129"/>
  <c r="AM47" i="129"/>
  <c r="AO47" i="129"/>
  <c r="AQ47" i="129"/>
  <c r="AR47" i="129"/>
  <c r="AT47" i="129"/>
  <c r="AK48" i="129"/>
  <c r="AL48" i="129"/>
  <c r="AM48" i="129"/>
  <c r="AO48" i="129"/>
  <c r="AQ48" i="129"/>
  <c r="AR48" i="129"/>
  <c r="AT48" i="129"/>
  <c r="AK49" i="129"/>
  <c r="AL49" i="129"/>
  <c r="AM49" i="129"/>
  <c r="AO49" i="129"/>
  <c r="AQ49" i="129"/>
  <c r="AR49" i="129"/>
  <c r="AT49" i="129"/>
  <c r="AK50" i="129"/>
  <c r="AL50" i="129"/>
  <c r="AM50" i="129"/>
  <c r="AO50" i="129"/>
  <c r="AQ50" i="129"/>
  <c r="AR50" i="129"/>
  <c r="AT50" i="129"/>
  <c r="AK51" i="129"/>
  <c r="AL51" i="129"/>
  <c r="AM51" i="129"/>
  <c r="AO51" i="129"/>
  <c r="AQ51" i="129"/>
  <c r="AR51" i="129"/>
  <c r="AT51" i="129"/>
  <c r="AK52" i="129"/>
  <c r="AL52" i="129"/>
  <c r="AM52" i="129"/>
  <c r="AO52" i="129"/>
  <c r="AQ52" i="129"/>
  <c r="AR52" i="129"/>
  <c r="AT52" i="129"/>
  <c r="AK53" i="129"/>
  <c r="AL53" i="129"/>
  <c r="AM53" i="129"/>
  <c r="AO53" i="129"/>
  <c r="AQ53" i="129"/>
  <c r="AR53" i="129"/>
  <c r="AT53" i="129"/>
  <c r="AK54" i="129"/>
  <c r="AL54" i="129"/>
  <c r="AM54" i="129"/>
  <c r="AO54" i="129"/>
  <c r="AQ54" i="129"/>
  <c r="AR54" i="129"/>
  <c r="AT54" i="129"/>
  <c r="AK55" i="129"/>
  <c r="AL55" i="129"/>
  <c r="AM55" i="129"/>
  <c r="AO55" i="129"/>
  <c r="AQ55" i="129"/>
  <c r="AR55" i="129"/>
  <c r="AT55" i="129"/>
  <c r="AK56" i="129"/>
  <c r="AL56" i="129"/>
  <c r="AM56" i="129"/>
  <c r="AO56" i="129"/>
  <c r="AQ56" i="129"/>
  <c r="AR56" i="129"/>
  <c r="AT56" i="129"/>
  <c r="AK57" i="129"/>
  <c r="AL57" i="129"/>
  <c r="AM57" i="129"/>
  <c r="AO57" i="129"/>
  <c r="AQ57" i="129"/>
  <c r="AR57" i="129"/>
  <c r="AT57" i="129"/>
  <c r="AK6" i="128"/>
  <c r="AL6" i="128"/>
  <c r="AM6" i="128"/>
  <c r="AO6" i="128"/>
  <c r="AQ6" i="128"/>
  <c r="AR6" i="128"/>
  <c r="AT6" i="128"/>
  <c r="AK7" i="128"/>
  <c r="AL7" i="128"/>
  <c r="AM7" i="128"/>
  <c r="AO7" i="128"/>
  <c r="AQ7" i="128"/>
  <c r="AR7" i="128"/>
  <c r="AT7" i="128"/>
  <c r="AK8" i="128"/>
  <c r="AL8" i="128"/>
  <c r="AM8" i="128"/>
  <c r="AO8" i="128"/>
  <c r="AQ8" i="128"/>
  <c r="AR8" i="128"/>
  <c r="AT8" i="128"/>
  <c r="AK9" i="128"/>
  <c r="AL9" i="128"/>
  <c r="AM9" i="128"/>
  <c r="AO9" i="128"/>
  <c r="AQ9" i="128"/>
  <c r="AR9" i="128"/>
  <c r="AT9" i="128"/>
  <c r="AK10" i="128"/>
  <c r="AL10" i="128"/>
  <c r="AM10" i="128"/>
  <c r="AO10" i="128"/>
  <c r="AQ10" i="128"/>
  <c r="AR10" i="128"/>
  <c r="AT10" i="128"/>
  <c r="AK11" i="128"/>
  <c r="AL11" i="128"/>
  <c r="AM11" i="128"/>
  <c r="AO11" i="128"/>
  <c r="AQ11" i="128"/>
  <c r="AR11" i="128"/>
  <c r="AT11" i="128"/>
  <c r="AK12" i="128"/>
  <c r="AL12" i="128"/>
  <c r="AM12" i="128"/>
  <c r="AO12" i="128"/>
  <c r="AQ12" i="128"/>
  <c r="AR12" i="128"/>
  <c r="AT12" i="128"/>
  <c r="AK13" i="128"/>
  <c r="AL13" i="128"/>
  <c r="AM13" i="128"/>
  <c r="AO13" i="128"/>
  <c r="AQ13" i="128"/>
  <c r="AR13" i="128"/>
  <c r="AT13" i="128"/>
  <c r="AK14" i="128"/>
  <c r="AL14" i="128"/>
  <c r="AM14" i="128"/>
  <c r="AO14" i="128"/>
  <c r="AQ14" i="128"/>
  <c r="AR14" i="128"/>
  <c r="AT14" i="128"/>
  <c r="AK15" i="128"/>
  <c r="AL15" i="128"/>
  <c r="AM15" i="128"/>
  <c r="AO15" i="128"/>
  <c r="AQ15" i="128"/>
  <c r="AR15" i="128"/>
  <c r="AT15" i="128"/>
  <c r="AK16" i="128"/>
  <c r="AL16" i="128"/>
  <c r="AM16" i="128"/>
  <c r="AO16" i="128"/>
  <c r="AQ16" i="128"/>
  <c r="AR16" i="128"/>
  <c r="AT16" i="128"/>
  <c r="AK17" i="128"/>
  <c r="AL17" i="128"/>
  <c r="AM17" i="128"/>
  <c r="AO17" i="128"/>
  <c r="AQ17" i="128"/>
  <c r="AR17" i="128"/>
  <c r="AT17" i="128"/>
  <c r="AK18" i="128"/>
  <c r="AL18" i="128"/>
  <c r="AM18" i="128"/>
  <c r="AO18" i="128"/>
  <c r="AQ18" i="128"/>
  <c r="AR18" i="128"/>
  <c r="AT18" i="128"/>
  <c r="AK19" i="128"/>
  <c r="AL19" i="128"/>
  <c r="AM19" i="128"/>
  <c r="AO19" i="128"/>
  <c r="AQ19" i="128"/>
  <c r="AR19" i="128"/>
  <c r="AT19" i="128"/>
  <c r="AK20" i="128"/>
  <c r="AL20" i="128"/>
  <c r="AM20" i="128"/>
  <c r="AO20" i="128"/>
  <c r="AQ20" i="128"/>
  <c r="AR20" i="128"/>
  <c r="AT20" i="128"/>
  <c r="AK21" i="128"/>
  <c r="AL21" i="128"/>
  <c r="AM21" i="128"/>
  <c r="AO21" i="128"/>
  <c r="AQ21" i="128"/>
  <c r="AR21" i="128"/>
  <c r="AT21" i="128"/>
  <c r="AK22" i="128"/>
  <c r="AL22" i="128"/>
  <c r="AM22" i="128"/>
  <c r="AO22" i="128"/>
  <c r="AQ22" i="128"/>
  <c r="AR22" i="128"/>
  <c r="AT22" i="128"/>
  <c r="AK23" i="128"/>
  <c r="AL23" i="128"/>
  <c r="AM23" i="128"/>
  <c r="AO23" i="128"/>
  <c r="AQ23" i="128"/>
  <c r="AR23" i="128"/>
  <c r="AT23" i="128"/>
  <c r="AK24" i="128"/>
  <c r="AL24" i="128"/>
  <c r="AM24" i="128"/>
  <c r="AO24" i="128"/>
  <c r="AQ24" i="128"/>
  <c r="AR24" i="128"/>
  <c r="AT24" i="128"/>
  <c r="AK25" i="128"/>
  <c r="AL25" i="128"/>
  <c r="AM25" i="128"/>
  <c r="AO25" i="128"/>
  <c r="AQ25" i="128"/>
  <c r="AR25" i="128"/>
  <c r="AT25" i="128"/>
  <c r="AK26" i="128"/>
  <c r="AL26" i="128"/>
  <c r="AM26" i="128"/>
  <c r="AO26" i="128"/>
  <c r="AQ26" i="128"/>
  <c r="AR26" i="128"/>
  <c r="AT26" i="128"/>
  <c r="AK27" i="128"/>
  <c r="AL27" i="128"/>
  <c r="AM27" i="128"/>
  <c r="AO27" i="128"/>
  <c r="AQ27" i="128"/>
  <c r="AR27" i="128"/>
  <c r="AT27" i="128"/>
  <c r="AK28" i="128"/>
  <c r="AL28" i="128"/>
  <c r="AM28" i="128"/>
  <c r="AO28" i="128"/>
  <c r="AQ28" i="128"/>
  <c r="AR28" i="128"/>
  <c r="AT28" i="128"/>
  <c r="AK29" i="128"/>
  <c r="AL29" i="128"/>
  <c r="AM29" i="128"/>
  <c r="AO29" i="128"/>
  <c r="AQ29" i="128"/>
  <c r="AR29" i="128"/>
  <c r="AT29" i="128"/>
  <c r="AK30" i="128"/>
  <c r="AL30" i="128"/>
  <c r="AM30" i="128"/>
  <c r="AO30" i="128"/>
  <c r="AQ30" i="128"/>
  <c r="AR30" i="128"/>
  <c r="AT30" i="128"/>
  <c r="AK31" i="128"/>
  <c r="AL31" i="128"/>
  <c r="AM31" i="128"/>
  <c r="AO31" i="128"/>
  <c r="AQ31" i="128"/>
  <c r="AR31" i="128"/>
  <c r="AT31" i="128"/>
  <c r="AK32" i="128"/>
  <c r="AL32" i="128"/>
  <c r="AM32" i="128"/>
  <c r="AO32" i="128"/>
  <c r="AQ32" i="128"/>
  <c r="AR32" i="128"/>
  <c r="AT32" i="128"/>
  <c r="AK33" i="128"/>
  <c r="AL33" i="128"/>
  <c r="AM33" i="128"/>
  <c r="AO33" i="128"/>
  <c r="AQ33" i="128"/>
  <c r="AR33" i="128"/>
  <c r="AT33" i="128"/>
  <c r="AK34" i="128"/>
  <c r="AL34" i="128"/>
  <c r="AM34" i="128"/>
  <c r="AO34" i="128"/>
  <c r="AQ34" i="128"/>
  <c r="AR34" i="128"/>
  <c r="AT34" i="128"/>
  <c r="AK35" i="128"/>
  <c r="AL35" i="128"/>
  <c r="AM35" i="128"/>
  <c r="AO35" i="128"/>
  <c r="AQ35" i="128"/>
  <c r="AR35" i="128"/>
  <c r="AT35" i="128"/>
  <c r="AK36" i="128"/>
  <c r="AL36" i="128"/>
  <c r="AM36" i="128"/>
  <c r="AO36" i="128"/>
  <c r="AQ36" i="128"/>
  <c r="AR36" i="128"/>
  <c r="AT36" i="128"/>
  <c r="AK37" i="128"/>
  <c r="AL37" i="128"/>
  <c r="AM37" i="128"/>
  <c r="AO37" i="128"/>
  <c r="AQ37" i="128"/>
  <c r="AR37" i="128"/>
  <c r="AT37" i="128"/>
  <c r="AK38" i="128"/>
  <c r="AL38" i="128"/>
  <c r="AM38" i="128"/>
  <c r="AO38" i="128"/>
  <c r="AQ38" i="128"/>
  <c r="AR38" i="128"/>
  <c r="AT38" i="128"/>
  <c r="AK39" i="128"/>
  <c r="AL39" i="128"/>
  <c r="AM39" i="128"/>
  <c r="AO39" i="128"/>
  <c r="AQ39" i="128"/>
  <c r="AR39" i="128"/>
  <c r="AT39" i="128"/>
  <c r="AK40" i="128"/>
  <c r="AL40" i="128"/>
  <c r="AM40" i="128"/>
  <c r="AO40" i="128"/>
  <c r="AQ40" i="128"/>
  <c r="AR40" i="128"/>
  <c r="AT40" i="128"/>
  <c r="AK41" i="128"/>
  <c r="AL41" i="128"/>
  <c r="AM41" i="128"/>
  <c r="AO41" i="128"/>
  <c r="AQ41" i="128"/>
  <c r="AR41" i="128"/>
  <c r="AT41" i="128"/>
  <c r="AK42" i="128"/>
  <c r="AL42" i="128"/>
  <c r="AM42" i="128"/>
  <c r="AO42" i="128"/>
  <c r="AQ42" i="128"/>
  <c r="AR42" i="128"/>
  <c r="AT42" i="128"/>
  <c r="AK43" i="128"/>
  <c r="AL43" i="128"/>
  <c r="AM43" i="128"/>
  <c r="AO43" i="128"/>
  <c r="AQ43" i="128"/>
  <c r="AR43" i="128"/>
  <c r="AT43" i="128"/>
  <c r="AK44" i="128"/>
  <c r="AL44" i="128"/>
  <c r="AM44" i="128"/>
  <c r="AO44" i="128"/>
  <c r="AQ44" i="128"/>
  <c r="AR44" i="128"/>
  <c r="AT44" i="128"/>
  <c r="AK45" i="128"/>
  <c r="AL45" i="128"/>
  <c r="AM45" i="128"/>
  <c r="AO45" i="128"/>
  <c r="AQ45" i="128"/>
  <c r="AR45" i="128"/>
  <c r="AT45" i="128"/>
  <c r="AK46" i="128"/>
  <c r="AL46" i="128"/>
  <c r="AM46" i="128"/>
  <c r="AO46" i="128"/>
  <c r="AQ46" i="128"/>
  <c r="AR46" i="128"/>
  <c r="AT46" i="128"/>
  <c r="AK47" i="128"/>
  <c r="AL47" i="128"/>
  <c r="AM47" i="128"/>
  <c r="AO47" i="128"/>
  <c r="AQ47" i="128"/>
  <c r="AR47" i="128"/>
  <c r="AT47" i="128"/>
  <c r="AK48" i="128"/>
  <c r="AL48" i="128"/>
  <c r="AM48" i="128"/>
  <c r="AO48" i="128"/>
  <c r="AQ48" i="128"/>
  <c r="AR48" i="128"/>
  <c r="AT48" i="128"/>
  <c r="AK49" i="128"/>
  <c r="AL49" i="128"/>
  <c r="AM49" i="128"/>
  <c r="AO49" i="128"/>
  <c r="AQ49" i="128"/>
  <c r="AR49" i="128"/>
  <c r="AT49" i="128"/>
  <c r="AK50" i="128"/>
  <c r="AL50" i="128"/>
  <c r="AM50" i="128"/>
  <c r="AO50" i="128"/>
  <c r="AQ50" i="128"/>
  <c r="AR50" i="128"/>
  <c r="AT50" i="128"/>
  <c r="AK51" i="128"/>
  <c r="AL51" i="128"/>
  <c r="AM51" i="128"/>
  <c r="AO51" i="128"/>
  <c r="AQ51" i="128"/>
  <c r="AR51" i="128"/>
  <c r="AT51" i="128"/>
  <c r="AK52" i="128"/>
  <c r="AL52" i="128"/>
  <c r="AM52" i="128"/>
  <c r="AO52" i="128"/>
  <c r="AQ52" i="128"/>
  <c r="AR52" i="128"/>
  <c r="AT52" i="128"/>
  <c r="AK53" i="128"/>
  <c r="AL53" i="128"/>
  <c r="AM53" i="128"/>
  <c r="AO53" i="128"/>
  <c r="AQ53" i="128"/>
  <c r="AR53" i="128"/>
  <c r="AT53" i="128"/>
  <c r="AK54" i="128"/>
  <c r="AL54" i="128"/>
  <c r="AM54" i="128"/>
  <c r="AO54" i="128"/>
  <c r="AQ54" i="128"/>
  <c r="AR54" i="128"/>
  <c r="AT54" i="128"/>
  <c r="AK55" i="128"/>
  <c r="AL55" i="128"/>
  <c r="AM55" i="128"/>
  <c r="AO55" i="128"/>
  <c r="AQ55" i="128"/>
  <c r="AR55" i="128"/>
  <c r="AT55" i="128"/>
  <c r="AK56" i="128"/>
  <c r="AL56" i="128"/>
  <c r="AM56" i="128"/>
  <c r="AO56" i="128"/>
  <c r="AQ56" i="128"/>
  <c r="AR56" i="128"/>
  <c r="AT56" i="128"/>
  <c r="AK57" i="128"/>
  <c r="AL57" i="128"/>
  <c r="AM57" i="128"/>
  <c r="AO57" i="128"/>
  <c r="AQ57" i="128"/>
  <c r="AR57" i="128"/>
  <c r="AT57" i="128"/>
  <c r="AK58" i="128"/>
  <c r="AL58" i="128"/>
  <c r="AM58" i="128"/>
  <c r="AO58" i="128"/>
  <c r="AQ58" i="128"/>
  <c r="AR58" i="128"/>
  <c r="AT58" i="128"/>
  <c r="AK6" i="127"/>
  <c r="AL6" i="127"/>
  <c r="AM6" i="127"/>
  <c r="AO6" i="127"/>
  <c r="AQ6" i="127"/>
  <c r="AR6" i="127"/>
  <c r="AT6" i="127"/>
  <c r="AK7" i="127"/>
  <c r="AL7" i="127"/>
  <c r="AM7" i="127"/>
  <c r="AO7" i="127"/>
  <c r="AQ7" i="127"/>
  <c r="AR7" i="127"/>
  <c r="AT7" i="127"/>
  <c r="AK8" i="127"/>
  <c r="AL8" i="127"/>
  <c r="AM8" i="127"/>
  <c r="AO8" i="127"/>
  <c r="AQ8" i="127"/>
  <c r="AR8" i="127"/>
  <c r="AT8" i="127"/>
  <c r="AK9" i="127"/>
  <c r="AL9" i="127"/>
  <c r="AM9" i="127"/>
  <c r="AO9" i="127"/>
  <c r="AQ9" i="127"/>
  <c r="AR9" i="127"/>
  <c r="AT9" i="127"/>
  <c r="AK10" i="127"/>
  <c r="AL10" i="127"/>
  <c r="AM10" i="127"/>
  <c r="AO10" i="127"/>
  <c r="AQ10" i="127"/>
  <c r="AR10" i="127"/>
  <c r="AT10" i="127"/>
  <c r="AK11" i="127"/>
  <c r="AL11" i="127"/>
  <c r="AM11" i="127"/>
  <c r="AO11" i="127"/>
  <c r="AQ11" i="127"/>
  <c r="AR11" i="127"/>
  <c r="AT11" i="127"/>
  <c r="AK12" i="127"/>
  <c r="AL12" i="127"/>
  <c r="AM12" i="127"/>
  <c r="AO12" i="127"/>
  <c r="AQ12" i="127"/>
  <c r="AR12" i="127"/>
  <c r="AT12" i="127"/>
  <c r="AK13" i="127"/>
  <c r="AL13" i="127"/>
  <c r="AM13" i="127"/>
  <c r="AO13" i="127"/>
  <c r="AQ13" i="127"/>
  <c r="AR13" i="127"/>
  <c r="AT13" i="127"/>
  <c r="AK14" i="127"/>
  <c r="AL14" i="127"/>
  <c r="AM14" i="127"/>
  <c r="AO14" i="127"/>
  <c r="AQ14" i="127"/>
  <c r="AR14" i="127"/>
  <c r="AT14" i="127"/>
  <c r="AK15" i="127"/>
  <c r="AL15" i="127"/>
  <c r="AM15" i="127"/>
  <c r="AO15" i="127"/>
  <c r="AQ15" i="127"/>
  <c r="AR15" i="127"/>
  <c r="AT15" i="127"/>
  <c r="AK16" i="127"/>
  <c r="AL16" i="127"/>
  <c r="AM16" i="127"/>
  <c r="AO16" i="127"/>
  <c r="AQ16" i="127"/>
  <c r="AR16" i="127"/>
  <c r="AT16" i="127"/>
  <c r="AK17" i="127"/>
  <c r="AL17" i="127"/>
  <c r="AM17" i="127"/>
  <c r="AO17" i="127"/>
  <c r="AQ17" i="127"/>
  <c r="AR17" i="127"/>
  <c r="AT17" i="127"/>
  <c r="AK18" i="127"/>
  <c r="AL18" i="127"/>
  <c r="AM18" i="127"/>
  <c r="AO18" i="127"/>
  <c r="AQ18" i="127"/>
  <c r="AR18" i="127"/>
  <c r="AT18" i="127"/>
  <c r="AK19" i="127"/>
  <c r="AL19" i="127"/>
  <c r="AM19" i="127"/>
  <c r="AO19" i="127"/>
  <c r="AQ19" i="127"/>
  <c r="AR19" i="127"/>
  <c r="AT19" i="127"/>
  <c r="AK20" i="127"/>
  <c r="AL20" i="127"/>
  <c r="AM20" i="127"/>
  <c r="AO20" i="127"/>
  <c r="AQ20" i="127"/>
  <c r="AR20" i="127"/>
  <c r="AT20" i="127"/>
  <c r="AK21" i="127"/>
  <c r="AL21" i="127"/>
  <c r="AM21" i="127"/>
  <c r="AO21" i="127"/>
  <c r="AQ21" i="127"/>
  <c r="AR21" i="127"/>
  <c r="AT21" i="127"/>
  <c r="AK22" i="127"/>
  <c r="AL22" i="127"/>
  <c r="AM22" i="127"/>
  <c r="AO22" i="127"/>
  <c r="AQ22" i="127"/>
  <c r="AR22" i="127"/>
  <c r="AT22" i="127"/>
  <c r="AK23" i="127"/>
  <c r="AL23" i="127"/>
  <c r="AM23" i="127"/>
  <c r="AO23" i="127"/>
  <c r="AQ23" i="127"/>
  <c r="AR23" i="127"/>
  <c r="AT23" i="127"/>
  <c r="AK24" i="127"/>
  <c r="AL24" i="127"/>
  <c r="AM24" i="127"/>
  <c r="AO24" i="127"/>
  <c r="AQ24" i="127"/>
  <c r="AR24" i="127"/>
  <c r="AT24" i="127"/>
  <c r="AK25" i="127"/>
  <c r="AL25" i="127"/>
  <c r="AM25" i="127"/>
  <c r="AO25" i="127"/>
  <c r="AQ25" i="127"/>
  <c r="AR25" i="127"/>
  <c r="AT25" i="127"/>
  <c r="AK26" i="127"/>
  <c r="AL26" i="127"/>
  <c r="AM26" i="127"/>
  <c r="AO26" i="127"/>
  <c r="AQ26" i="127"/>
  <c r="AR26" i="127"/>
  <c r="AT26" i="127"/>
  <c r="AK27" i="127"/>
  <c r="AL27" i="127"/>
  <c r="AM27" i="127"/>
  <c r="AO27" i="127"/>
  <c r="AQ27" i="127"/>
  <c r="AR27" i="127"/>
  <c r="AT27" i="127"/>
  <c r="AK28" i="127"/>
  <c r="AL28" i="127"/>
  <c r="AM28" i="127"/>
  <c r="AO28" i="127"/>
  <c r="AQ28" i="127"/>
  <c r="AR28" i="127"/>
  <c r="AT28" i="127"/>
  <c r="AK29" i="127"/>
  <c r="AL29" i="127"/>
  <c r="AM29" i="127"/>
  <c r="AO29" i="127"/>
  <c r="AQ29" i="127"/>
  <c r="AR29" i="127"/>
  <c r="AT29" i="127"/>
  <c r="AK30" i="127"/>
  <c r="AL30" i="127"/>
  <c r="AM30" i="127"/>
  <c r="AO30" i="127"/>
  <c r="AQ30" i="127"/>
  <c r="AR30" i="127"/>
  <c r="AT30" i="127"/>
  <c r="AK31" i="127"/>
  <c r="AL31" i="127"/>
  <c r="AM31" i="127"/>
  <c r="AO31" i="127"/>
  <c r="AQ31" i="127"/>
  <c r="AR31" i="127"/>
  <c r="AT31" i="127"/>
  <c r="AK32" i="127"/>
  <c r="AL32" i="127"/>
  <c r="AM32" i="127"/>
  <c r="AO32" i="127"/>
  <c r="AQ32" i="127"/>
  <c r="AR32" i="127"/>
  <c r="AT32" i="127"/>
  <c r="AK33" i="127"/>
  <c r="AL33" i="127"/>
  <c r="AM33" i="127"/>
  <c r="AO33" i="127"/>
  <c r="AQ33" i="127"/>
  <c r="AR33" i="127"/>
  <c r="AT33" i="127"/>
  <c r="AK34" i="127"/>
  <c r="AL34" i="127"/>
  <c r="AM34" i="127"/>
  <c r="AO34" i="127"/>
  <c r="AQ34" i="127"/>
  <c r="AR34" i="127"/>
  <c r="AT34" i="127"/>
  <c r="AK35" i="127"/>
  <c r="AL35" i="127"/>
  <c r="AM35" i="127"/>
  <c r="AO35" i="127"/>
  <c r="AQ35" i="127"/>
  <c r="AR35" i="127"/>
  <c r="AT35" i="127"/>
  <c r="AK36" i="127"/>
  <c r="AL36" i="127"/>
  <c r="AM36" i="127"/>
  <c r="AO36" i="127"/>
  <c r="AQ36" i="127"/>
  <c r="AR36" i="127"/>
  <c r="AT36" i="127"/>
  <c r="AK37" i="127"/>
  <c r="AL37" i="127"/>
  <c r="AM37" i="127"/>
  <c r="AO37" i="127"/>
  <c r="AQ37" i="127"/>
  <c r="AR37" i="127"/>
  <c r="AT37" i="127"/>
  <c r="AK38" i="127"/>
  <c r="AL38" i="127"/>
  <c r="AM38" i="127"/>
  <c r="AO38" i="127"/>
  <c r="AQ38" i="127"/>
  <c r="AR38" i="127"/>
  <c r="AT38" i="127"/>
  <c r="AK39" i="127"/>
  <c r="AL39" i="127"/>
  <c r="AM39" i="127"/>
  <c r="AO39" i="127"/>
  <c r="AQ39" i="127"/>
  <c r="AR39" i="127"/>
  <c r="AT39" i="127"/>
  <c r="AK40" i="127"/>
  <c r="AL40" i="127"/>
  <c r="AM40" i="127"/>
  <c r="AO40" i="127"/>
  <c r="AQ40" i="127"/>
  <c r="AR40" i="127"/>
  <c r="AT40" i="127"/>
  <c r="AK41" i="127"/>
  <c r="AL41" i="127"/>
  <c r="AM41" i="127"/>
  <c r="AO41" i="127"/>
  <c r="AQ41" i="127"/>
  <c r="AR41" i="127"/>
  <c r="AT41" i="127"/>
  <c r="AK42" i="127"/>
  <c r="AL42" i="127"/>
  <c r="AM42" i="127"/>
  <c r="AO42" i="127"/>
  <c r="AQ42" i="127"/>
  <c r="AR42" i="127"/>
  <c r="AT42" i="127"/>
  <c r="AK43" i="127"/>
  <c r="AL43" i="127"/>
  <c r="AM43" i="127"/>
  <c r="AO43" i="127"/>
  <c r="AQ43" i="127"/>
  <c r="AR43" i="127"/>
  <c r="AT43" i="127"/>
  <c r="AK44" i="127"/>
  <c r="AL44" i="127"/>
  <c r="AM44" i="127"/>
  <c r="AO44" i="127"/>
  <c r="AQ44" i="127"/>
  <c r="AR44" i="127"/>
  <c r="AT44" i="127"/>
  <c r="AK45" i="127"/>
  <c r="AL45" i="127"/>
  <c r="AM45" i="127"/>
  <c r="AO45" i="127"/>
  <c r="AQ45" i="127"/>
  <c r="AR45" i="127"/>
  <c r="AT45" i="127"/>
  <c r="AK46" i="127"/>
  <c r="AL46" i="127"/>
  <c r="AM46" i="127"/>
  <c r="AO46" i="127"/>
  <c r="AQ46" i="127"/>
  <c r="AR46" i="127"/>
  <c r="AT46" i="127"/>
  <c r="AK47" i="127"/>
  <c r="AL47" i="127"/>
  <c r="AM47" i="127"/>
  <c r="AO47" i="127"/>
  <c r="AQ47" i="127"/>
  <c r="AR47" i="127"/>
  <c r="AT47" i="127"/>
  <c r="AK48" i="127"/>
  <c r="AL48" i="127"/>
  <c r="AM48" i="127"/>
  <c r="AO48" i="127"/>
  <c r="AQ48" i="127"/>
  <c r="AR48" i="127"/>
  <c r="AT48" i="127"/>
  <c r="AK49" i="127"/>
  <c r="AL49" i="127"/>
  <c r="AM49" i="127"/>
  <c r="AO49" i="127"/>
  <c r="AQ49" i="127"/>
  <c r="AR49" i="127"/>
  <c r="AT49" i="127"/>
  <c r="AK50" i="127"/>
  <c r="AL50" i="127"/>
  <c r="AM50" i="127"/>
  <c r="AO50" i="127"/>
  <c r="AQ50" i="127"/>
  <c r="AR50" i="127"/>
  <c r="AT50" i="127"/>
  <c r="AK51" i="127"/>
  <c r="AL51" i="127"/>
  <c r="AM51" i="127"/>
  <c r="AO51" i="127"/>
  <c r="AQ51" i="127"/>
  <c r="AR51" i="127"/>
  <c r="AT51" i="127"/>
  <c r="AK52" i="127"/>
  <c r="AL52" i="127"/>
  <c r="AM52" i="127"/>
  <c r="AO52" i="127"/>
  <c r="AQ52" i="127"/>
  <c r="AR52" i="127"/>
  <c r="AT52" i="127"/>
  <c r="AK53" i="127"/>
  <c r="AL53" i="127"/>
  <c r="AM53" i="127"/>
  <c r="AO53" i="127"/>
  <c r="AQ53" i="127"/>
  <c r="AR53" i="127"/>
  <c r="AT53" i="127"/>
  <c r="AK54" i="127"/>
  <c r="AL54" i="127"/>
  <c r="AM54" i="127"/>
  <c r="AO54" i="127"/>
  <c r="AQ54" i="127"/>
  <c r="AR54" i="127"/>
  <c r="AT54" i="127"/>
  <c r="AK55" i="127"/>
  <c r="AL55" i="127"/>
  <c r="AM55" i="127"/>
  <c r="AO55" i="127"/>
  <c r="AQ55" i="127"/>
  <c r="AR55" i="127"/>
  <c r="AT55" i="127"/>
  <c r="AK56" i="127"/>
  <c r="AL56" i="127"/>
  <c r="AM56" i="127"/>
  <c r="AO56" i="127"/>
  <c r="AQ56" i="127"/>
  <c r="AR56" i="127"/>
  <c r="AT56" i="127"/>
  <c r="AK57" i="127"/>
  <c r="AL57" i="127"/>
  <c r="AM57" i="127"/>
  <c r="AO57" i="127"/>
  <c r="AQ57" i="127"/>
  <c r="AR57" i="127"/>
  <c r="AT57" i="127"/>
  <c r="AK58" i="127"/>
  <c r="AL58" i="127"/>
  <c r="AM58" i="127"/>
  <c r="AO58" i="127"/>
  <c r="AQ58" i="127"/>
  <c r="AR58" i="127"/>
  <c r="AT58" i="127"/>
  <c r="AK59" i="127"/>
  <c r="AL59" i="127"/>
  <c r="AM59" i="127"/>
  <c r="AO59" i="127"/>
  <c r="AQ59" i="127"/>
  <c r="AR59" i="127"/>
  <c r="AT59" i="127"/>
  <c r="AK60" i="127"/>
  <c r="AL60" i="127"/>
  <c r="AM60" i="127"/>
  <c r="AO60" i="127"/>
  <c r="AQ60" i="127"/>
  <c r="AR60" i="127"/>
  <c r="AT60" i="127"/>
  <c r="AK61" i="127"/>
  <c r="AL61" i="127"/>
  <c r="AM61" i="127"/>
  <c r="AO61" i="127"/>
  <c r="AQ61" i="127"/>
  <c r="AR61" i="127"/>
  <c r="AT61" i="127"/>
  <c r="AK62" i="127"/>
  <c r="AL62" i="127"/>
  <c r="AM62" i="127"/>
  <c r="AO62" i="127"/>
  <c r="AQ62" i="127"/>
  <c r="AR62" i="127"/>
  <c r="AT62" i="127"/>
  <c r="AK63" i="127"/>
  <c r="AL63" i="127"/>
  <c r="AM63" i="127"/>
  <c r="AO63" i="127"/>
  <c r="AQ63" i="127"/>
  <c r="AR63" i="127"/>
  <c r="AT63" i="127"/>
  <c r="AK64" i="127"/>
  <c r="AL64" i="127"/>
  <c r="AM64" i="127"/>
  <c r="AO64" i="127"/>
  <c r="AQ64" i="127"/>
  <c r="AR64" i="127"/>
  <c r="AT64" i="127"/>
  <c r="AK65" i="127"/>
  <c r="AL65" i="127"/>
  <c r="AM65" i="127"/>
  <c r="AO65" i="127"/>
  <c r="AQ65" i="127"/>
  <c r="AR65" i="127"/>
  <c r="AT65" i="127"/>
  <c r="AK66" i="127"/>
  <c r="AL66" i="127"/>
  <c r="AM66" i="127"/>
  <c r="AO66" i="127"/>
  <c r="AQ66" i="127"/>
  <c r="AR66" i="127"/>
  <c r="AT66" i="127"/>
  <c r="AK67" i="127"/>
  <c r="AL67" i="127"/>
  <c r="AM67" i="127"/>
  <c r="AO67" i="127"/>
  <c r="AQ67" i="127"/>
  <c r="AR67" i="127"/>
  <c r="AT67" i="127"/>
  <c r="AK68" i="127"/>
  <c r="AL68" i="127"/>
  <c r="AM68" i="127"/>
  <c r="AO68" i="127"/>
  <c r="AQ68" i="127"/>
  <c r="AR68" i="127"/>
  <c r="AT68" i="127"/>
  <c r="AK69" i="127"/>
  <c r="AL69" i="127"/>
  <c r="AM69" i="127"/>
  <c r="AO69" i="127"/>
  <c r="AQ69" i="127"/>
  <c r="AR69" i="127"/>
  <c r="AT69" i="127"/>
  <c r="AK70" i="127"/>
  <c r="AL70" i="127"/>
  <c r="AM70" i="127"/>
  <c r="AO70" i="127"/>
  <c r="AQ70" i="127"/>
  <c r="AR70" i="127"/>
  <c r="AT70" i="127"/>
  <c r="AK71" i="127"/>
  <c r="AL71" i="127"/>
  <c r="AM71" i="127"/>
  <c r="AO71" i="127"/>
  <c r="AQ71" i="127"/>
  <c r="AR71" i="127"/>
  <c r="AT71" i="127"/>
  <c r="AK72" i="127"/>
  <c r="AL72" i="127"/>
  <c r="AM72" i="127"/>
  <c r="AO72" i="127"/>
  <c r="AQ72" i="127"/>
  <c r="AR72" i="127"/>
  <c r="AT72" i="127"/>
  <c r="AK73" i="127"/>
  <c r="AL73" i="127"/>
  <c r="AM73" i="127"/>
  <c r="AO73" i="127"/>
  <c r="AQ73" i="127"/>
  <c r="AR73" i="127"/>
  <c r="AT73" i="127"/>
  <c r="AK74" i="127"/>
  <c r="AL74" i="127"/>
  <c r="AM74" i="127"/>
  <c r="AO74" i="127"/>
  <c r="AQ74" i="127"/>
  <c r="AR74" i="127"/>
  <c r="AT74" i="127"/>
  <c r="AK75" i="127"/>
  <c r="AL75" i="127"/>
  <c r="AM75" i="127"/>
  <c r="AO75" i="127"/>
  <c r="AQ75" i="127"/>
  <c r="AR75" i="127"/>
  <c r="AT75" i="127"/>
  <c r="AK76" i="127"/>
  <c r="AL76" i="127"/>
  <c r="AM76" i="127"/>
  <c r="AO76" i="127"/>
  <c r="AQ76" i="127"/>
  <c r="AR76" i="127"/>
  <c r="AT76" i="127"/>
  <c r="AK77" i="127"/>
  <c r="AL77" i="127"/>
  <c r="AM77" i="127"/>
  <c r="AO77" i="127"/>
  <c r="AQ77" i="127"/>
  <c r="AR77" i="127"/>
  <c r="AT77" i="127"/>
  <c r="AK78" i="127"/>
  <c r="AL78" i="127"/>
  <c r="AM78" i="127"/>
  <c r="AO78" i="127"/>
  <c r="AQ78" i="127"/>
  <c r="AR78" i="127"/>
  <c r="AT78" i="127"/>
  <c r="AK79" i="127"/>
  <c r="AL79" i="127"/>
  <c r="AM79" i="127"/>
  <c r="AO79" i="127"/>
  <c r="AQ79" i="127"/>
  <c r="AR79" i="127"/>
  <c r="AT79" i="127"/>
  <c r="AK80" i="127"/>
  <c r="AL80" i="127"/>
  <c r="AM80" i="127"/>
  <c r="AO80" i="127"/>
  <c r="AQ80" i="127"/>
  <c r="AR80" i="127"/>
  <c r="AT80" i="127"/>
  <c r="AK81" i="127"/>
  <c r="AL81" i="127"/>
  <c r="AM81" i="127"/>
  <c r="AO81" i="127"/>
  <c r="AQ81" i="127"/>
  <c r="AR81" i="127"/>
  <c r="AT81" i="127"/>
  <c r="AK82" i="127"/>
  <c r="AL82" i="127"/>
  <c r="AM82" i="127"/>
  <c r="AO82" i="127"/>
  <c r="AQ82" i="127"/>
  <c r="AR82" i="127"/>
  <c r="AT82" i="127"/>
  <c r="AK83" i="127"/>
  <c r="AL83" i="127"/>
  <c r="AM83" i="127"/>
  <c r="AO83" i="127"/>
  <c r="AQ83" i="127"/>
  <c r="AR83" i="127"/>
  <c r="AT83" i="127"/>
  <c r="AK84" i="127"/>
  <c r="AL84" i="127"/>
  <c r="AM84" i="127"/>
  <c r="AO84" i="127"/>
  <c r="AQ84" i="127"/>
  <c r="AR84" i="127"/>
  <c r="AT84" i="127"/>
  <c r="AK85" i="127"/>
  <c r="AL85" i="127"/>
  <c r="AM85" i="127"/>
  <c r="AO85" i="127"/>
  <c r="AQ85" i="127"/>
  <c r="AR85" i="127"/>
  <c r="AT85" i="127"/>
  <c r="AK86" i="127"/>
  <c r="AL86" i="127"/>
  <c r="AM86" i="127"/>
  <c r="AO86" i="127"/>
  <c r="AQ86" i="127"/>
  <c r="AR86" i="127"/>
  <c r="AT86" i="127"/>
  <c r="AK6" i="126"/>
  <c r="AL6" i="126"/>
  <c r="AM6" i="126"/>
  <c r="AO6" i="126"/>
  <c r="AQ6" i="126"/>
  <c r="AR6" i="126"/>
  <c r="AT6" i="126"/>
  <c r="AK7" i="126"/>
  <c r="AL7" i="126"/>
  <c r="AM7" i="126"/>
  <c r="AO7" i="126"/>
  <c r="AQ7" i="126"/>
  <c r="AR7" i="126"/>
  <c r="AT7" i="126"/>
  <c r="AK8" i="126"/>
  <c r="AL8" i="126"/>
  <c r="AM8" i="126"/>
  <c r="AO8" i="126"/>
  <c r="AQ8" i="126"/>
  <c r="AR8" i="126"/>
  <c r="AT8" i="126"/>
  <c r="AK9" i="126"/>
  <c r="AL9" i="126"/>
  <c r="AM9" i="126"/>
  <c r="AO9" i="126"/>
  <c r="AQ9" i="126"/>
  <c r="AR9" i="126"/>
  <c r="AT9" i="126"/>
  <c r="AK10" i="126"/>
  <c r="AL10" i="126"/>
  <c r="AM10" i="126"/>
  <c r="AO10" i="126"/>
  <c r="AQ10" i="126"/>
  <c r="AR10" i="126"/>
  <c r="AT10" i="126"/>
  <c r="AK11" i="126"/>
  <c r="AL11" i="126"/>
  <c r="AM11" i="126"/>
  <c r="AO11" i="126"/>
  <c r="AQ11" i="126"/>
  <c r="AR11" i="126"/>
  <c r="AT11" i="126"/>
  <c r="AK12" i="126"/>
  <c r="AL12" i="126"/>
  <c r="AM12" i="126"/>
  <c r="AO12" i="126"/>
  <c r="AQ12" i="126"/>
  <c r="AR12" i="126"/>
  <c r="AT12" i="126"/>
  <c r="AK13" i="126"/>
  <c r="AL13" i="126"/>
  <c r="AM13" i="126"/>
  <c r="AO13" i="126"/>
  <c r="AQ13" i="126"/>
  <c r="AR13" i="126"/>
  <c r="AT13" i="126"/>
  <c r="AK14" i="126"/>
  <c r="AL14" i="126"/>
  <c r="AM14" i="126"/>
  <c r="AO14" i="126"/>
  <c r="AQ14" i="126"/>
  <c r="AR14" i="126"/>
  <c r="AT14" i="126"/>
  <c r="AK15" i="126"/>
  <c r="AL15" i="126"/>
  <c r="AM15" i="126"/>
  <c r="AO15" i="126"/>
  <c r="AQ15" i="126"/>
  <c r="AR15" i="126"/>
  <c r="AT15" i="126"/>
  <c r="AK16" i="126"/>
  <c r="AL16" i="126"/>
  <c r="AM16" i="126"/>
  <c r="AO16" i="126"/>
  <c r="AQ16" i="126"/>
  <c r="AR16" i="126"/>
  <c r="AT16" i="126"/>
  <c r="AK17" i="126"/>
  <c r="AL17" i="126"/>
  <c r="AM17" i="126"/>
  <c r="AO17" i="126"/>
  <c r="AQ17" i="126"/>
  <c r="AR17" i="126"/>
  <c r="AT17" i="126"/>
  <c r="AK18" i="126"/>
  <c r="AL18" i="126"/>
  <c r="AM18" i="126"/>
  <c r="AO18" i="126"/>
  <c r="AQ18" i="126"/>
  <c r="AR18" i="126"/>
  <c r="AT18" i="126"/>
  <c r="AK19" i="126"/>
  <c r="AL19" i="126"/>
  <c r="AM19" i="126"/>
  <c r="AO19" i="126"/>
  <c r="AQ19" i="126"/>
  <c r="AR19" i="126"/>
  <c r="AT19" i="126"/>
  <c r="AK20" i="126"/>
  <c r="AL20" i="126"/>
  <c r="AM20" i="126"/>
  <c r="AO20" i="126"/>
  <c r="AQ20" i="126"/>
  <c r="AR20" i="126"/>
  <c r="AT20" i="126"/>
  <c r="AK21" i="126"/>
  <c r="AL21" i="126"/>
  <c r="AM21" i="126"/>
  <c r="AO21" i="126"/>
  <c r="AQ21" i="126"/>
  <c r="AR21" i="126"/>
  <c r="AT21" i="126"/>
  <c r="AK22" i="126"/>
  <c r="AL22" i="126"/>
  <c r="AM22" i="126"/>
  <c r="AO22" i="126"/>
  <c r="AQ22" i="126"/>
  <c r="AR22" i="126"/>
  <c r="AT22" i="126"/>
  <c r="AK23" i="126"/>
  <c r="AL23" i="126"/>
  <c r="AM23" i="126"/>
  <c r="AO23" i="126"/>
  <c r="AQ23" i="126"/>
  <c r="AR23" i="126"/>
  <c r="AT23" i="126"/>
  <c r="AK24" i="126"/>
  <c r="AL24" i="126"/>
  <c r="AM24" i="126"/>
  <c r="AO24" i="126"/>
  <c r="AQ24" i="126"/>
  <c r="AR24" i="126"/>
  <c r="AT24" i="126"/>
  <c r="AK25" i="126"/>
  <c r="AL25" i="126"/>
  <c r="AM25" i="126"/>
  <c r="AO25" i="126"/>
  <c r="AQ25" i="126"/>
  <c r="AR25" i="126"/>
  <c r="AT25" i="126"/>
  <c r="AK26" i="126"/>
  <c r="AL26" i="126"/>
  <c r="AM26" i="126"/>
  <c r="AO26" i="126"/>
  <c r="AQ26" i="126"/>
  <c r="AR26" i="126"/>
  <c r="AT26" i="126"/>
  <c r="AK27" i="126"/>
  <c r="AL27" i="126"/>
  <c r="AM27" i="126"/>
  <c r="AO27" i="126"/>
  <c r="AQ27" i="126"/>
  <c r="AR27" i="126"/>
  <c r="AT27" i="126"/>
  <c r="AK28" i="126"/>
  <c r="AL28" i="126"/>
  <c r="AM28" i="126"/>
  <c r="AO28" i="126"/>
  <c r="AQ28" i="126"/>
  <c r="AR28" i="126"/>
  <c r="AT28" i="126"/>
  <c r="AK29" i="126"/>
  <c r="AL29" i="126"/>
  <c r="AM29" i="126"/>
  <c r="AO29" i="126"/>
  <c r="AQ29" i="126"/>
  <c r="AR29" i="126"/>
  <c r="AT29" i="126"/>
  <c r="AK30" i="126"/>
  <c r="AL30" i="126"/>
  <c r="AM30" i="126"/>
  <c r="AO30" i="126"/>
  <c r="AQ30" i="126"/>
  <c r="AR30" i="126"/>
  <c r="AT30" i="126"/>
  <c r="AK31" i="126"/>
  <c r="AL31" i="126"/>
  <c r="AM31" i="126"/>
  <c r="AO31" i="126"/>
  <c r="AQ31" i="126"/>
  <c r="AR31" i="126"/>
  <c r="AT31" i="126"/>
  <c r="AK32" i="126"/>
  <c r="AL32" i="126"/>
  <c r="AM32" i="126"/>
  <c r="AO32" i="126"/>
  <c r="AQ32" i="126"/>
  <c r="AR32" i="126"/>
  <c r="AT32" i="126"/>
  <c r="AK33" i="126"/>
  <c r="AL33" i="126"/>
  <c r="AM33" i="126"/>
  <c r="AO33" i="126"/>
  <c r="AQ33" i="126"/>
  <c r="AR33" i="126"/>
  <c r="AT33" i="126"/>
  <c r="AK34" i="126"/>
  <c r="AL34" i="126"/>
  <c r="AM34" i="126"/>
  <c r="AO34" i="126"/>
  <c r="AQ34" i="126"/>
  <c r="AR34" i="126"/>
  <c r="AT34" i="126"/>
  <c r="AK35" i="126"/>
  <c r="AL35" i="126"/>
  <c r="AM35" i="126"/>
  <c r="AO35" i="126"/>
  <c r="AQ35" i="126"/>
  <c r="AR35" i="126"/>
  <c r="AT35" i="126"/>
  <c r="AK36" i="126"/>
  <c r="AL36" i="126"/>
  <c r="AM36" i="126"/>
  <c r="AO36" i="126"/>
  <c r="AQ36" i="126"/>
  <c r="AR36" i="126"/>
  <c r="AT36" i="126"/>
  <c r="AK37" i="126"/>
  <c r="AL37" i="126"/>
  <c r="AM37" i="126"/>
  <c r="AO37" i="126"/>
  <c r="AQ37" i="126"/>
  <c r="AR37" i="126"/>
  <c r="AT37" i="126"/>
  <c r="AK38" i="126"/>
  <c r="AL38" i="126"/>
  <c r="AM38" i="126"/>
  <c r="AO38" i="126"/>
  <c r="AQ38" i="126"/>
  <c r="AR38" i="126"/>
  <c r="AT38" i="126"/>
  <c r="AK39" i="126"/>
  <c r="AL39" i="126"/>
  <c r="AM39" i="126"/>
  <c r="AO39" i="126"/>
  <c r="AQ39" i="126"/>
  <c r="AR39" i="126"/>
  <c r="AT39" i="126"/>
  <c r="AK40" i="126"/>
  <c r="AL40" i="126"/>
  <c r="AM40" i="126"/>
  <c r="AO40" i="126"/>
  <c r="AQ40" i="126"/>
  <c r="AR40" i="126"/>
  <c r="AT40" i="126"/>
  <c r="AK41" i="126"/>
  <c r="AL41" i="126"/>
  <c r="AM41" i="126"/>
  <c r="AO41" i="126"/>
  <c r="AQ41" i="126"/>
  <c r="AR41" i="126"/>
  <c r="AT41" i="126"/>
  <c r="AK42" i="126"/>
  <c r="AL42" i="126"/>
  <c r="AM42" i="126"/>
  <c r="AO42" i="126"/>
  <c r="AQ42" i="126"/>
  <c r="AR42" i="126"/>
  <c r="AT42" i="126"/>
  <c r="AK43" i="126"/>
  <c r="AL43" i="126"/>
  <c r="AM43" i="126"/>
  <c r="AO43" i="126"/>
  <c r="AQ43" i="126"/>
  <c r="AR43" i="126"/>
  <c r="AT43" i="126"/>
  <c r="AK44" i="126"/>
  <c r="AL44" i="126"/>
  <c r="AM44" i="126"/>
  <c r="AO44" i="126"/>
  <c r="AQ44" i="126"/>
  <c r="AR44" i="126"/>
  <c r="AT44" i="126"/>
  <c r="AK45" i="126"/>
  <c r="AL45" i="126"/>
  <c r="AM45" i="126"/>
  <c r="AO45" i="126"/>
  <c r="AQ45" i="126"/>
  <c r="AR45" i="126"/>
  <c r="AT45" i="126"/>
  <c r="AK46" i="126"/>
  <c r="AL46" i="126"/>
  <c r="AM46" i="126"/>
  <c r="AO46" i="126"/>
  <c r="AQ46" i="126"/>
  <c r="AR46" i="126"/>
  <c r="AT46" i="126"/>
  <c r="AK47" i="126"/>
  <c r="AL47" i="126"/>
  <c r="AM47" i="126"/>
  <c r="AO47" i="126"/>
  <c r="AQ47" i="126"/>
  <c r="AR47" i="126"/>
  <c r="AT47" i="126"/>
  <c r="AK48" i="126"/>
  <c r="AL48" i="126"/>
  <c r="AM48" i="126"/>
  <c r="AO48" i="126"/>
  <c r="AQ48" i="126"/>
  <c r="AR48" i="126"/>
  <c r="AT48" i="126"/>
  <c r="AK49" i="126"/>
  <c r="AL49" i="126"/>
  <c r="AM49" i="126"/>
  <c r="AO49" i="126"/>
  <c r="AQ49" i="126"/>
  <c r="AR49" i="126"/>
  <c r="AT49" i="126"/>
  <c r="AK50" i="126"/>
  <c r="AL50" i="126"/>
  <c r="AM50" i="126"/>
  <c r="AO50" i="126"/>
  <c r="AQ50" i="126"/>
  <c r="AR50" i="126"/>
  <c r="AT50" i="126"/>
  <c r="AK51" i="126"/>
  <c r="AL51" i="126"/>
  <c r="AM51" i="126"/>
  <c r="AO51" i="126"/>
  <c r="AQ51" i="126"/>
  <c r="AR51" i="126"/>
  <c r="AT51" i="126"/>
  <c r="AK52" i="126"/>
  <c r="AL52" i="126"/>
  <c r="AM52" i="126"/>
  <c r="AO52" i="126"/>
  <c r="AQ52" i="126"/>
  <c r="AR52" i="126"/>
  <c r="AT52" i="126"/>
  <c r="AK53" i="126"/>
  <c r="AL53" i="126"/>
  <c r="AM53" i="126"/>
  <c r="AO53" i="126"/>
  <c r="AQ53" i="126"/>
  <c r="AR53" i="126"/>
  <c r="AT53" i="126"/>
  <c r="AK54" i="126"/>
  <c r="AL54" i="126"/>
  <c r="AM54" i="126"/>
  <c r="AO54" i="126"/>
  <c r="AQ54" i="126"/>
  <c r="AR54" i="126"/>
  <c r="AT54" i="126"/>
  <c r="AK55" i="126"/>
  <c r="AL55" i="126"/>
  <c r="AM55" i="126"/>
  <c r="AO55" i="126"/>
  <c r="AQ55" i="126"/>
  <c r="AR55" i="126"/>
  <c r="AT55" i="126"/>
  <c r="AK56" i="126"/>
  <c r="AL56" i="126"/>
  <c r="AM56" i="126"/>
  <c r="AO56" i="126"/>
  <c r="AQ56" i="126"/>
  <c r="AR56" i="126"/>
  <c r="AT56" i="126"/>
  <c r="AK57" i="126"/>
  <c r="AL57" i="126"/>
  <c r="AM57" i="126"/>
  <c r="AO57" i="126"/>
  <c r="AQ57" i="126"/>
  <c r="AR57" i="126"/>
  <c r="AT57" i="126"/>
  <c r="AK58" i="126"/>
  <c r="AL58" i="126"/>
  <c r="AM58" i="126"/>
  <c r="AO58" i="126"/>
  <c r="AQ58" i="126"/>
  <c r="AR58" i="126"/>
  <c r="AT58" i="126"/>
  <c r="AK59" i="126"/>
  <c r="AL59" i="126"/>
  <c r="AM59" i="126"/>
  <c r="AO59" i="126"/>
  <c r="AQ59" i="126"/>
  <c r="AR59" i="126"/>
  <c r="AT59" i="126"/>
  <c r="AK60" i="126"/>
  <c r="AL60" i="126"/>
  <c r="AM60" i="126"/>
  <c r="AO60" i="126"/>
  <c r="AQ60" i="126"/>
  <c r="AR60" i="126"/>
  <c r="AT60" i="126"/>
  <c r="AK6" i="125"/>
  <c r="AL6" i="125"/>
  <c r="AM6" i="125"/>
  <c r="AO6" i="125"/>
  <c r="AQ6" i="125"/>
  <c r="AR6" i="125"/>
  <c r="AT6" i="125"/>
  <c r="AK7" i="125"/>
  <c r="AL7" i="125"/>
  <c r="AM7" i="125"/>
  <c r="AO7" i="125"/>
  <c r="AQ7" i="125"/>
  <c r="AR7" i="125"/>
  <c r="AT7" i="125"/>
  <c r="AK8" i="125"/>
  <c r="AL8" i="125"/>
  <c r="AM8" i="125"/>
  <c r="AO8" i="125"/>
  <c r="AQ8" i="125"/>
  <c r="AR8" i="125"/>
  <c r="AT8" i="125"/>
  <c r="AK9" i="125"/>
  <c r="AL9" i="125"/>
  <c r="AM9" i="125"/>
  <c r="AO9" i="125"/>
  <c r="AQ9" i="125"/>
  <c r="AR9" i="125"/>
  <c r="AT9" i="125"/>
  <c r="AK10" i="125"/>
  <c r="AL10" i="125"/>
  <c r="AM10" i="125"/>
  <c r="AO10" i="125"/>
  <c r="AQ10" i="125"/>
  <c r="AR10" i="125"/>
  <c r="AT10" i="125"/>
  <c r="AK11" i="125"/>
  <c r="AL11" i="125"/>
  <c r="AM11" i="125"/>
  <c r="AO11" i="125"/>
  <c r="AQ11" i="125"/>
  <c r="AR11" i="125"/>
  <c r="AT11" i="125"/>
  <c r="AK12" i="125"/>
  <c r="AL12" i="125"/>
  <c r="AM12" i="125"/>
  <c r="AO12" i="125"/>
  <c r="AQ12" i="125"/>
  <c r="AR12" i="125"/>
  <c r="AT12" i="125"/>
  <c r="AK13" i="125"/>
  <c r="AL13" i="125"/>
  <c r="AM13" i="125"/>
  <c r="AO13" i="125"/>
  <c r="AQ13" i="125"/>
  <c r="AR13" i="125"/>
  <c r="AT13" i="125"/>
  <c r="AK14" i="125"/>
  <c r="AL14" i="125"/>
  <c r="AM14" i="125"/>
  <c r="AO14" i="125"/>
  <c r="AQ14" i="125"/>
  <c r="AR14" i="125"/>
  <c r="AT14" i="125"/>
  <c r="AK15" i="125"/>
  <c r="AL15" i="125"/>
  <c r="AM15" i="125"/>
  <c r="AO15" i="125"/>
  <c r="AQ15" i="125"/>
  <c r="AR15" i="125"/>
  <c r="AT15" i="125"/>
  <c r="AK16" i="125"/>
  <c r="AL16" i="125"/>
  <c r="AM16" i="125"/>
  <c r="AO16" i="125"/>
  <c r="AQ16" i="125"/>
  <c r="AR16" i="125"/>
  <c r="AT16" i="125"/>
  <c r="AK17" i="125"/>
  <c r="AL17" i="125"/>
  <c r="AM17" i="125"/>
  <c r="AO17" i="125"/>
  <c r="AQ17" i="125"/>
  <c r="AR17" i="125"/>
  <c r="AT17" i="125"/>
  <c r="AK18" i="125"/>
  <c r="AL18" i="125"/>
  <c r="AM18" i="125"/>
  <c r="AO18" i="125"/>
  <c r="AQ18" i="125"/>
  <c r="AR18" i="125"/>
  <c r="AT18" i="125"/>
  <c r="AK19" i="125"/>
  <c r="AL19" i="125"/>
  <c r="AM19" i="125"/>
  <c r="AO19" i="125"/>
  <c r="AQ19" i="125"/>
  <c r="AR19" i="125"/>
  <c r="AT19" i="125"/>
  <c r="AK20" i="125"/>
  <c r="AL20" i="125"/>
  <c r="AM20" i="125"/>
  <c r="AO20" i="125"/>
  <c r="AQ20" i="125"/>
  <c r="AR20" i="125"/>
  <c r="AT20" i="125"/>
  <c r="AK21" i="125"/>
  <c r="AL21" i="125"/>
  <c r="AM21" i="125"/>
  <c r="AO21" i="125"/>
  <c r="AQ21" i="125"/>
  <c r="AR21" i="125"/>
  <c r="AT21" i="125"/>
  <c r="AK22" i="125"/>
  <c r="AL22" i="125"/>
  <c r="AM22" i="125"/>
  <c r="AO22" i="125"/>
  <c r="AQ22" i="125"/>
  <c r="AR22" i="125"/>
  <c r="AT22" i="125"/>
  <c r="AK23" i="125"/>
  <c r="AL23" i="125"/>
  <c r="AM23" i="125"/>
  <c r="AO23" i="125"/>
  <c r="AQ23" i="125"/>
  <c r="AR23" i="125"/>
  <c r="AT23" i="125"/>
  <c r="AK24" i="125"/>
  <c r="AL24" i="125"/>
  <c r="AM24" i="125"/>
  <c r="AO24" i="125"/>
  <c r="AQ24" i="125"/>
  <c r="AR24" i="125"/>
  <c r="AT24" i="125"/>
  <c r="AK25" i="125"/>
  <c r="AL25" i="125"/>
  <c r="AM25" i="125"/>
  <c r="AO25" i="125"/>
  <c r="AQ25" i="125"/>
  <c r="AR25" i="125"/>
  <c r="AT25" i="125"/>
  <c r="AK26" i="125"/>
  <c r="AL26" i="125"/>
  <c r="AM26" i="125"/>
  <c r="AO26" i="125"/>
  <c r="AQ26" i="125"/>
  <c r="AR26" i="125"/>
  <c r="AT26" i="125"/>
  <c r="AK27" i="125"/>
  <c r="AL27" i="125"/>
  <c r="AM27" i="125"/>
  <c r="AO27" i="125"/>
  <c r="AQ27" i="125"/>
  <c r="AR27" i="125"/>
  <c r="AT27" i="125"/>
  <c r="AK28" i="125"/>
  <c r="AL28" i="125"/>
  <c r="AM28" i="125"/>
  <c r="AO28" i="125"/>
  <c r="AQ28" i="125"/>
  <c r="AR28" i="125"/>
  <c r="AT28" i="125"/>
  <c r="AK29" i="125"/>
  <c r="AL29" i="125"/>
  <c r="AM29" i="125"/>
  <c r="AO29" i="125"/>
  <c r="AQ29" i="125"/>
  <c r="AR29" i="125"/>
  <c r="AT29" i="125"/>
  <c r="AK30" i="125"/>
  <c r="AL30" i="125"/>
  <c r="AM30" i="125"/>
  <c r="AO30" i="125"/>
  <c r="AQ30" i="125"/>
  <c r="AR30" i="125"/>
  <c r="AT30" i="125"/>
  <c r="AK31" i="125"/>
  <c r="AL31" i="125"/>
  <c r="AM31" i="125"/>
  <c r="AO31" i="125"/>
  <c r="AQ31" i="125"/>
  <c r="AR31" i="125"/>
  <c r="AT31" i="125"/>
  <c r="AK32" i="125"/>
  <c r="AL32" i="125"/>
  <c r="AM32" i="125"/>
  <c r="AO32" i="125"/>
  <c r="AQ32" i="125"/>
  <c r="AR32" i="125"/>
  <c r="AT32" i="125"/>
  <c r="AK33" i="125"/>
  <c r="AL33" i="125"/>
  <c r="AM33" i="125"/>
  <c r="AO33" i="125"/>
  <c r="AQ33" i="125"/>
  <c r="AR33" i="125"/>
  <c r="AT33" i="125"/>
  <c r="AK34" i="125"/>
  <c r="AL34" i="125"/>
  <c r="AM34" i="125"/>
  <c r="AO34" i="125"/>
  <c r="AQ34" i="125"/>
  <c r="AR34" i="125"/>
  <c r="AT34" i="125"/>
  <c r="AK35" i="125"/>
  <c r="AL35" i="125"/>
  <c r="AM35" i="125"/>
  <c r="AO35" i="125"/>
  <c r="AQ35" i="125"/>
  <c r="AR35" i="125"/>
  <c r="AT35" i="125"/>
  <c r="AK36" i="125"/>
  <c r="AL36" i="125"/>
  <c r="AM36" i="125"/>
  <c r="AO36" i="125"/>
  <c r="AQ36" i="125"/>
  <c r="AR36" i="125"/>
  <c r="AT36" i="125"/>
  <c r="AK37" i="125"/>
  <c r="AL37" i="125"/>
  <c r="AM37" i="125"/>
  <c r="AO37" i="125"/>
  <c r="AQ37" i="125"/>
  <c r="AR37" i="125"/>
  <c r="AT37" i="125"/>
  <c r="AK38" i="125"/>
  <c r="AL38" i="125"/>
  <c r="AM38" i="125"/>
  <c r="AO38" i="125"/>
  <c r="AQ38" i="125"/>
  <c r="AR38" i="125"/>
  <c r="AT38" i="125"/>
  <c r="AK39" i="125"/>
  <c r="AL39" i="125"/>
  <c r="AM39" i="125"/>
  <c r="AO39" i="125"/>
  <c r="AQ39" i="125"/>
  <c r="AR39" i="125"/>
  <c r="AT39" i="125"/>
  <c r="AK40" i="125"/>
  <c r="AL40" i="125"/>
  <c r="AM40" i="125"/>
  <c r="AO40" i="125"/>
  <c r="AQ40" i="125"/>
  <c r="AR40" i="125"/>
  <c r="AT40" i="125"/>
  <c r="AK41" i="125"/>
  <c r="AL41" i="125"/>
  <c r="AM41" i="125"/>
  <c r="AO41" i="125"/>
  <c r="AQ41" i="125"/>
  <c r="AR41" i="125"/>
  <c r="AT41" i="125"/>
  <c r="AK42" i="125"/>
  <c r="AL42" i="125"/>
  <c r="AM42" i="125"/>
  <c r="AO42" i="125"/>
  <c r="AQ42" i="125"/>
  <c r="AR42" i="125"/>
  <c r="AT42" i="125"/>
  <c r="AK43" i="125"/>
  <c r="AL43" i="125"/>
  <c r="AM43" i="125"/>
  <c r="AO43" i="125"/>
  <c r="AQ43" i="125"/>
  <c r="AR43" i="125"/>
  <c r="AT43" i="125"/>
  <c r="AK44" i="125"/>
  <c r="AL44" i="125"/>
  <c r="AM44" i="125"/>
  <c r="AO44" i="125"/>
  <c r="AQ44" i="125"/>
  <c r="AR44" i="125"/>
  <c r="AT44" i="125"/>
  <c r="AK45" i="125"/>
  <c r="AL45" i="125"/>
  <c r="AM45" i="125"/>
  <c r="AO45" i="125"/>
  <c r="AQ45" i="125"/>
  <c r="AR45" i="125"/>
  <c r="AT45" i="125"/>
  <c r="AK46" i="125"/>
  <c r="AL46" i="125"/>
  <c r="AM46" i="125"/>
  <c r="AO46" i="125"/>
  <c r="AQ46" i="125"/>
  <c r="AR46" i="125"/>
  <c r="AT46" i="125"/>
  <c r="AK47" i="125"/>
  <c r="AL47" i="125"/>
  <c r="AM47" i="125"/>
  <c r="AO47" i="125"/>
  <c r="AQ47" i="125"/>
  <c r="AR47" i="125"/>
  <c r="AT47" i="125"/>
  <c r="AK48" i="125"/>
  <c r="AL48" i="125"/>
  <c r="AM48" i="125"/>
  <c r="AO48" i="125"/>
  <c r="AQ48" i="125"/>
  <c r="AR48" i="125"/>
  <c r="AT48" i="125"/>
  <c r="AK49" i="125"/>
  <c r="AL49" i="125"/>
  <c r="AM49" i="125"/>
  <c r="AO49" i="125"/>
  <c r="AQ49" i="125"/>
  <c r="AR49" i="125"/>
  <c r="AT49" i="125"/>
  <c r="AK50" i="125"/>
  <c r="AL50" i="125"/>
  <c r="AM50" i="125"/>
  <c r="AO50" i="125"/>
  <c r="AQ50" i="125"/>
  <c r="AR50" i="125"/>
  <c r="AT50" i="125"/>
  <c r="AK51" i="125"/>
  <c r="AL51" i="125"/>
  <c r="AM51" i="125"/>
  <c r="AO51" i="125"/>
  <c r="AQ51" i="125"/>
  <c r="AR51" i="125"/>
  <c r="AT51" i="125"/>
  <c r="AK52" i="125"/>
  <c r="AL52" i="125"/>
  <c r="AM52" i="125"/>
  <c r="AO52" i="125"/>
  <c r="AQ52" i="125"/>
  <c r="AR52" i="125"/>
  <c r="AT52" i="125"/>
  <c r="AK53" i="125"/>
  <c r="AL53" i="125"/>
  <c r="AM53" i="125"/>
  <c r="AO53" i="125"/>
  <c r="AQ53" i="125"/>
  <c r="AR53" i="125"/>
  <c r="AT53" i="125"/>
  <c r="AK54" i="125"/>
  <c r="AL54" i="125"/>
  <c r="AM54" i="125"/>
  <c r="AO54" i="125"/>
  <c r="AQ54" i="125"/>
  <c r="AR54" i="125"/>
  <c r="AT54" i="125"/>
  <c r="AK6" i="124"/>
  <c r="AL6" i="124"/>
  <c r="AM6" i="124"/>
  <c r="AO6" i="124"/>
  <c r="AQ6" i="124"/>
  <c r="AR6" i="124"/>
  <c r="AT6" i="124"/>
  <c r="AK7" i="124"/>
  <c r="AL7" i="124"/>
  <c r="AM7" i="124"/>
  <c r="AO7" i="124"/>
  <c r="AQ7" i="124"/>
  <c r="AR7" i="124"/>
  <c r="AT7" i="124"/>
  <c r="AK8" i="124"/>
  <c r="AL8" i="124"/>
  <c r="AM8" i="124"/>
  <c r="AO8" i="124"/>
  <c r="AQ8" i="124"/>
  <c r="AR8" i="124"/>
  <c r="AT8" i="124"/>
  <c r="AK9" i="124"/>
  <c r="AL9" i="124"/>
  <c r="AM9" i="124"/>
  <c r="AO9" i="124"/>
  <c r="AQ9" i="124"/>
  <c r="AR9" i="124"/>
  <c r="AT9" i="124"/>
  <c r="AK10" i="124"/>
  <c r="AL10" i="124"/>
  <c r="AM10" i="124"/>
  <c r="AO10" i="124"/>
  <c r="AQ10" i="124"/>
  <c r="AR10" i="124"/>
  <c r="AT10" i="124"/>
  <c r="AK11" i="124"/>
  <c r="AL11" i="124"/>
  <c r="AM11" i="124"/>
  <c r="AO11" i="124"/>
  <c r="AQ11" i="124"/>
  <c r="AR11" i="124"/>
  <c r="AT11" i="124"/>
  <c r="AK12" i="124"/>
  <c r="AL12" i="124"/>
  <c r="AM12" i="124"/>
  <c r="AO12" i="124"/>
  <c r="AQ12" i="124"/>
  <c r="AR12" i="124"/>
  <c r="AT12" i="124"/>
  <c r="AK13" i="124"/>
  <c r="AL13" i="124"/>
  <c r="AM13" i="124"/>
  <c r="AO13" i="124"/>
  <c r="AQ13" i="124"/>
  <c r="AR13" i="124"/>
  <c r="AT13" i="124"/>
  <c r="AK14" i="124"/>
  <c r="AL14" i="124"/>
  <c r="AM14" i="124"/>
  <c r="AO14" i="124"/>
  <c r="AQ14" i="124"/>
  <c r="AR14" i="124"/>
  <c r="AT14" i="124"/>
  <c r="AK15" i="124"/>
  <c r="AL15" i="124"/>
  <c r="AM15" i="124"/>
  <c r="AO15" i="124"/>
  <c r="AQ15" i="124"/>
  <c r="AR15" i="124"/>
  <c r="AT15" i="124"/>
  <c r="AK16" i="124"/>
  <c r="AL16" i="124"/>
  <c r="AM16" i="124"/>
  <c r="AO16" i="124"/>
  <c r="AQ16" i="124"/>
  <c r="AR16" i="124"/>
  <c r="AT16" i="124"/>
  <c r="AK17" i="124"/>
  <c r="AL17" i="124"/>
  <c r="AM17" i="124"/>
  <c r="AO17" i="124"/>
  <c r="AQ17" i="124"/>
  <c r="AR17" i="124"/>
  <c r="AT17" i="124"/>
  <c r="AK18" i="124"/>
  <c r="AL18" i="124"/>
  <c r="AM18" i="124"/>
  <c r="AO18" i="124"/>
  <c r="AQ18" i="124"/>
  <c r="AR18" i="124"/>
  <c r="AT18" i="124"/>
  <c r="AK19" i="124"/>
  <c r="AL19" i="124"/>
  <c r="AM19" i="124"/>
  <c r="AO19" i="124"/>
  <c r="AQ19" i="124"/>
  <c r="AR19" i="124"/>
  <c r="AT19" i="124"/>
  <c r="AK20" i="124"/>
  <c r="AL20" i="124"/>
  <c r="AM20" i="124"/>
  <c r="AO20" i="124"/>
  <c r="AQ20" i="124"/>
  <c r="AR20" i="124"/>
  <c r="AT20" i="124"/>
  <c r="AK21" i="124"/>
  <c r="AL21" i="124"/>
  <c r="AM21" i="124"/>
  <c r="AO21" i="124"/>
  <c r="AQ21" i="124"/>
  <c r="AR21" i="124"/>
  <c r="AT21" i="124"/>
  <c r="AK22" i="124"/>
  <c r="AL22" i="124"/>
  <c r="AM22" i="124"/>
  <c r="AO22" i="124"/>
  <c r="AQ22" i="124"/>
  <c r="AR22" i="124"/>
  <c r="AT22" i="124"/>
  <c r="AK23" i="124"/>
  <c r="AL23" i="124"/>
  <c r="AM23" i="124"/>
  <c r="AO23" i="124"/>
  <c r="AQ23" i="124"/>
  <c r="AR23" i="124"/>
  <c r="AT23" i="124"/>
  <c r="AK24" i="124"/>
  <c r="AL24" i="124"/>
  <c r="AM24" i="124"/>
  <c r="AO24" i="124"/>
  <c r="AQ24" i="124"/>
  <c r="AR24" i="124"/>
  <c r="AT24" i="124"/>
  <c r="AK25" i="124"/>
  <c r="AL25" i="124"/>
  <c r="AM25" i="124"/>
  <c r="AO25" i="124"/>
  <c r="AQ25" i="124"/>
  <c r="AR25" i="124"/>
  <c r="AT25" i="124"/>
  <c r="AK26" i="124"/>
  <c r="AL26" i="124"/>
  <c r="AM26" i="124"/>
  <c r="AO26" i="124"/>
  <c r="AQ26" i="124"/>
  <c r="AR26" i="124"/>
  <c r="AT26" i="124"/>
  <c r="AK27" i="124"/>
  <c r="AL27" i="124"/>
  <c r="AM27" i="124"/>
  <c r="AO27" i="124"/>
  <c r="AQ27" i="124"/>
  <c r="AR27" i="124"/>
  <c r="AT27" i="124"/>
  <c r="AK28" i="124"/>
  <c r="AL28" i="124"/>
  <c r="AM28" i="124"/>
  <c r="AO28" i="124"/>
  <c r="AQ28" i="124"/>
  <c r="AR28" i="124"/>
  <c r="AT28" i="124"/>
  <c r="AK29" i="124"/>
  <c r="AL29" i="124"/>
  <c r="AM29" i="124"/>
  <c r="AO29" i="124"/>
  <c r="AQ29" i="124"/>
  <c r="AR29" i="124"/>
  <c r="AT29" i="124"/>
  <c r="AK30" i="124"/>
  <c r="AL30" i="124"/>
  <c r="AM30" i="124"/>
  <c r="AO30" i="124"/>
  <c r="AQ30" i="124"/>
  <c r="AR30" i="124"/>
  <c r="AT30" i="124"/>
  <c r="AK31" i="124"/>
  <c r="AL31" i="124"/>
  <c r="AM31" i="124"/>
  <c r="AO31" i="124"/>
  <c r="AQ31" i="124"/>
  <c r="AR31" i="124"/>
  <c r="AT31" i="124"/>
  <c r="AK32" i="124"/>
  <c r="AL32" i="124"/>
  <c r="AM32" i="124"/>
  <c r="AO32" i="124"/>
  <c r="AQ32" i="124"/>
  <c r="AR32" i="124"/>
  <c r="AT32" i="124"/>
  <c r="AK33" i="124"/>
  <c r="AL33" i="124"/>
  <c r="AM33" i="124"/>
  <c r="AO33" i="124"/>
  <c r="AQ33" i="124"/>
  <c r="AR33" i="124"/>
  <c r="AT33" i="124"/>
  <c r="AK34" i="124"/>
  <c r="AL34" i="124"/>
  <c r="AM34" i="124"/>
  <c r="AO34" i="124"/>
  <c r="AQ34" i="124"/>
  <c r="AR34" i="124"/>
  <c r="AT34" i="124"/>
  <c r="AK35" i="124"/>
  <c r="AL35" i="124"/>
  <c r="AM35" i="124"/>
  <c r="AO35" i="124"/>
  <c r="AQ35" i="124"/>
  <c r="AR35" i="124"/>
  <c r="AT35" i="124"/>
  <c r="AK36" i="124"/>
  <c r="AL36" i="124"/>
  <c r="AM36" i="124"/>
  <c r="AO36" i="124"/>
  <c r="AQ36" i="124"/>
  <c r="AR36" i="124"/>
  <c r="AT36" i="124"/>
  <c r="AK37" i="124"/>
  <c r="AL37" i="124"/>
  <c r="AM37" i="124"/>
  <c r="AO37" i="124"/>
  <c r="AQ37" i="124"/>
  <c r="AR37" i="124"/>
  <c r="AT37" i="124"/>
  <c r="AK38" i="124"/>
  <c r="AL38" i="124"/>
  <c r="AM38" i="124"/>
  <c r="AO38" i="124"/>
  <c r="AQ38" i="124"/>
  <c r="AR38" i="124"/>
  <c r="AT38" i="124"/>
  <c r="AK39" i="124"/>
  <c r="AL39" i="124"/>
  <c r="AM39" i="124"/>
  <c r="AO39" i="124"/>
  <c r="AQ39" i="124"/>
  <c r="AR39" i="124"/>
  <c r="AT39" i="124"/>
  <c r="AK40" i="124"/>
  <c r="AL40" i="124"/>
  <c r="AM40" i="124"/>
  <c r="AO40" i="124"/>
  <c r="AQ40" i="124"/>
  <c r="AR40" i="124"/>
  <c r="AT40" i="124"/>
  <c r="AK41" i="124"/>
  <c r="AL41" i="124"/>
  <c r="AM41" i="124"/>
  <c r="AO41" i="124"/>
  <c r="AQ41" i="124"/>
  <c r="AR41" i="124"/>
  <c r="AT41" i="124"/>
  <c r="AK42" i="124"/>
  <c r="AL42" i="124"/>
  <c r="AM42" i="124"/>
  <c r="AO42" i="124"/>
  <c r="AQ42" i="124"/>
  <c r="AR42" i="124"/>
  <c r="AT42" i="124"/>
  <c r="AK43" i="124"/>
  <c r="AL43" i="124"/>
  <c r="AM43" i="124"/>
  <c r="AO43" i="124"/>
  <c r="AQ43" i="124"/>
  <c r="AR43" i="124"/>
  <c r="AT43" i="124"/>
  <c r="AK44" i="124"/>
  <c r="AL44" i="124"/>
  <c r="AM44" i="124"/>
  <c r="AO44" i="124"/>
  <c r="AQ44" i="124"/>
  <c r="AR44" i="124"/>
  <c r="AT44" i="124"/>
  <c r="AK45" i="124"/>
  <c r="AL45" i="124"/>
  <c r="AM45" i="124"/>
  <c r="AO45" i="124"/>
  <c r="AQ45" i="124"/>
  <c r="AR45" i="124"/>
  <c r="AT45" i="124"/>
  <c r="AK46" i="124"/>
  <c r="AL46" i="124"/>
  <c r="AM46" i="124"/>
  <c r="AO46" i="124"/>
  <c r="AQ46" i="124"/>
  <c r="AR46" i="124"/>
  <c r="AT46" i="124"/>
  <c r="AK47" i="124"/>
  <c r="AL47" i="124"/>
  <c r="AM47" i="124"/>
  <c r="AO47" i="124"/>
  <c r="AQ47" i="124"/>
  <c r="AR47" i="124"/>
  <c r="AT47" i="124"/>
  <c r="AK48" i="124"/>
  <c r="AL48" i="124"/>
  <c r="AM48" i="124"/>
  <c r="AO48" i="124"/>
  <c r="AQ48" i="124"/>
  <c r="AR48" i="124"/>
  <c r="AT48" i="124"/>
  <c r="AK6" i="123"/>
  <c r="AL6" i="123"/>
  <c r="AM6" i="123"/>
  <c r="AO6" i="123"/>
  <c r="AQ6" i="123"/>
  <c r="AR6" i="123"/>
  <c r="AT6" i="123"/>
  <c r="AK7" i="123"/>
  <c r="AL7" i="123"/>
  <c r="AM7" i="123"/>
  <c r="AO7" i="123"/>
  <c r="AQ7" i="123"/>
  <c r="AR7" i="123"/>
  <c r="AT7" i="123"/>
  <c r="AK8" i="123"/>
  <c r="AL8" i="123"/>
  <c r="AM8" i="123"/>
  <c r="AO8" i="123"/>
  <c r="AQ8" i="123"/>
  <c r="AR8" i="123"/>
  <c r="AT8" i="123"/>
  <c r="AK9" i="123"/>
  <c r="AL9" i="123"/>
  <c r="AM9" i="123"/>
  <c r="AO9" i="123"/>
  <c r="AQ9" i="123"/>
  <c r="AR9" i="123"/>
  <c r="AT9" i="123"/>
  <c r="AK10" i="123"/>
  <c r="AL10" i="123"/>
  <c r="AM10" i="123"/>
  <c r="AO10" i="123"/>
  <c r="AQ10" i="123"/>
  <c r="AR10" i="123"/>
  <c r="AT10" i="123"/>
  <c r="AK11" i="123"/>
  <c r="AL11" i="123"/>
  <c r="AM11" i="123"/>
  <c r="AO11" i="123"/>
  <c r="AQ11" i="123"/>
  <c r="AR11" i="123"/>
  <c r="AT11" i="123"/>
  <c r="AK12" i="123"/>
  <c r="AL12" i="123"/>
  <c r="AM12" i="123"/>
  <c r="AO12" i="123"/>
  <c r="AQ12" i="123"/>
  <c r="AR12" i="123"/>
  <c r="AT12" i="123"/>
  <c r="AK13" i="123"/>
  <c r="AL13" i="123"/>
  <c r="AM13" i="123"/>
  <c r="AO13" i="123"/>
  <c r="AQ13" i="123"/>
  <c r="AR13" i="123"/>
  <c r="AT13" i="123"/>
  <c r="AK14" i="123"/>
  <c r="AL14" i="123"/>
  <c r="AM14" i="123"/>
  <c r="AO14" i="123"/>
  <c r="AQ14" i="123"/>
  <c r="AR14" i="123"/>
  <c r="AT14" i="123"/>
  <c r="AK15" i="123"/>
  <c r="AL15" i="123"/>
  <c r="AM15" i="123"/>
  <c r="AO15" i="123"/>
  <c r="AQ15" i="123"/>
  <c r="AR15" i="123"/>
  <c r="AT15" i="123"/>
  <c r="AK16" i="123"/>
  <c r="AL16" i="123"/>
  <c r="AM16" i="123"/>
  <c r="AO16" i="123"/>
  <c r="AQ16" i="123"/>
  <c r="AR16" i="123"/>
  <c r="AT16" i="123"/>
  <c r="AK17" i="123"/>
  <c r="AL17" i="123"/>
  <c r="AM17" i="123"/>
  <c r="AO17" i="123"/>
  <c r="AQ17" i="123"/>
  <c r="AR17" i="123"/>
  <c r="AT17" i="123"/>
  <c r="AK18" i="123"/>
  <c r="AL18" i="123"/>
  <c r="AM18" i="123"/>
  <c r="AO18" i="123"/>
  <c r="AQ18" i="123"/>
  <c r="AR18" i="123"/>
  <c r="AT18" i="123"/>
  <c r="AK19" i="123"/>
  <c r="AL19" i="123"/>
  <c r="AM19" i="123"/>
  <c r="AO19" i="123"/>
  <c r="AQ19" i="123"/>
  <c r="AR19" i="123"/>
  <c r="AT19" i="123"/>
  <c r="AK20" i="123"/>
  <c r="AL20" i="123"/>
  <c r="AM20" i="123"/>
  <c r="AO20" i="123"/>
  <c r="AQ20" i="123"/>
  <c r="AR20" i="123"/>
  <c r="AT20" i="123"/>
  <c r="AK21" i="123"/>
  <c r="AL21" i="123"/>
  <c r="AM21" i="123"/>
  <c r="AO21" i="123"/>
  <c r="AQ21" i="123"/>
  <c r="AR21" i="123"/>
  <c r="AT21" i="123"/>
  <c r="AK22" i="123"/>
  <c r="AL22" i="123"/>
  <c r="AM22" i="123"/>
  <c r="AO22" i="123"/>
  <c r="AQ22" i="123"/>
  <c r="AR22" i="123"/>
  <c r="AT22" i="123"/>
  <c r="AK23" i="123"/>
  <c r="AL23" i="123"/>
  <c r="AM23" i="123"/>
  <c r="AO23" i="123"/>
  <c r="AQ23" i="123"/>
  <c r="AR23" i="123"/>
  <c r="AT23" i="123"/>
  <c r="AK24" i="123"/>
  <c r="AL24" i="123"/>
  <c r="AM24" i="123"/>
  <c r="AO24" i="123"/>
  <c r="AQ24" i="123"/>
  <c r="AR24" i="123"/>
  <c r="AT24" i="123"/>
  <c r="AK25" i="123"/>
  <c r="AL25" i="123"/>
  <c r="AM25" i="123"/>
  <c r="AO25" i="123"/>
  <c r="AQ25" i="123"/>
  <c r="AR25" i="123"/>
  <c r="AT25" i="123"/>
  <c r="AK26" i="123"/>
  <c r="AL26" i="123"/>
  <c r="AM26" i="123"/>
  <c r="AO26" i="123"/>
  <c r="AQ26" i="123"/>
  <c r="AR26" i="123"/>
  <c r="AT26" i="123"/>
  <c r="AK27" i="123"/>
  <c r="AL27" i="123"/>
  <c r="AM27" i="123"/>
  <c r="AO27" i="123"/>
  <c r="AQ27" i="123"/>
  <c r="AR27" i="123"/>
  <c r="AT27" i="123"/>
  <c r="AK28" i="123"/>
  <c r="AL28" i="123"/>
  <c r="AM28" i="123"/>
  <c r="AO28" i="123"/>
  <c r="AQ28" i="123"/>
  <c r="AR28" i="123"/>
  <c r="AT28" i="123"/>
  <c r="AK29" i="123"/>
  <c r="AL29" i="123"/>
  <c r="AM29" i="123"/>
  <c r="AO29" i="123"/>
  <c r="AQ29" i="123"/>
  <c r="AR29" i="123"/>
  <c r="AT29" i="123"/>
  <c r="AK30" i="123"/>
  <c r="AL30" i="123"/>
  <c r="AM30" i="123"/>
  <c r="AO30" i="123"/>
  <c r="AQ30" i="123"/>
  <c r="AR30" i="123"/>
  <c r="AT30" i="123"/>
  <c r="AK31" i="123"/>
  <c r="AL31" i="123"/>
  <c r="AM31" i="123"/>
  <c r="AO31" i="123"/>
  <c r="AQ31" i="123"/>
  <c r="AR31" i="123"/>
  <c r="AT31" i="123"/>
  <c r="AK32" i="123"/>
  <c r="AL32" i="123"/>
  <c r="AM32" i="123"/>
  <c r="AO32" i="123"/>
  <c r="AQ32" i="123"/>
  <c r="AR32" i="123"/>
  <c r="AT32" i="123"/>
  <c r="AK33" i="123"/>
  <c r="AL33" i="123"/>
  <c r="AM33" i="123"/>
  <c r="AO33" i="123"/>
  <c r="AQ33" i="123"/>
  <c r="AR33" i="123"/>
  <c r="AT33" i="123"/>
  <c r="AK34" i="123"/>
  <c r="AL34" i="123"/>
  <c r="AM34" i="123"/>
  <c r="AO34" i="123"/>
  <c r="AQ34" i="123"/>
  <c r="AR34" i="123"/>
  <c r="AT34" i="123"/>
  <c r="AJ6" i="122"/>
  <c r="AK6" i="122"/>
  <c r="AL6" i="122"/>
  <c r="AN6" i="122"/>
  <c r="AP6" i="122"/>
  <c r="AQ6" i="122"/>
  <c r="AS6" i="122"/>
  <c r="AJ7" i="122"/>
  <c r="AK7" i="122"/>
  <c r="AL7" i="122"/>
  <c r="AN7" i="122"/>
  <c r="AP7" i="122"/>
  <c r="AQ7" i="122"/>
  <c r="AS7" i="122"/>
  <c r="AJ8" i="122"/>
  <c r="AK8" i="122"/>
  <c r="AL8" i="122"/>
  <c r="AN8" i="122"/>
  <c r="AP8" i="122"/>
  <c r="AQ8" i="122"/>
  <c r="AS8" i="122"/>
  <c r="AJ9" i="122"/>
  <c r="AK9" i="122"/>
  <c r="AL9" i="122"/>
  <c r="AN9" i="122"/>
  <c r="AP9" i="122"/>
  <c r="AQ9" i="122"/>
  <c r="AS9" i="122"/>
  <c r="AJ10" i="122"/>
  <c r="AK10" i="122"/>
  <c r="AL10" i="122"/>
  <c r="AN10" i="122"/>
  <c r="AP10" i="122"/>
  <c r="AQ10" i="122"/>
  <c r="AS10" i="122"/>
  <c r="AJ11" i="122"/>
  <c r="AK11" i="122"/>
  <c r="AL11" i="122"/>
  <c r="AN11" i="122"/>
  <c r="AP11" i="122"/>
  <c r="AQ11" i="122"/>
  <c r="AS11" i="122"/>
  <c r="AJ12" i="122"/>
  <c r="AK12" i="122"/>
  <c r="AL12" i="122"/>
  <c r="AN12" i="122"/>
  <c r="AP12" i="122"/>
  <c r="AQ12" i="122"/>
  <c r="AS12" i="122"/>
  <c r="AJ13" i="122"/>
  <c r="AK13" i="122"/>
  <c r="AL13" i="122"/>
  <c r="AN13" i="122"/>
  <c r="AP13" i="122"/>
  <c r="AQ13" i="122"/>
  <c r="AS13" i="122"/>
  <c r="AJ14" i="122"/>
  <c r="AK14" i="122"/>
  <c r="AL14" i="122"/>
  <c r="AN14" i="122"/>
  <c r="AP14" i="122"/>
  <c r="AQ14" i="122"/>
  <c r="AS14" i="122"/>
  <c r="AJ15" i="122"/>
  <c r="AK15" i="122"/>
  <c r="AL15" i="122"/>
  <c r="AN15" i="122"/>
  <c r="AP15" i="122"/>
  <c r="AQ15" i="122"/>
  <c r="AS15" i="122"/>
  <c r="AJ16" i="122"/>
  <c r="AK16" i="122"/>
  <c r="AL16" i="122"/>
  <c r="AN16" i="122"/>
  <c r="AP16" i="122"/>
  <c r="AQ16" i="122"/>
  <c r="AS16" i="122"/>
  <c r="AJ17" i="122"/>
  <c r="AK17" i="122"/>
  <c r="AL17" i="122"/>
  <c r="AN17" i="122"/>
  <c r="AP17" i="122"/>
  <c r="AQ17" i="122"/>
  <c r="AS17" i="122"/>
  <c r="AJ18" i="122"/>
  <c r="AK18" i="122"/>
  <c r="AL18" i="122"/>
  <c r="AN18" i="122"/>
  <c r="AP18" i="122"/>
  <c r="AQ18" i="122"/>
  <c r="AS18" i="122"/>
  <c r="AJ19" i="122"/>
  <c r="AK19" i="122"/>
  <c r="AL19" i="122"/>
  <c r="AN19" i="122"/>
  <c r="AP19" i="122"/>
  <c r="AQ19" i="122"/>
  <c r="AS19" i="122"/>
  <c r="AJ20" i="122"/>
  <c r="AK20" i="122"/>
  <c r="AL20" i="122"/>
  <c r="AN20" i="122"/>
  <c r="AP20" i="122"/>
  <c r="AQ20" i="122"/>
  <c r="AS20" i="122"/>
  <c r="AJ21" i="122"/>
  <c r="AK21" i="122"/>
  <c r="AL21" i="122"/>
  <c r="AN21" i="122"/>
  <c r="AP21" i="122"/>
  <c r="AQ21" i="122"/>
  <c r="AS21" i="122"/>
  <c r="AJ22" i="122"/>
  <c r="AK22" i="122"/>
  <c r="AL22" i="122"/>
  <c r="AN22" i="122"/>
  <c r="AP22" i="122"/>
  <c r="AQ22" i="122"/>
  <c r="AS22" i="122"/>
  <c r="AJ23" i="122"/>
  <c r="AK23" i="122"/>
  <c r="AL23" i="122"/>
  <c r="AN23" i="122"/>
  <c r="AP23" i="122"/>
  <c r="AQ23" i="122"/>
  <c r="AS23" i="122"/>
  <c r="AJ24" i="122"/>
  <c r="AK24" i="122"/>
  <c r="AL24" i="122"/>
  <c r="AN24" i="122"/>
  <c r="AP24" i="122"/>
  <c r="AQ24" i="122"/>
  <c r="AS24" i="122"/>
  <c r="AJ25" i="122"/>
  <c r="AK25" i="122"/>
  <c r="AL25" i="122"/>
  <c r="AN25" i="122"/>
  <c r="AP25" i="122"/>
  <c r="AQ25" i="122"/>
  <c r="AS25" i="122"/>
  <c r="AJ26" i="122"/>
  <c r="AK26" i="122"/>
  <c r="AL26" i="122"/>
  <c r="AN26" i="122"/>
  <c r="AP26" i="122"/>
  <c r="AQ26" i="122"/>
  <c r="AS26" i="122"/>
  <c r="AJ27" i="122"/>
  <c r="AK27" i="122"/>
  <c r="AL27" i="122"/>
  <c r="AN27" i="122"/>
  <c r="AP27" i="122"/>
  <c r="AQ27" i="122"/>
  <c r="AS27" i="122"/>
  <c r="AJ28" i="122"/>
  <c r="AK28" i="122"/>
  <c r="AL28" i="122"/>
  <c r="AN28" i="122"/>
  <c r="AP28" i="122"/>
  <c r="AQ28" i="122"/>
  <c r="AS28" i="122"/>
  <c r="AJ29" i="122"/>
  <c r="AK29" i="122"/>
  <c r="AL29" i="122"/>
  <c r="AN29" i="122"/>
  <c r="AP29" i="122"/>
  <c r="AQ29" i="122"/>
  <c r="AS29" i="122"/>
  <c r="AJ30" i="122"/>
  <c r="AK30" i="122"/>
  <c r="AL30" i="122"/>
  <c r="AN30" i="122"/>
  <c r="AP30" i="122"/>
  <c r="AQ30" i="122"/>
  <c r="AS30" i="122"/>
  <c r="AJ31" i="122"/>
  <c r="AK31" i="122"/>
  <c r="AL31" i="122"/>
  <c r="AN31" i="122"/>
  <c r="AP31" i="122"/>
  <c r="AQ31" i="122"/>
  <c r="AS31" i="122"/>
  <c r="AJ32" i="122"/>
  <c r="AK32" i="122"/>
  <c r="AL32" i="122"/>
  <c r="AN32" i="122"/>
  <c r="AP32" i="122"/>
  <c r="AQ32" i="122"/>
  <c r="AS32" i="122"/>
  <c r="AJ33" i="122"/>
  <c r="AK33" i="122"/>
  <c r="AL33" i="122"/>
  <c r="AN33" i="122"/>
  <c r="AP33" i="122"/>
  <c r="AQ33" i="122"/>
  <c r="AS33" i="122"/>
  <c r="AJ34" i="122"/>
  <c r="AK34" i="122"/>
  <c r="AL34" i="122"/>
  <c r="AN34" i="122"/>
  <c r="AP34" i="122"/>
  <c r="AQ34" i="122"/>
  <c r="AS34" i="122"/>
  <c r="AJ35" i="122"/>
  <c r="AK35" i="122"/>
  <c r="AL35" i="122"/>
  <c r="AN35" i="122"/>
  <c r="AP35" i="122"/>
  <c r="AQ35" i="122"/>
  <c r="AS35" i="122"/>
  <c r="AJ36" i="122"/>
  <c r="AK36" i="122"/>
  <c r="AL36" i="122"/>
  <c r="AN36" i="122"/>
  <c r="AP36" i="122"/>
  <c r="AQ36" i="122"/>
  <c r="AS36" i="122"/>
  <c r="AJ37" i="122"/>
  <c r="AK37" i="122"/>
  <c r="AL37" i="122"/>
  <c r="AN37" i="122"/>
  <c r="AP37" i="122"/>
  <c r="AQ37" i="122"/>
  <c r="AS37" i="122"/>
  <c r="AJ38" i="122"/>
  <c r="AK38" i="122"/>
  <c r="AL38" i="122"/>
  <c r="AN38" i="122"/>
  <c r="AP38" i="122"/>
  <c r="AQ38" i="122"/>
  <c r="AS38" i="122"/>
  <c r="AJ39" i="122"/>
  <c r="AK39" i="122"/>
  <c r="AL39" i="122"/>
  <c r="AN39" i="122"/>
  <c r="AP39" i="122"/>
  <c r="AQ39" i="122"/>
  <c r="AS39" i="122"/>
  <c r="AJ40" i="122"/>
  <c r="AK40" i="122"/>
  <c r="AL40" i="122"/>
  <c r="AN40" i="122"/>
  <c r="AP40" i="122"/>
  <c r="AQ40" i="122"/>
  <c r="AS40" i="122"/>
  <c r="AJ41" i="122"/>
  <c r="AK41" i="122"/>
  <c r="AL41" i="122"/>
  <c r="AN41" i="122"/>
  <c r="AP41" i="122"/>
  <c r="AQ41" i="122"/>
  <c r="AS41" i="122"/>
  <c r="AJ42" i="122"/>
  <c r="AK42" i="122"/>
  <c r="AL42" i="122"/>
  <c r="AN42" i="122"/>
  <c r="AP42" i="122"/>
  <c r="AQ42" i="122"/>
  <c r="AS42" i="122"/>
  <c r="AJ43" i="122"/>
  <c r="AK43" i="122"/>
  <c r="AL43" i="122"/>
  <c r="AN43" i="122"/>
  <c r="AP43" i="122"/>
  <c r="AQ43" i="122"/>
  <c r="AS43" i="122"/>
  <c r="AJ44" i="122"/>
  <c r="AK44" i="122"/>
  <c r="AL44" i="122"/>
  <c r="AN44" i="122"/>
  <c r="AP44" i="122"/>
  <c r="AQ44" i="122"/>
  <c r="AS44" i="122"/>
  <c r="AJ45" i="122"/>
  <c r="AK45" i="122"/>
  <c r="AL45" i="122"/>
  <c r="AN45" i="122"/>
  <c r="AP45" i="122"/>
  <c r="AQ45" i="122"/>
  <c r="AS45" i="122"/>
  <c r="AJ46" i="122"/>
  <c r="AK46" i="122"/>
  <c r="AL46" i="122"/>
  <c r="AN46" i="122"/>
  <c r="AP46" i="122"/>
  <c r="AQ46" i="122"/>
  <c r="AS46" i="122"/>
  <c r="AJ47" i="122"/>
  <c r="AK47" i="122"/>
  <c r="AL47" i="122"/>
  <c r="AN47" i="122"/>
  <c r="AP47" i="122"/>
  <c r="AQ47" i="122"/>
  <c r="AS47" i="122"/>
  <c r="AJ48" i="122"/>
  <c r="AK48" i="122"/>
  <c r="AL48" i="122"/>
  <c r="AN48" i="122"/>
  <c r="AP48" i="122"/>
  <c r="AQ48" i="122"/>
  <c r="AS48" i="122"/>
  <c r="AJ49" i="122"/>
  <c r="AK49" i="122"/>
  <c r="AL49" i="122"/>
  <c r="AN49" i="122"/>
  <c r="AP49" i="122"/>
  <c r="AQ49" i="122"/>
  <c r="AS49" i="122"/>
  <c r="AJ50" i="122"/>
  <c r="AK50" i="122"/>
  <c r="AL50" i="122"/>
  <c r="AN50" i="122"/>
  <c r="AP50" i="122"/>
  <c r="AQ50" i="122"/>
  <c r="AS50" i="122"/>
  <c r="AJ51" i="122"/>
  <c r="AK51" i="122"/>
  <c r="AL51" i="122"/>
  <c r="AN51" i="122"/>
  <c r="AP51" i="122"/>
  <c r="AQ51" i="122"/>
  <c r="AS51" i="122"/>
  <c r="AJ52" i="122"/>
  <c r="AK52" i="122"/>
  <c r="AL52" i="122"/>
  <c r="AN52" i="122"/>
  <c r="AP52" i="122"/>
  <c r="AQ52" i="122"/>
  <c r="AS52" i="122"/>
  <c r="AJ53" i="122"/>
  <c r="AK53" i="122"/>
  <c r="AL53" i="122"/>
  <c r="AN53" i="122"/>
  <c r="AP53" i="122"/>
  <c r="AQ53" i="122"/>
  <c r="AS53" i="122"/>
  <c r="AJ54" i="122"/>
  <c r="AK54" i="122"/>
  <c r="AL54" i="122"/>
  <c r="AN54" i="122"/>
  <c r="AP54" i="122"/>
  <c r="AQ54" i="122"/>
  <c r="AS54" i="122"/>
  <c r="AJ55" i="122"/>
  <c r="AK55" i="122"/>
  <c r="AL55" i="122"/>
  <c r="AN55" i="122"/>
  <c r="AP55" i="122"/>
  <c r="AQ55" i="122"/>
  <c r="AS55" i="122"/>
  <c r="AJ56" i="122"/>
  <c r="AK56" i="122"/>
  <c r="AL56" i="122"/>
  <c r="AN56" i="122"/>
  <c r="AP56" i="122"/>
  <c r="AQ56" i="122"/>
  <c r="AS56" i="122"/>
  <c r="AK6" i="121"/>
  <c r="AL6" i="121"/>
  <c r="AM6" i="121"/>
  <c r="AO6" i="121"/>
  <c r="AQ6" i="121"/>
  <c r="AR6" i="121"/>
  <c r="AT6" i="121"/>
  <c r="AK7" i="121"/>
  <c r="AL7" i="121"/>
  <c r="AM7" i="121"/>
  <c r="AO7" i="121"/>
  <c r="AQ7" i="121"/>
  <c r="AR7" i="121"/>
  <c r="AT7" i="121"/>
  <c r="AK8" i="121"/>
  <c r="AL8" i="121"/>
  <c r="AM8" i="121"/>
  <c r="AO8" i="121"/>
  <c r="AQ8" i="121"/>
  <c r="AR8" i="121"/>
  <c r="AT8" i="121"/>
  <c r="AK9" i="121"/>
  <c r="AL9" i="121"/>
  <c r="AM9" i="121"/>
  <c r="AO9" i="121"/>
  <c r="AQ9" i="121"/>
  <c r="AR9" i="121"/>
  <c r="AT9" i="121"/>
  <c r="AK10" i="121"/>
  <c r="AL10" i="121"/>
  <c r="AM10" i="121"/>
  <c r="AO10" i="121"/>
  <c r="AQ10" i="121"/>
  <c r="AR10" i="121"/>
  <c r="AT10" i="121"/>
  <c r="AK11" i="121"/>
  <c r="AL11" i="121"/>
  <c r="AM11" i="121"/>
  <c r="AO11" i="121"/>
  <c r="AQ11" i="121"/>
  <c r="AR11" i="121"/>
  <c r="AT11" i="121"/>
  <c r="AK12" i="121"/>
  <c r="AL12" i="121"/>
  <c r="AM12" i="121"/>
  <c r="AO12" i="121"/>
  <c r="AQ12" i="121"/>
  <c r="AR12" i="121"/>
  <c r="AT12" i="121"/>
  <c r="AK13" i="121"/>
  <c r="AL13" i="121"/>
  <c r="AM13" i="121"/>
  <c r="AO13" i="121"/>
  <c r="AQ13" i="121"/>
  <c r="AR13" i="121"/>
  <c r="AT13" i="121"/>
  <c r="AK14" i="121"/>
  <c r="AL14" i="121"/>
  <c r="AM14" i="121"/>
  <c r="AO14" i="121"/>
  <c r="AQ14" i="121"/>
  <c r="AR14" i="121"/>
  <c r="AT14" i="121"/>
  <c r="AK15" i="121"/>
  <c r="AL15" i="121"/>
  <c r="AM15" i="121"/>
  <c r="AO15" i="121"/>
  <c r="AQ15" i="121"/>
  <c r="AR15" i="121"/>
  <c r="AT15" i="121"/>
  <c r="AK16" i="121"/>
  <c r="AL16" i="121"/>
  <c r="AM16" i="121"/>
  <c r="AO16" i="121"/>
  <c r="AQ16" i="121"/>
  <c r="AR16" i="121"/>
  <c r="AT16" i="121"/>
  <c r="AK17" i="121"/>
  <c r="AL17" i="121"/>
  <c r="AM17" i="121"/>
  <c r="AO17" i="121"/>
  <c r="AQ17" i="121"/>
  <c r="AR17" i="121"/>
  <c r="AT17" i="121"/>
  <c r="AK18" i="121"/>
  <c r="AL18" i="121"/>
  <c r="AM18" i="121"/>
  <c r="AO18" i="121"/>
  <c r="AQ18" i="121"/>
  <c r="AR18" i="121"/>
  <c r="AT18" i="121"/>
  <c r="AK19" i="121"/>
  <c r="AL19" i="121"/>
  <c r="AM19" i="121"/>
  <c r="AO19" i="121"/>
  <c r="AQ19" i="121"/>
  <c r="AR19" i="121"/>
  <c r="AT19" i="121"/>
  <c r="AK20" i="121"/>
  <c r="AL20" i="121"/>
  <c r="AM20" i="121"/>
  <c r="AO20" i="121"/>
  <c r="AQ20" i="121"/>
  <c r="AR20" i="121"/>
  <c r="AT20" i="121"/>
  <c r="AK21" i="121"/>
  <c r="AL21" i="121"/>
  <c r="AM21" i="121"/>
  <c r="AO21" i="121"/>
  <c r="AQ21" i="121"/>
  <c r="AR21" i="121"/>
  <c r="AT21" i="121"/>
  <c r="AK22" i="121"/>
  <c r="AL22" i="121"/>
  <c r="AM22" i="121"/>
  <c r="AO22" i="121"/>
  <c r="AQ22" i="121"/>
  <c r="AR22" i="121"/>
  <c r="AT22" i="121"/>
  <c r="AK23" i="121"/>
  <c r="AL23" i="121"/>
  <c r="AM23" i="121"/>
  <c r="AO23" i="121"/>
  <c r="AQ23" i="121"/>
  <c r="AR23" i="121"/>
  <c r="AT23" i="121"/>
  <c r="AK24" i="121"/>
  <c r="AL24" i="121"/>
  <c r="AM24" i="121"/>
  <c r="AO24" i="121"/>
  <c r="AQ24" i="121"/>
  <c r="AR24" i="121"/>
  <c r="AT24" i="121"/>
  <c r="AK25" i="121"/>
  <c r="AL25" i="121"/>
  <c r="AM25" i="121"/>
  <c r="AO25" i="121"/>
  <c r="AQ25" i="121"/>
  <c r="AR25" i="121"/>
  <c r="AT25" i="121"/>
  <c r="AK26" i="121"/>
  <c r="AL26" i="121"/>
  <c r="AM26" i="121"/>
  <c r="AO26" i="121"/>
  <c r="AQ26" i="121"/>
  <c r="AR26" i="121"/>
  <c r="AT26" i="121"/>
  <c r="AK27" i="121"/>
  <c r="AL27" i="121"/>
  <c r="AM27" i="121"/>
  <c r="AO27" i="121"/>
  <c r="AQ27" i="121"/>
  <c r="AR27" i="121"/>
  <c r="AT27" i="121"/>
  <c r="AK28" i="121"/>
  <c r="AL28" i="121"/>
  <c r="AM28" i="121"/>
  <c r="AO28" i="121"/>
  <c r="AQ28" i="121"/>
  <c r="AR28" i="121"/>
  <c r="AT28" i="121"/>
  <c r="AK29" i="121"/>
  <c r="AL29" i="121"/>
  <c r="AM29" i="121"/>
  <c r="AO29" i="121"/>
  <c r="AQ29" i="121"/>
  <c r="AR29" i="121"/>
  <c r="AT29" i="121"/>
  <c r="AK30" i="121"/>
  <c r="AL30" i="121"/>
  <c r="AM30" i="121"/>
  <c r="AO30" i="121"/>
  <c r="AQ30" i="121"/>
  <c r="AR30" i="121"/>
  <c r="AT30" i="121"/>
  <c r="AK31" i="121"/>
  <c r="AL31" i="121"/>
  <c r="AM31" i="121"/>
  <c r="AO31" i="121"/>
  <c r="AQ31" i="121"/>
  <c r="AR31" i="121"/>
  <c r="AT31" i="121"/>
  <c r="AK32" i="121"/>
  <c r="AL32" i="121"/>
  <c r="AM32" i="121"/>
  <c r="AO32" i="121"/>
  <c r="AQ32" i="121"/>
  <c r="AR32" i="121"/>
  <c r="AT32" i="121"/>
  <c r="AK33" i="121"/>
  <c r="AL33" i="121"/>
  <c r="AM33" i="121"/>
  <c r="AO33" i="121"/>
  <c r="AQ33" i="121"/>
  <c r="AR33" i="121"/>
  <c r="AT33" i="121"/>
  <c r="AK34" i="121"/>
  <c r="AL34" i="121"/>
  <c r="AM34" i="121"/>
  <c r="AO34" i="121"/>
  <c r="AQ34" i="121"/>
  <c r="AR34" i="121"/>
  <c r="AT34" i="121"/>
  <c r="AK35" i="121"/>
  <c r="AL35" i="121"/>
  <c r="AM35" i="121"/>
  <c r="AO35" i="121"/>
  <c r="AQ35" i="121"/>
  <c r="AR35" i="121"/>
  <c r="AT35" i="121"/>
  <c r="AK36" i="121"/>
  <c r="AL36" i="121"/>
  <c r="AM36" i="121"/>
  <c r="AO36" i="121"/>
  <c r="AQ36" i="121"/>
  <c r="AR36" i="121"/>
  <c r="AT36" i="121"/>
  <c r="AK37" i="121"/>
  <c r="AL37" i="121"/>
  <c r="AM37" i="121"/>
  <c r="AO37" i="121"/>
  <c r="AQ37" i="121"/>
  <c r="AR37" i="121"/>
  <c r="AT37" i="121"/>
  <c r="AK38" i="121"/>
  <c r="AL38" i="121"/>
  <c r="AM38" i="121"/>
  <c r="AO38" i="121"/>
  <c r="AQ38" i="121"/>
  <c r="AR38" i="121"/>
  <c r="AT38" i="121"/>
  <c r="AK39" i="121"/>
  <c r="AL39" i="121"/>
  <c r="AM39" i="121"/>
  <c r="AO39" i="121"/>
  <c r="AQ39" i="121"/>
  <c r="AR39" i="121"/>
  <c r="AT39" i="121"/>
  <c r="AK40" i="121"/>
  <c r="AL40" i="121"/>
  <c r="AM40" i="121"/>
  <c r="AO40" i="121"/>
  <c r="AQ40" i="121"/>
  <c r="AR40" i="121"/>
  <c r="AT40" i="121"/>
  <c r="AK41" i="121"/>
  <c r="AL41" i="121"/>
  <c r="AM41" i="121"/>
  <c r="AO41" i="121"/>
  <c r="AQ41" i="121"/>
  <c r="AR41" i="121"/>
  <c r="AT41" i="121"/>
  <c r="AK42" i="121"/>
  <c r="AL42" i="121"/>
  <c r="AM42" i="121"/>
  <c r="AO42" i="121"/>
  <c r="AQ42" i="121"/>
  <c r="AR42" i="121"/>
  <c r="AT42" i="121"/>
  <c r="AK43" i="121"/>
  <c r="AL43" i="121"/>
  <c r="AM43" i="121"/>
  <c r="AO43" i="121"/>
  <c r="AQ43" i="121"/>
  <c r="AR43" i="121"/>
  <c r="AT43" i="121"/>
  <c r="AK44" i="121"/>
  <c r="AL44" i="121"/>
  <c r="AM44" i="121"/>
  <c r="AO44" i="121"/>
  <c r="AQ44" i="121"/>
  <c r="AR44" i="121"/>
  <c r="AT44" i="121"/>
  <c r="AK45" i="121"/>
  <c r="AL45" i="121"/>
  <c r="AM45" i="121"/>
  <c r="AO45" i="121"/>
  <c r="AQ45" i="121"/>
  <c r="AR45" i="121"/>
  <c r="AT45" i="121"/>
  <c r="AK46" i="121"/>
  <c r="AL46" i="121"/>
  <c r="AM46" i="121"/>
  <c r="AO46" i="121"/>
  <c r="AQ46" i="121"/>
  <c r="AR46" i="121"/>
  <c r="AT46" i="121"/>
  <c r="AK47" i="121"/>
  <c r="AL47" i="121"/>
  <c r="AM47" i="121"/>
  <c r="AO47" i="121"/>
  <c r="AQ47" i="121"/>
  <c r="AR47" i="121"/>
  <c r="AT47" i="121"/>
  <c r="AK48" i="121"/>
  <c r="AL48" i="121"/>
  <c r="AM48" i="121"/>
  <c r="AO48" i="121"/>
  <c r="AQ48" i="121"/>
  <c r="AR48" i="121"/>
  <c r="AT48" i="121"/>
  <c r="AK49" i="121"/>
  <c r="AL49" i="121"/>
  <c r="AM49" i="121"/>
  <c r="AO49" i="121"/>
  <c r="AQ49" i="121"/>
  <c r="AR49" i="121"/>
  <c r="AT49" i="121"/>
  <c r="AK50" i="121"/>
  <c r="AL50" i="121"/>
  <c r="AM50" i="121"/>
  <c r="AO50" i="121"/>
  <c r="AQ50" i="121"/>
  <c r="AR50" i="121"/>
  <c r="AT50" i="121"/>
  <c r="AK51" i="121"/>
  <c r="AL51" i="121"/>
  <c r="AM51" i="121"/>
  <c r="AO51" i="121"/>
  <c r="AQ51" i="121"/>
  <c r="AR51" i="121"/>
  <c r="AT51" i="121"/>
  <c r="AK52" i="121"/>
  <c r="AL52" i="121"/>
  <c r="AM52" i="121"/>
  <c r="AO52" i="121"/>
  <c r="AQ52" i="121"/>
  <c r="AR52" i="121"/>
  <c r="AT52" i="121"/>
  <c r="AK53" i="121"/>
  <c r="AL53" i="121"/>
  <c r="AM53" i="121"/>
  <c r="AO53" i="121"/>
  <c r="AQ53" i="121"/>
  <c r="AR53" i="121"/>
  <c r="AT53" i="121"/>
  <c r="AK54" i="121"/>
  <c r="AL54" i="121"/>
  <c r="AM54" i="121"/>
  <c r="AO54" i="121"/>
  <c r="AQ54" i="121"/>
  <c r="AR54" i="121"/>
  <c r="AT54" i="121"/>
  <c r="AK55" i="121"/>
  <c r="AL55" i="121"/>
  <c r="AM55" i="121"/>
  <c r="AO55" i="121"/>
  <c r="AQ55" i="121"/>
  <c r="AR55" i="121"/>
  <c r="AT55" i="121"/>
  <c r="AK56" i="121"/>
  <c r="AL56" i="121"/>
  <c r="AM56" i="121"/>
  <c r="AO56" i="121"/>
  <c r="AQ56" i="121"/>
  <c r="AR56" i="121"/>
  <c r="AT56" i="121"/>
  <c r="AK57" i="121"/>
  <c r="AL57" i="121"/>
  <c r="AM57" i="121"/>
  <c r="AO57" i="121"/>
  <c r="AQ57" i="121"/>
  <c r="AR57" i="121"/>
  <c r="AT57" i="121"/>
  <c r="AK58" i="121"/>
  <c r="AL58" i="121"/>
  <c r="AM58" i="121"/>
  <c r="AO58" i="121"/>
  <c r="AQ58" i="121"/>
  <c r="AR58" i="121"/>
  <c r="AT58" i="121"/>
  <c r="AK59" i="121"/>
  <c r="AL59" i="121"/>
  <c r="AM59" i="121"/>
  <c r="AO59" i="121"/>
  <c r="AQ59" i="121"/>
  <c r="AR59" i="121"/>
  <c r="AT59" i="121"/>
  <c r="AK60" i="121"/>
  <c r="AL60" i="121"/>
  <c r="AM60" i="121"/>
  <c r="AO60" i="121"/>
  <c r="AQ60" i="121"/>
  <c r="AR60" i="121"/>
  <c r="AT60" i="121"/>
  <c r="AK61" i="121"/>
  <c r="AL61" i="121"/>
  <c r="AM61" i="121"/>
  <c r="AO61" i="121"/>
  <c r="AQ61" i="121"/>
  <c r="AR61" i="121"/>
  <c r="AT61" i="121"/>
  <c r="AK62" i="121"/>
  <c r="AL62" i="121"/>
  <c r="AM62" i="121"/>
  <c r="AO62" i="121"/>
  <c r="AQ62" i="121"/>
  <c r="AR62" i="121"/>
  <c r="AT62" i="121"/>
  <c r="AK63" i="121"/>
  <c r="AL63" i="121"/>
  <c r="AM63" i="121"/>
  <c r="AO63" i="121"/>
  <c r="AQ63" i="121"/>
  <c r="AR63" i="121"/>
  <c r="AT63" i="121"/>
  <c r="AK64" i="121"/>
  <c r="AL64" i="121"/>
  <c r="AM64" i="121"/>
  <c r="AO64" i="121"/>
  <c r="AQ64" i="121"/>
  <c r="AR64" i="121"/>
  <c r="AT64" i="121"/>
  <c r="AK65" i="121"/>
  <c r="AL65" i="121"/>
  <c r="AM65" i="121"/>
  <c r="AO65" i="121"/>
  <c r="AQ65" i="121"/>
  <c r="AR65" i="121"/>
  <c r="AT65" i="121"/>
  <c r="AK66" i="121"/>
  <c r="AL66" i="121"/>
  <c r="AM66" i="121"/>
  <c r="AO66" i="121"/>
  <c r="AQ66" i="121"/>
  <c r="AR66" i="121"/>
  <c r="AT66" i="121"/>
  <c r="AK67" i="121"/>
  <c r="AL67" i="121"/>
  <c r="AM67" i="121"/>
  <c r="AO67" i="121"/>
  <c r="AQ67" i="121"/>
  <c r="AR67" i="121"/>
  <c r="AT67" i="121"/>
  <c r="AK68" i="121"/>
  <c r="AL68" i="121"/>
  <c r="AM68" i="121"/>
  <c r="AO68" i="121"/>
  <c r="AQ68" i="121"/>
  <c r="AR68" i="121"/>
  <c r="AT68" i="121"/>
  <c r="AK69" i="121"/>
  <c r="AL69" i="121"/>
  <c r="AM69" i="121"/>
  <c r="AO69" i="121"/>
  <c r="AQ69" i="121"/>
  <c r="AR69" i="121"/>
  <c r="AT69" i="121"/>
  <c r="AK70" i="121"/>
  <c r="AL70" i="121"/>
  <c r="AM70" i="121"/>
  <c r="AO70" i="121"/>
  <c r="AQ70" i="121"/>
  <c r="AR70" i="121"/>
  <c r="AT70" i="121"/>
  <c r="AK71" i="121"/>
  <c r="AL71" i="121"/>
  <c r="AM71" i="121"/>
  <c r="AO71" i="121"/>
  <c r="AQ71" i="121"/>
  <c r="AR71" i="121"/>
  <c r="AT71" i="121"/>
  <c r="AK72" i="121"/>
  <c r="AL72" i="121"/>
  <c r="AM72" i="121"/>
  <c r="AO72" i="121"/>
  <c r="AQ72" i="121"/>
  <c r="AR72" i="121"/>
  <c r="AT72" i="121"/>
  <c r="AK73" i="121"/>
  <c r="AL73" i="121"/>
  <c r="AM73" i="121"/>
  <c r="AO73" i="121"/>
  <c r="AQ73" i="121"/>
  <c r="AR73" i="121"/>
  <c r="AT73" i="121"/>
  <c r="AK74" i="121"/>
  <c r="AL74" i="121"/>
  <c r="AM74" i="121"/>
  <c r="AO74" i="121"/>
  <c r="AQ74" i="121"/>
  <c r="AR74" i="121"/>
  <c r="AT74" i="121"/>
  <c r="AK75" i="121"/>
  <c r="AL75" i="121"/>
  <c r="AM75" i="121"/>
  <c r="AO75" i="121"/>
  <c r="AQ75" i="121"/>
  <c r="AR75" i="121"/>
  <c r="AT75" i="121"/>
  <c r="AK76" i="121"/>
  <c r="AL76" i="121"/>
  <c r="AM76" i="121"/>
  <c r="AO76" i="121"/>
  <c r="AQ76" i="121"/>
  <c r="AR76" i="121"/>
  <c r="AT76" i="121"/>
  <c r="AK77" i="121"/>
  <c r="AL77" i="121"/>
  <c r="AM77" i="121"/>
  <c r="AO77" i="121"/>
  <c r="AQ77" i="121"/>
  <c r="AR77" i="121"/>
  <c r="AT77" i="121"/>
  <c r="AK78" i="121"/>
  <c r="AL78" i="121"/>
  <c r="AM78" i="121"/>
  <c r="AO78" i="121"/>
  <c r="AQ78" i="121"/>
  <c r="AR78" i="121"/>
  <c r="AT78" i="121"/>
  <c r="AK79" i="121"/>
  <c r="AL79" i="121"/>
  <c r="AM79" i="121"/>
  <c r="AO79" i="121"/>
  <c r="AQ79" i="121"/>
  <c r="AR79" i="121"/>
  <c r="AT79" i="121"/>
  <c r="AK80" i="121"/>
  <c r="AL80" i="121"/>
  <c r="AM80" i="121"/>
  <c r="AO80" i="121"/>
  <c r="AQ80" i="121"/>
  <c r="AR80" i="121"/>
  <c r="AT80" i="121"/>
  <c r="AK81" i="121"/>
  <c r="AL81" i="121"/>
  <c r="AM81" i="121"/>
  <c r="AO81" i="121"/>
  <c r="AQ81" i="121"/>
  <c r="AR81" i="121"/>
  <c r="AT81" i="121"/>
  <c r="AK82" i="121"/>
  <c r="AL82" i="121"/>
  <c r="AM82" i="121"/>
  <c r="AO82" i="121"/>
  <c r="AQ82" i="121"/>
  <c r="AR82" i="121"/>
  <c r="AT82" i="121"/>
  <c r="AK83" i="121"/>
  <c r="AL83" i="121"/>
  <c r="AM83" i="121"/>
  <c r="AO83" i="121"/>
  <c r="AQ83" i="121"/>
  <c r="AR83" i="121"/>
  <c r="AT83" i="121"/>
  <c r="AK84" i="121"/>
  <c r="AL84" i="121"/>
  <c r="AM84" i="121"/>
  <c r="AO84" i="121"/>
  <c r="AQ84" i="121"/>
  <c r="AR84" i="121"/>
  <c r="AT84" i="121"/>
  <c r="AK85" i="121"/>
  <c r="AL85" i="121"/>
  <c r="AM85" i="121"/>
  <c r="AO85" i="121"/>
  <c r="AQ85" i="121"/>
  <c r="AR85" i="121"/>
  <c r="AT85" i="121"/>
  <c r="AK86" i="121"/>
  <c r="AL86" i="121"/>
  <c r="AM86" i="121"/>
  <c r="AO86" i="121"/>
  <c r="AQ86" i="121"/>
  <c r="AR86" i="121"/>
  <c r="AT86" i="121"/>
  <c r="AK87" i="121"/>
  <c r="AL87" i="121"/>
  <c r="AM87" i="121"/>
  <c r="AO87" i="121"/>
  <c r="AQ87" i="121"/>
  <c r="AR87" i="121"/>
  <c r="AT87" i="121"/>
  <c r="AK88" i="121"/>
  <c r="AL88" i="121"/>
  <c r="AM88" i="121"/>
  <c r="AO88" i="121"/>
  <c r="AQ88" i="121"/>
  <c r="AR88" i="121"/>
  <c r="AT88" i="121"/>
  <c r="AK89" i="121"/>
  <c r="AL89" i="121"/>
  <c r="AM89" i="121"/>
  <c r="AO89" i="121"/>
  <c r="AQ89" i="121"/>
  <c r="AR89" i="121"/>
  <c r="AT89" i="121"/>
  <c r="AK90" i="121"/>
  <c r="AL90" i="121"/>
  <c r="AM90" i="121"/>
  <c r="AO90" i="121"/>
  <c r="AQ90" i="121"/>
  <c r="AR90" i="121"/>
  <c r="AT90" i="121"/>
  <c r="AK91" i="121"/>
  <c r="AL91" i="121"/>
  <c r="AM91" i="121"/>
  <c r="AO91" i="121"/>
  <c r="AQ91" i="121"/>
  <c r="AR91" i="121"/>
  <c r="AT91" i="121"/>
  <c r="AK92" i="121"/>
  <c r="AL92" i="121"/>
  <c r="AM92" i="121"/>
  <c r="AO92" i="121"/>
  <c r="AQ92" i="121"/>
  <c r="AR92" i="121"/>
  <c r="AT92" i="121"/>
  <c r="AK93" i="121"/>
  <c r="AL93" i="121"/>
  <c r="AM93" i="121"/>
  <c r="AO93" i="121"/>
  <c r="AQ93" i="121"/>
  <c r="AR93" i="121"/>
  <c r="AT93" i="121"/>
  <c r="AK94" i="121"/>
  <c r="AL94" i="121"/>
  <c r="AM94" i="121"/>
  <c r="AO94" i="121"/>
  <c r="AQ94" i="121"/>
  <c r="AR94" i="121"/>
  <c r="AT94" i="121"/>
  <c r="AK95" i="121"/>
  <c r="AL95" i="121"/>
  <c r="AM95" i="121"/>
  <c r="AO95" i="121"/>
  <c r="AQ95" i="121"/>
  <c r="AR95" i="121"/>
  <c r="AT95" i="121"/>
  <c r="AK96" i="121"/>
  <c r="AL96" i="121"/>
  <c r="AM96" i="121"/>
  <c r="AO96" i="121"/>
  <c r="AQ96" i="121"/>
  <c r="AR96" i="121"/>
  <c r="AT96" i="121"/>
  <c r="AK97" i="121"/>
  <c r="AL97" i="121"/>
  <c r="AM97" i="121"/>
  <c r="AO97" i="121"/>
  <c r="AQ97" i="121"/>
  <c r="AR97" i="121"/>
  <c r="AT97" i="121"/>
  <c r="AK98" i="121"/>
  <c r="AL98" i="121"/>
  <c r="AM98" i="121"/>
  <c r="AO98" i="121"/>
  <c r="AQ98" i="121"/>
  <c r="AR98" i="121"/>
  <c r="AT98" i="121"/>
  <c r="AK99" i="121"/>
  <c r="AL99" i="121"/>
  <c r="AM99" i="121"/>
  <c r="AO99" i="121"/>
  <c r="AQ99" i="121"/>
  <c r="AR99" i="121"/>
  <c r="AT99" i="121"/>
  <c r="AK100" i="121"/>
  <c r="AL100" i="121"/>
  <c r="AM100" i="121"/>
  <c r="AO100" i="121"/>
  <c r="AQ100" i="121"/>
  <c r="AR100" i="121"/>
  <c r="AT100" i="121"/>
  <c r="AK101" i="121"/>
  <c r="AL101" i="121"/>
  <c r="AM101" i="121"/>
  <c r="AO101" i="121"/>
  <c r="AQ101" i="121"/>
  <c r="AR101" i="121"/>
  <c r="AT101" i="121"/>
  <c r="AK102" i="121"/>
  <c r="AL102" i="121"/>
  <c r="AM102" i="121"/>
  <c r="AO102" i="121"/>
  <c r="AQ102" i="121"/>
  <c r="AR102" i="121"/>
  <c r="AT102" i="121"/>
  <c r="AK103" i="121"/>
  <c r="AL103" i="121"/>
  <c r="AM103" i="121"/>
  <c r="AO103" i="121"/>
  <c r="AQ103" i="121"/>
  <c r="AR103" i="121"/>
  <c r="AT103" i="121"/>
  <c r="AK104" i="121"/>
  <c r="AL104" i="121"/>
  <c r="AM104" i="121"/>
  <c r="AO104" i="121"/>
  <c r="AQ104" i="121"/>
  <c r="AR104" i="121"/>
  <c r="AT104" i="121"/>
  <c r="AK105" i="121"/>
  <c r="AL105" i="121"/>
  <c r="AM105" i="121"/>
  <c r="AO105" i="121"/>
  <c r="AQ105" i="121"/>
  <c r="AR105" i="121"/>
  <c r="AT105" i="121"/>
  <c r="AK106" i="121"/>
  <c r="AL106" i="121"/>
  <c r="AM106" i="121"/>
  <c r="AO106" i="121"/>
  <c r="AQ106" i="121"/>
  <c r="AR106" i="121"/>
  <c r="AT106" i="121"/>
  <c r="AK107" i="121"/>
  <c r="AL107" i="121"/>
  <c r="AM107" i="121"/>
  <c r="AO107" i="121"/>
  <c r="AQ107" i="121"/>
  <c r="AR107" i="121"/>
  <c r="AT107" i="121"/>
  <c r="AK108" i="121"/>
  <c r="AL108" i="121"/>
  <c r="AM108" i="121"/>
  <c r="AO108" i="121"/>
  <c r="AQ108" i="121"/>
  <c r="AR108" i="121"/>
  <c r="AT108" i="121"/>
  <c r="AK109" i="121"/>
  <c r="AL109" i="121"/>
  <c r="AM109" i="121"/>
  <c r="AO109" i="121"/>
  <c r="AQ109" i="121"/>
  <c r="AR109" i="121"/>
  <c r="AT109" i="121"/>
  <c r="AK110" i="121"/>
  <c r="AL110" i="121"/>
  <c r="AM110" i="121"/>
  <c r="AO110" i="121"/>
  <c r="AQ110" i="121"/>
  <c r="AR110" i="121"/>
  <c r="AT110" i="121"/>
  <c r="AK111" i="121"/>
  <c r="AL111" i="121"/>
  <c r="AM111" i="121"/>
  <c r="AO111" i="121"/>
  <c r="AQ111" i="121"/>
  <c r="AR111" i="121"/>
  <c r="AT111" i="121"/>
  <c r="AK112" i="121"/>
  <c r="AL112" i="121"/>
  <c r="AM112" i="121"/>
  <c r="AO112" i="121"/>
  <c r="AQ112" i="121"/>
  <c r="AR112" i="121"/>
  <c r="AT112" i="121"/>
  <c r="AK113" i="121"/>
  <c r="AL113" i="121"/>
  <c r="AM113" i="121"/>
  <c r="AO113" i="121"/>
  <c r="AQ113" i="121"/>
  <c r="AR113" i="121"/>
  <c r="AT113" i="121"/>
  <c r="AK114" i="121"/>
  <c r="AL114" i="121"/>
  <c r="AM114" i="121"/>
  <c r="AO114" i="121"/>
  <c r="AQ114" i="121"/>
  <c r="AR114" i="121"/>
  <c r="AT114" i="121"/>
  <c r="AK115" i="121"/>
  <c r="AL115" i="121"/>
  <c r="AM115" i="121"/>
  <c r="AO115" i="121"/>
  <c r="AQ115" i="121"/>
  <c r="AR115" i="121"/>
  <c r="AT115" i="121"/>
  <c r="AK116" i="121"/>
  <c r="AL116" i="121"/>
  <c r="AM116" i="121"/>
  <c r="AO116" i="121"/>
  <c r="AQ116" i="121"/>
  <c r="AR116" i="121"/>
  <c r="AT116" i="121"/>
  <c r="AK117" i="121"/>
  <c r="AL117" i="121"/>
  <c r="AM117" i="121"/>
  <c r="AO117" i="121"/>
  <c r="AQ117" i="121"/>
  <c r="AR117" i="121"/>
  <c r="AT117" i="121"/>
  <c r="AK118" i="121"/>
  <c r="AL118" i="121"/>
  <c r="AM118" i="121"/>
  <c r="AO118" i="121"/>
  <c r="AQ118" i="121"/>
  <c r="AR118" i="121"/>
  <c r="AT118" i="121"/>
  <c r="AK119" i="121"/>
  <c r="AL119" i="121"/>
  <c r="AM119" i="121"/>
  <c r="AO119" i="121"/>
  <c r="AQ119" i="121"/>
  <c r="AR119" i="121"/>
  <c r="AT119" i="121"/>
  <c r="AK120" i="121"/>
  <c r="AL120" i="121"/>
  <c r="AM120" i="121"/>
  <c r="AO120" i="121"/>
  <c r="AQ120" i="121"/>
  <c r="AR120" i="121"/>
  <c r="AT120" i="121"/>
  <c r="AK121" i="121"/>
  <c r="AL121" i="121"/>
  <c r="AM121" i="121"/>
  <c r="AO121" i="121"/>
  <c r="AQ121" i="121"/>
  <c r="AR121" i="121"/>
  <c r="AT121" i="121"/>
  <c r="AK122" i="121"/>
  <c r="AL122" i="121"/>
  <c r="AM122" i="121"/>
  <c r="AO122" i="121"/>
  <c r="AQ122" i="121"/>
  <c r="AR122" i="121"/>
  <c r="AT122" i="121"/>
  <c r="AK123" i="121"/>
  <c r="AL123" i="121"/>
  <c r="AM123" i="121"/>
  <c r="AO123" i="121"/>
  <c r="AQ123" i="121"/>
  <c r="AR123" i="121"/>
  <c r="AT123" i="121"/>
  <c r="AK124" i="121"/>
  <c r="AL124" i="121"/>
  <c r="AM124" i="121"/>
  <c r="AO124" i="121"/>
  <c r="AQ124" i="121"/>
  <c r="AR124" i="121"/>
  <c r="AT124" i="121"/>
  <c r="AK125" i="121"/>
  <c r="AL125" i="121"/>
  <c r="AM125" i="121"/>
  <c r="AO125" i="121"/>
  <c r="AQ125" i="121"/>
  <c r="AR125" i="121"/>
  <c r="AT125" i="121"/>
  <c r="AK126" i="121"/>
  <c r="AL126" i="121"/>
  <c r="AM126" i="121"/>
  <c r="AO126" i="121"/>
  <c r="AQ126" i="121"/>
  <c r="AR126" i="121"/>
  <c r="AT126" i="121"/>
  <c r="AK127" i="121"/>
  <c r="AL127" i="121"/>
  <c r="AM127" i="121"/>
  <c r="AO127" i="121"/>
  <c r="AQ127" i="121"/>
  <c r="AR127" i="121"/>
  <c r="AT127" i="121"/>
  <c r="AK128" i="121"/>
  <c r="AL128" i="121"/>
  <c r="AM128" i="121"/>
  <c r="AO128" i="121"/>
  <c r="AQ128" i="121"/>
  <c r="AR128" i="121"/>
  <c r="AT128" i="121"/>
  <c r="AK129" i="121"/>
  <c r="AL129" i="121"/>
  <c r="AM129" i="121"/>
  <c r="AO129" i="121"/>
  <c r="AQ129" i="121"/>
  <c r="AR129" i="121"/>
  <c r="AT129" i="121"/>
  <c r="AK130" i="121"/>
  <c r="AL130" i="121"/>
  <c r="AM130" i="121"/>
  <c r="AO130" i="121"/>
  <c r="AQ130" i="121"/>
  <c r="AR130" i="121"/>
  <c r="AT130" i="121"/>
  <c r="AK131" i="121"/>
  <c r="AL131" i="121"/>
  <c r="AM131" i="121"/>
  <c r="AO131" i="121"/>
  <c r="AQ131" i="121"/>
  <c r="AR131" i="121"/>
  <c r="AT131" i="121"/>
  <c r="AK132" i="121"/>
  <c r="AL132" i="121"/>
  <c r="AM132" i="121"/>
  <c r="AO132" i="121"/>
  <c r="AQ132" i="121"/>
  <c r="AR132" i="121"/>
  <c r="AT132" i="121"/>
  <c r="AK133" i="121"/>
  <c r="AL133" i="121"/>
  <c r="AM133" i="121"/>
  <c r="AO133" i="121"/>
  <c r="AQ133" i="121"/>
  <c r="AR133" i="121"/>
  <c r="AT133" i="121"/>
  <c r="AK134" i="121"/>
  <c r="AL134" i="121"/>
  <c r="AM134" i="121"/>
  <c r="AO134" i="121"/>
  <c r="AQ134" i="121"/>
  <c r="AR134" i="121"/>
  <c r="AT134" i="121"/>
  <c r="AK135" i="121"/>
  <c r="AL135" i="121"/>
  <c r="AM135" i="121"/>
  <c r="AO135" i="121"/>
  <c r="AQ135" i="121"/>
  <c r="AR135" i="121"/>
  <c r="AT135" i="121"/>
  <c r="AK136" i="121"/>
  <c r="AL136" i="121"/>
  <c r="AM136" i="121"/>
  <c r="AO136" i="121"/>
  <c r="AQ136" i="121"/>
  <c r="AR136" i="121"/>
  <c r="AT136" i="121"/>
  <c r="AK137" i="121"/>
  <c r="AL137" i="121"/>
  <c r="AM137" i="121"/>
  <c r="AO137" i="121"/>
  <c r="AQ137" i="121"/>
  <c r="AR137" i="121"/>
  <c r="AT137" i="121"/>
  <c r="AK138" i="121"/>
  <c r="AL138" i="121"/>
  <c r="AM138" i="121"/>
  <c r="AO138" i="121"/>
  <c r="AQ138" i="121"/>
  <c r="AR138" i="121"/>
  <c r="AT138" i="121"/>
  <c r="AK139" i="121"/>
  <c r="AL139" i="121"/>
  <c r="AM139" i="121"/>
  <c r="AO139" i="121"/>
  <c r="AQ139" i="121"/>
  <c r="AR139" i="121"/>
  <c r="AT139" i="121"/>
  <c r="AK140" i="121"/>
  <c r="AL140" i="121"/>
  <c r="AM140" i="121"/>
  <c r="AO140" i="121"/>
  <c r="AQ140" i="121"/>
  <c r="AR140" i="121"/>
  <c r="AT140" i="121"/>
  <c r="AK141" i="121"/>
  <c r="AL141" i="121"/>
  <c r="AM141" i="121"/>
  <c r="AO141" i="121"/>
  <c r="AQ141" i="121"/>
  <c r="AR141" i="121"/>
  <c r="AT141" i="121"/>
  <c r="AK142" i="121"/>
  <c r="AL142" i="121"/>
  <c r="AM142" i="121"/>
  <c r="AO142" i="121"/>
  <c r="AQ142" i="121"/>
  <c r="AR142" i="121"/>
  <c r="AT142" i="121"/>
  <c r="AK143" i="121"/>
  <c r="AL143" i="121"/>
  <c r="AM143" i="121"/>
  <c r="AO143" i="121"/>
  <c r="AQ143" i="121"/>
  <c r="AR143" i="121"/>
  <c r="AT143" i="121"/>
  <c r="AK144" i="121"/>
  <c r="AL144" i="121"/>
  <c r="AM144" i="121"/>
  <c r="AO144" i="121"/>
  <c r="AQ144" i="121"/>
  <c r="AR144" i="121"/>
  <c r="AT144" i="121"/>
  <c r="AK145" i="121"/>
  <c r="AL145" i="121"/>
  <c r="AM145" i="121"/>
  <c r="AO145" i="121"/>
  <c r="AQ145" i="121"/>
  <c r="AR145" i="121"/>
  <c r="AT145" i="121"/>
  <c r="AK146" i="121"/>
  <c r="AL146" i="121"/>
  <c r="AM146" i="121"/>
  <c r="AO146" i="121"/>
  <c r="AQ146" i="121"/>
  <c r="AR146" i="121"/>
  <c r="AT146" i="121"/>
  <c r="AK147" i="121"/>
  <c r="AL147" i="121"/>
  <c r="AM147" i="121"/>
  <c r="AO147" i="121"/>
  <c r="AQ147" i="121"/>
  <c r="AR147" i="121"/>
  <c r="AT147" i="121"/>
  <c r="AK148" i="121"/>
  <c r="AL148" i="121"/>
  <c r="AM148" i="121"/>
  <c r="AO148" i="121"/>
  <c r="AQ148" i="121"/>
  <c r="AR148" i="121"/>
  <c r="AT148" i="121"/>
  <c r="AK149" i="121"/>
  <c r="AL149" i="121"/>
  <c r="AM149" i="121"/>
  <c r="AO149" i="121"/>
  <c r="AQ149" i="121"/>
  <c r="AR149" i="121"/>
  <c r="AT149" i="121"/>
  <c r="AK150" i="121"/>
  <c r="AL150" i="121"/>
  <c r="AM150" i="121"/>
  <c r="AO150" i="121"/>
  <c r="AQ150" i="121"/>
  <c r="AR150" i="121"/>
  <c r="AT150" i="121"/>
  <c r="AK151" i="121"/>
  <c r="AL151" i="121"/>
  <c r="AM151" i="121"/>
  <c r="AO151" i="121"/>
  <c r="AQ151" i="121"/>
  <c r="AR151" i="121"/>
  <c r="AT151" i="121"/>
  <c r="AK152" i="121"/>
  <c r="AL152" i="121"/>
  <c r="AM152" i="121"/>
  <c r="AO152" i="121"/>
  <c r="AQ152" i="121"/>
  <c r="AR152" i="121"/>
  <c r="AT152" i="121"/>
  <c r="AK153" i="121"/>
  <c r="AL153" i="121"/>
  <c r="AM153" i="121"/>
  <c r="AO153" i="121"/>
  <c r="AQ153" i="121"/>
  <c r="AR153" i="121"/>
  <c r="AT153" i="121"/>
  <c r="AK154" i="121"/>
  <c r="AL154" i="121"/>
  <c r="AM154" i="121"/>
  <c r="AO154" i="121"/>
  <c r="AQ154" i="121"/>
  <c r="AR154" i="121"/>
  <c r="AT154" i="121"/>
  <c r="AK155" i="121"/>
  <c r="AL155" i="121"/>
  <c r="AM155" i="121"/>
  <c r="AO155" i="121"/>
  <c r="AQ155" i="121"/>
  <c r="AR155" i="121"/>
  <c r="AT155" i="121"/>
  <c r="AK156" i="121"/>
  <c r="AL156" i="121"/>
  <c r="AM156" i="121"/>
  <c r="AO156" i="121"/>
  <c r="AQ156" i="121"/>
  <c r="AR156" i="121"/>
  <c r="AT156" i="121"/>
  <c r="AK157" i="121"/>
  <c r="AL157" i="121"/>
  <c r="AM157" i="121"/>
  <c r="AO157" i="121"/>
  <c r="AQ157" i="121"/>
  <c r="AR157" i="121"/>
  <c r="AT157" i="121"/>
  <c r="AK158" i="121"/>
  <c r="AL158" i="121"/>
  <c r="AM158" i="121"/>
  <c r="AO158" i="121"/>
  <c r="AQ158" i="121"/>
  <c r="AR158" i="121"/>
  <c r="AT158" i="121"/>
  <c r="AK159" i="121"/>
  <c r="AL159" i="121"/>
  <c r="AM159" i="121"/>
  <c r="AO159" i="121"/>
  <c r="AQ159" i="121"/>
  <c r="AR159" i="121"/>
  <c r="AT159" i="121"/>
  <c r="AK160" i="121"/>
  <c r="AL160" i="121"/>
  <c r="AM160" i="121"/>
  <c r="AO160" i="121"/>
  <c r="AQ160" i="121"/>
  <c r="AR160" i="121"/>
  <c r="AT160" i="121"/>
  <c r="AK161" i="121"/>
  <c r="AL161" i="121"/>
  <c r="AM161" i="121"/>
  <c r="AO161" i="121"/>
  <c r="AQ161" i="121"/>
  <c r="AR161" i="121"/>
  <c r="AT161" i="121"/>
  <c r="AK162" i="121"/>
  <c r="AL162" i="121"/>
  <c r="AM162" i="121"/>
  <c r="AO162" i="121"/>
  <c r="AQ162" i="121"/>
  <c r="AR162" i="121"/>
  <c r="AT162" i="121"/>
  <c r="AK163" i="121"/>
  <c r="AL163" i="121"/>
  <c r="AM163" i="121"/>
  <c r="AO163" i="121"/>
  <c r="AQ163" i="121"/>
  <c r="AR163" i="121"/>
  <c r="AT163" i="121"/>
  <c r="AK164" i="121"/>
  <c r="AL164" i="121"/>
  <c r="AM164" i="121"/>
  <c r="AO164" i="121"/>
  <c r="AQ164" i="121"/>
  <c r="AR164" i="121"/>
  <c r="AT164" i="121"/>
  <c r="AK165" i="121"/>
  <c r="AL165" i="121"/>
  <c r="AM165" i="121"/>
  <c r="AO165" i="121"/>
  <c r="AQ165" i="121"/>
  <c r="AR165" i="121"/>
  <c r="AT165" i="121"/>
  <c r="AK166" i="121"/>
  <c r="AL166" i="121"/>
  <c r="AM166" i="121"/>
  <c r="AO166" i="121"/>
  <c r="AQ166" i="121"/>
  <c r="AR166" i="121"/>
  <c r="AT166" i="121"/>
  <c r="AK167" i="121"/>
  <c r="AL167" i="121"/>
  <c r="AM167" i="121"/>
  <c r="AO167" i="121"/>
  <c r="AQ167" i="121"/>
  <c r="AR167" i="121"/>
  <c r="AT167" i="121"/>
  <c r="AK168" i="121"/>
  <c r="AL168" i="121"/>
  <c r="AM168" i="121"/>
  <c r="AO168" i="121"/>
  <c r="AQ168" i="121"/>
  <c r="AR168" i="121"/>
  <c r="AT168" i="121"/>
  <c r="AK169" i="121"/>
  <c r="AL169" i="121"/>
  <c r="AM169" i="121"/>
  <c r="AO169" i="121"/>
  <c r="AQ169" i="121"/>
  <c r="AR169" i="121"/>
  <c r="AT169" i="121"/>
  <c r="AK170" i="121"/>
  <c r="AL170" i="121"/>
  <c r="AM170" i="121"/>
  <c r="AO170" i="121"/>
  <c r="AQ170" i="121"/>
  <c r="AR170" i="121"/>
  <c r="AT170" i="121"/>
  <c r="AK171" i="121"/>
  <c r="AL171" i="121"/>
  <c r="AM171" i="121"/>
  <c r="AO171" i="121"/>
  <c r="AQ171" i="121"/>
  <c r="AR171" i="121"/>
  <c r="AT171" i="121"/>
  <c r="AK172" i="121"/>
  <c r="AL172" i="121"/>
  <c r="AM172" i="121"/>
  <c r="AO172" i="121"/>
  <c r="AQ172" i="121"/>
  <c r="AR172" i="121"/>
  <c r="AT172" i="121"/>
  <c r="AK173" i="121"/>
  <c r="AL173" i="121"/>
  <c r="AM173" i="121"/>
  <c r="AO173" i="121"/>
  <c r="AQ173" i="121"/>
  <c r="AR173" i="121"/>
  <c r="AT173" i="121"/>
  <c r="AK174" i="121"/>
  <c r="AL174" i="121"/>
  <c r="AM174" i="121"/>
  <c r="AO174" i="121"/>
  <c r="AQ174" i="121"/>
  <c r="AR174" i="121"/>
  <c r="AT174" i="121"/>
  <c r="AK175" i="121"/>
  <c r="AL175" i="121"/>
  <c r="AM175" i="121"/>
  <c r="AO175" i="121"/>
  <c r="AQ175" i="121"/>
  <c r="AR175" i="121"/>
  <c r="AT175" i="121"/>
  <c r="AK176" i="121"/>
  <c r="AL176" i="121"/>
  <c r="AM176" i="121"/>
  <c r="AO176" i="121"/>
  <c r="AQ176" i="121"/>
  <c r="AR176" i="121"/>
  <c r="AT176" i="121"/>
  <c r="AK177" i="121"/>
  <c r="AL177" i="121"/>
  <c r="AM177" i="121"/>
  <c r="AO177" i="121"/>
  <c r="AQ177" i="121"/>
  <c r="AR177" i="121"/>
  <c r="AT177" i="121"/>
  <c r="AK178" i="121"/>
  <c r="AL178" i="121"/>
  <c r="AM178" i="121"/>
  <c r="AO178" i="121"/>
  <c r="AQ178" i="121"/>
  <c r="AR178" i="121"/>
  <c r="AT178" i="121"/>
  <c r="AK179" i="121"/>
  <c r="AL179" i="121"/>
  <c r="AM179" i="121"/>
  <c r="AO179" i="121"/>
  <c r="AQ179" i="121"/>
  <c r="AR179" i="121"/>
  <c r="AT179" i="121"/>
  <c r="AK180" i="121"/>
  <c r="AL180" i="121"/>
  <c r="AM180" i="121"/>
  <c r="AO180" i="121"/>
  <c r="AQ180" i="121"/>
  <c r="AR180" i="121"/>
  <c r="AT180" i="121"/>
  <c r="AK181" i="121"/>
  <c r="AL181" i="121"/>
  <c r="AM181" i="121"/>
  <c r="AO181" i="121"/>
  <c r="AQ181" i="121"/>
  <c r="AR181" i="121"/>
  <c r="AT181" i="121"/>
  <c r="AK182" i="121"/>
  <c r="AL182" i="121"/>
  <c r="AM182" i="121"/>
  <c r="AO182" i="121"/>
  <c r="AQ182" i="121"/>
  <c r="AR182" i="121"/>
  <c r="AT182" i="121"/>
  <c r="AK183" i="121"/>
  <c r="AL183" i="121"/>
  <c r="AM183" i="121"/>
  <c r="AO183" i="121"/>
  <c r="AQ183" i="121"/>
  <c r="AR183" i="121"/>
  <c r="AT183" i="121"/>
  <c r="AK184" i="121"/>
  <c r="AL184" i="121"/>
  <c r="AM184" i="121"/>
  <c r="AO184" i="121"/>
  <c r="AQ184" i="121"/>
  <c r="AR184" i="121"/>
  <c r="AT184" i="121"/>
  <c r="AK185" i="121"/>
  <c r="AL185" i="121"/>
  <c r="AM185" i="121"/>
  <c r="AO185" i="121"/>
  <c r="AQ185" i="121"/>
  <c r="AR185" i="121"/>
  <c r="AT185" i="121"/>
  <c r="AK186" i="121"/>
  <c r="AL186" i="121"/>
  <c r="AM186" i="121"/>
  <c r="AO186" i="121"/>
  <c r="AQ186" i="121"/>
  <c r="AR186" i="121"/>
  <c r="AT186" i="121"/>
  <c r="AK187" i="121"/>
  <c r="AL187" i="121"/>
  <c r="AM187" i="121"/>
  <c r="AO187" i="121"/>
  <c r="AQ187" i="121"/>
  <c r="AR187" i="121"/>
  <c r="AT187" i="121"/>
  <c r="AK188" i="121"/>
  <c r="AL188" i="121"/>
  <c r="AM188" i="121"/>
  <c r="AO188" i="121"/>
  <c r="AQ188" i="121"/>
  <c r="AR188" i="121"/>
  <c r="AT188" i="121"/>
  <c r="AK189" i="121"/>
  <c r="AL189" i="121"/>
  <c r="AM189" i="121"/>
  <c r="AO189" i="121"/>
  <c r="AQ189" i="121"/>
  <c r="AR189" i="121"/>
  <c r="AT189" i="121"/>
  <c r="AK190" i="121"/>
  <c r="AL190" i="121"/>
  <c r="AM190" i="121"/>
  <c r="AO190" i="121"/>
  <c r="AQ190" i="121"/>
  <c r="AR190" i="121"/>
  <c r="AT190" i="121"/>
  <c r="AK191" i="121"/>
  <c r="AL191" i="121"/>
  <c r="AM191" i="121"/>
  <c r="AO191" i="121"/>
  <c r="AQ191" i="121"/>
  <c r="AR191" i="121"/>
  <c r="AT191" i="121"/>
  <c r="AK192" i="121"/>
  <c r="AL192" i="121"/>
  <c r="AM192" i="121"/>
  <c r="AO192" i="121"/>
  <c r="AQ192" i="121"/>
  <c r="AR192" i="121"/>
  <c r="AT192" i="121"/>
  <c r="AK193" i="121"/>
  <c r="AL193" i="121"/>
  <c r="AM193" i="121"/>
  <c r="AO193" i="121"/>
  <c r="AQ193" i="121"/>
  <c r="AR193" i="121"/>
  <c r="AT193" i="121"/>
  <c r="AK194" i="121"/>
  <c r="AL194" i="121"/>
  <c r="AM194" i="121"/>
  <c r="AO194" i="121"/>
  <c r="AQ194" i="121"/>
  <c r="AR194" i="121"/>
  <c r="AT194" i="121"/>
  <c r="AK195" i="121"/>
  <c r="AL195" i="121"/>
  <c r="AM195" i="121"/>
  <c r="AO195" i="121"/>
  <c r="AQ195" i="121"/>
  <c r="AR195" i="121"/>
  <c r="AT195" i="121"/>
  <c r="AK196" i="121"/>
  <c r="AL196" i="121"/>
  <c r="AM196" i="121"/>
  <c r="AO196" i="121"/>
  <c r="AQ196" i="121"/>
  <c r="AR196" i="121"/>
  <c r="AT196" i="121"/>
  <c r="AK197" i="121"/>
  <c r="AL197" i="121"/>
  <c r="AM197" i="121"/>
  <c r="AO197" i="121"/>
  <c r="AQ197" i="121"/>
  <c r="AR197" i="121"/>
  <c r="AT197" i="121"/>
  <c r="AK198" i="121"/>
  <c r="AL198" i="121"/>
  <c r="AM198" i="121"/>
  <c r="AO198" i="121"/>
  <c r="AQ198" i="121"/>
  <c r="AR198" i="121"/>
  <c r="AT198" i="121"/>
  <c r="AK199" i="121"/>
  <c r="AL199" i="121"/>
  <c r="AM199" i="121"/>
  <c r="AO199" i="121"/>
  <c r="AQ199" i="121"/>
  <c r="AR199" i="121"/>
  <c r="AT199" i="121"/>
  <c r="AK200" i="121"/>
  <c r="AL200" i="121"/>
  <c r="AM200" i="121"/>
  <c r="AO200" i="121"/>
  <c r="AQ200" i="121"/>
  <c r="AR200" i="121"/>
  <c r="AT200" i="121"/>
  <c r="AK201" i="121"/>
  <c r="AL201" i="121"/>
  <c r="AM201" i="121"/>
  <c r="AO201" i="121"/>
  <c r="AQ201" i="121"/>
  <c r="AR201" i="121"/>
  <c r="AT201" i="121"/>
  <c r="AK202" i="121"/>
  <c r="AL202" i="121"/>
  <c r="AM202" i="121"/>
  <c r="AO202" i="121"/>
  <c r="AQ202" i="121"/>
  <c r="AR202" i="121"/>
  <c r="AT202" i="121"/>
  <c r="AK203" i="121"/>
  <c r="AL203" i="121"/>
  <c r="AM203" i="121"/>
  <c r="AO203" i="121"/>
  <c r="AQ203" i="121"/>
  <c r="AR203" i="121"/>
  <c r="AT203" i="121"/>
  <c r="AK204" i="121"/>
  <c r="AL204" i="121"/>
  <c r="AM204" i="121"/>
  <c r="AO204" i="121"/>
  <c r="AQ204" i="121"/>
  <c r="AR204" i="121"/>
  <c r="AT204" i="121"/>
  <c r="AK205" i="121"/>
  <c r="AL205" i="121"/>
  <c r="AM205" i="121"/>
  <c r="AO205" i="121"/>
  <c r="AQ205" i="121"/>
  <c r="AR205" i="121"/>
  <c r="AT205" i="121"/>
  <c r="AK206" i="121"/>
  <c r="AL206" i="121"/>
  <c r="AM206" i="121"/>
  <c r="AO206" i="121"/>
  <c r="AQ206" i="121"/>
  <c r="AR206" i="121"/>
  <c r="AT206" i="121"/>
  <c r="AK207" i="121"/>
  <c r="AL207" i="121"/>
  <c r="AM207" i="121"/>
  <c r="AO207" i="121"/>
  <c r="AQ207" i="121"/>
  <c r="AR207" i="121"/>
  <c r="AT207" i="121"/>
  <c r="AK208" i="121"/>
  <c r="AL208" i="121"/>
  <c r="AM208" i="121"/>
  <c r="AO208" i="121"/>
  <c r="AQ208" i="121"/>
  <c r="AR208" i="121"/>
  <c r="AT208" i="121"/>
  <c r="AK209" i="121"/>
  <c r="AL209" i="121"/>
  <c r="AM209" i="121"/>
  <c r="AO209" i="121"/>
  <c r="AQ209" i="121"/>
  <c r="AR209" i="121"/>
  <c r="AT209" i="121"/>
  <c r="AK210" i="121"/>
  <c r="AL210" i="121"/>
  <c r="AM210" i="121"/>
  <c r="AO210" i="121"/>
  <c r="AQ210" i="121"/>
  <c r="AR210" i="121"/>
  <c r="AT210" i="121"/>
  <c r="AK211" i="121"/>
  <c r="AL211" i="121"/>
  <c r="AM211" i="121"/>
  <c r="AO211" i="121"/>
  <c r="AQ211" i="121"/>
  <c r="AR211" i="121"/>
  <c r="AT211" i="121"/>
  <c r="AK212" i="121"/>
  <c r="AL212" i="121"/>
  <c r="AM212" i="121"/>
  <c r="AO212" i="121"/>
  <c r="AQ212" i="121"/>
  <c r="AR212" i="121"/>
  <c r="AT212" i="121"/>
  <c r="AK213" i="121"/>
  <c r="AL213" i="121"/>
  <c r="AM213" i="121"/>
  <c r="AO213" i="121"/>
  <c r="AQ213" i="121"/>
  <c r="AR213" i="121"/>
  <c r="AT213" i="121"/>
  <c r="AK214" i="121"/>
  <c r="AL214" i="121"/>
  <c r="AM214" i="121"/>
  <c r="AO214" i="121"/>
  <c r="AQ214" i="121"/>
  <c r="AR214" i="121"/>
  <c r="AT214" i="121"/>
  <c r="AK215" i="121"/>
  <c r="AL215" i="121"/>
  <c r="AM215" i="121"/>
  <c r="AO215" i="121"/>
  <c r="AQ215" i="121"/>
  <c r="AR215" i="121"/>
  <c r="AT215" i="121"/>
  <c r="AK216" i="121"/>
  <c r="AL216" i="121"/>
  <c r="AM216" i="121"/>
  <c r="AO216" i="121"/>
  <c r="AQ216" i="121"/>
  <c r="AR216" i="121"/>
  <c r="AT216" i="121"/>
  <c r="AK217" i="121"/>
  <c r="AL217" i="121"/>
  <c r="AM217" i="121"/>
  <c r="AO217" i="121"/>
  <c r="AQ217" i="121"/>
  <c r="AR217" i="121"/>
  <c r="AT217" i="121"/>
  <c r="AK218" i="121"/>
  <c r="AL218" i="121"/>
  <c r="AM218" i="121"/>
  <c r="AO218" i="121"/>
  <c r="AQ218" i="121"/>
  <c r="AR218" i="121"/>
  <c r="AT218" i="121"/>
  <c r="AK219" i="121"/>
  <c r="AL219" i="121"/>
  <c r="AM219" i="121"/>
  <c r="AO219" i="121"/>
  <c r="AQ219" i="121"/>
  <c r="AR219" i="121"/>
  <c r="AT219" i="121"/>
  <c r="AK220" i="121"/>
  <c r="AL220" i="121"/>
  <c r="AM220" i="121"/>
  <c r="AO220" i="121"/>
  <c r="AQ220" i="121"/>
  <c r="AR220" i="121"/>
  <c r="AT220" i="121"/>
  <c r="AK221" i="121"/>
  <c r="AL221" i="121"/>
  <c r="AM221" i="121"/>
  <c r="AO221" i="121"/>
  <c r="AQ221" i="121"/>
  <c r="AR221" i="121"/>
  <c r="AT221" i="121"/>
  <c r="AK222" i="121"/>
  <c r="AL222" i="121"/>
  <c r="AM222" i="121"/>
  <c r="AO222" i="121"/>
  <c r="AQ222" i="121"/>
  <c r="AR222" i="121"/>
  <c r="AT222" i="121"/>
  <c r="AK223" i="121"/>
  <c r="AL223" i="121"/>
  <c r="AM223" i="121"/>
  <c r="AO223" i="121"/>
  <c r="AQ223" i="121"/>
  <c r="AR223" i="121"/>
  <c r="AT223" i="121"/>
  <c r="AK224" i="121"/>
  <c r="AL224" i="121"/>
  <c r="AM224" i="121"/>
  <c r="AO224" i="121"/>
  <c r="AQ224" i="121"/>
  <c r="AR224" i="121"/>
  <c r="AT224" i="121"/>
  <c r="AK225" i="121"/>
  <c r="AL225" i="121"/>
  <c r="AM225" i="121"/>
  <c r="AO225" i="121"/>
  <c r="AQ225" i="121"/>
  <c r="AR225" i="121"/>
  <c r="AT225" i="121"/>
  <c r="AT5" i="121"/>
  <c r="AR5" i="121"/>
  <c r="AQ5" i="121"/>
  <c r="AO5" i="121"/>
  <c r="AM5" i="121"/>
  <c r="AL5" i="121"/>
  <c r="AK5" i="121"/>
  <c r="AU4" i="121"/>
  <c r="AS4" i="121"/>
  <c r="AP4" i="121"/>
  <c r="AN4" i="121"/>
  <c r="AS5" i="122"/>
  <c r="AQ5" i="122"/>
  <c r="AP5" i="122"/>
  <c r="AN5" i="122"/>
  <c r="AL5" i="122"/>
  <c r="AK5" i="122"/>
  <c r="AJ5" i="122"/>
  <c r="AT4" i="122"/>
  <c r="AR4" i="122"/>
  <c r="AO4" i="122"/>
  <c r="AM4" i="122"/>
  <c r="AT5" i="123"/>
  <c r="AR5" i="123"/>
  <c r="AQ5" i="123"/>
  <c r="AO5" i="123"/>
  <c r="AM5" i="123"/>
  <c r="AL5" i="123"/>
  <c r="AK5" i="123"/>
  <c r="AU4" i="123"/>
  <c r="AS4" i="123"/>
  <c r="AP4" i="123"/>
  <c r="AN4" i="123"/>
  <c r="AT5" i="124"/>
  <c r="AR5" i="124"/>
  <c r="AQ5" i="124"/>
  <c r="AO5" i="124"/>
  <c r="AM5" i="124"/>
  <c r="AL5" i="124"/>
  <c r="AK5" i="124"/>
  <c r="AU4" i="124"/>
  <c r="AS4" i="124"/>
  <c r="AP4" i="124"/>
  <c r="AN4" i="124"/>
  <c r="AT5" i="125"/>
  <c r="AR5" i="125"/>
  <c r="AQ5" i="125"/>
  <c r="AO5" i="125"/>
  <c r="AM5" i="125"/>
  <c r="AL5" i="125"/>
  <c r="AK5" i="125"/>
  <c r="AU4" i="125"/>
  <c r="AS4" i="125"/>
  <c r="AP4" i="125"/>
  <c r="AN4" i="125"/>
  <c r="AT5" i="126"/>
  <c r="AR5" i="126"/>
  <c r="AQ5" i="126"/>
  <c r="AO5" i="126"/>
  <c r="AM5" i="126"/>
  <c r="AL5" i="126"/>
  <c r="AK5" i="126"/>
  <c r="AU4" i="126"/>
  <c r="AS4" i="126"/>
  <c r="AP4" i="126"/>
  <c r="AN4" i="126"/>
  <c r="AT5" i="127"/>
  <c r="AR5" i="127"/>
  <c r="AQ5" i="127"/>
  <c r="AO5" i="127"/>
  <c r="AM5" i="127"/>
  <c r="AL5" i="127"/>
  <c r="AK5" i="127"/>
  <c r="AU4" i="127"/>
  <c r="AS4" i="127"/>
  <c r="AP4" i="127"/>
  <c r="AN4" i="127"/>
  <c r="AT5" i="128"/>
  <c r="AR5" i="128"/>
  <c r="AQ5" i="128"/>
  <c r="AO5" i="128"/>
  <c r="AM5" i="128"/>
  <c r="AL5" i="128"/>
  <c r="AK5" i="128"/>
  <c r="AU4" i="128"/>
  <c r="AS4" i="128"/>
  <c r="AP4" i="128"/>
  <c r="AN4" i="128"/>
  <c r="AT5" i="129"/>
  <c r="AR5" i="129"/>
  <c r="AQ5" i="129"/>
  <c r="AO5" i="129"/>
  <c r="AM5" i="129"/>
  <c r="AL5" i="129"/>
  <c r="AK5" i="129"/>
  <c r="AU4" i="129"/>
  <c r="AS4" i="129"/>
  <c r="AP4" i="129"/>
  <c r="AN4" i="129"/>
  <c r="AT5" i="130"/>
  <c r="AR5" i="130"/>
  <c r="AQ5" i="130"/>
  <c r="AO5" i="130"/>
  <c r="AM5" i="130"/>
  <c r="AL5" i="130"/>
  <c r="AK5" i="130"/>
  <c r="AU4" i="130"/>
  <c r="AS4" i="130"/>
  <c r="AP4" i="130"/>
  <c r="AN4" i="130"/>
  <c r="AT5" i="131"/>
  <c r="AR5" i="131"/>
  <c r="AQ5" i="131"/>
  <c r="AO5" i="131"/>
  <c r="AM5" i="131"/>
  <c r="AL5" i="131"/>
  <c r="AK5" i="131"/>
  <c r="AU4" i="131"/>
  <c r="AS4" i="131"/>
  <c r="AP4" i="131"/>
  <c r="AN4" i="131"/>
  <c r="AT5" i="132"/>
  <c r="AR5" i="132"/>
  <c r="AQ5" i="132"/>
  <c r="AO5" i="132"/>
  <c r="AM5" i="132"/>
  <c r="AL5" i="132"/>
  <c r="AK5" i="132"/>
  <c r="AU4" i="132"/>
  <c r="AS4" i="132"/>
  <c r="AP4" i="132"/>
  <c r="AN4" i="132"/>
  <c r="AT5" i="133"/>
  <c r="AR5" i="133"/>
  <c r="AQ5" i="133"/>
  <c r="AO5" i="133"/>
  <c r="AM5" i="133"/>
  <c r="AL5" i="133"/>
  <c r="AK5" i="133"/>
  <c r="AU4" i="133"/>
  <c r="AS4" i="133"/>
  <c r="AP4" i="133"/>
  <c r="AN4" i="133"/>
  <c r="AT5" i="134"/>
  <c r="AR5" i="134"/>
  <c r="AQ5" i="134"/>
  <c r="AO5" i="134"/>
  <c r="AM5" i="134"/>
  <c r="AL5" i="134"/>
  <c r="AK5" i="134"/>
  <c r="AU4" i="134"/>
  <c r="AS4" i="134"/>
  <c r="AP4" i="134"/>
  <c r="AN4" i="134"/>
  <c r="AS5" i="135"/>
  <c r="AQ5" i="135"/>
  <c r="AP5" i="135"/>
  <c r="AN5" i="135"/>
  <c r="AL5" i="135"/>
  <c r="AK5" i="135"/>
  <c r="AJ5" i="135"/>
  <c r="AT4" i="135"/>
  <c r="AR4" i="135"/>
  <c r="AO4" i="135"/>
  <c r="AM4" i="135"/>
  <c r="AT5" i="136"/>
  <c r="AR5" i="136"/>
  <c r="AQ5" i="136"/>
  <c r="AO5" i="136"/>
  <c r="AM5" i="136"/>
  <c r="AL5" i="136"/>
  <c r="AK5" i="136"/>
  <c r="AU4" i="136"/>
  <c r="AS4" i="136"/>
  <c r="AP4" i="136"/>
  <c r="AN4" i="136"/>
  <c r="AT5" i="137"/>
  <c r="AR5" i="137"/>
  <c r="AQ5" i="137"/>
  <c r="AO5" i="137"/>
  <c r="AM5" i="137"/>
  <c r="AL5" i="137"/>
  <c r="AK5" i="137"/>
  <c r="AU4" i="137"/>
  <c r="AS4" i="137"/>
  <c r="AP4" i="137"/>
  <c r="AN4" i="137"/>
  <c r="AT5" i="138"/>
  <c r="AR5" i="138"/>
  <c r="AQ5" i="138"/>
  <c r="AO5" i="138"/>
  <c r="AM5" i="138"/>
  <c r="AL5" i="138"/>
  <c r="AK5" i="138"/>
  <c r="AU4" i="138"/>
  <c r="AS4" i="138"/>
  <c r="AP4" i="138"/>
  <c r="AN4" i="138"/>
  <c r="AT5" i="139"/>
  <c r="AR5" i="139"/>
  <c r="AQ5" i="139"/>
  <c r="AO5" i="139"/>
  <c r="AM5" i="139"/>
  <c r="AL5" i="139"/>
  <c r="AK5" i="139"/>
  <c r="AU4" i="139"/>
  <c r="AS4" i="139"/>
  <c r="AP4" i="139"/>
  <c r="AN4" i="139"/>
  <c r="AT5" i="140"/>
  <c r="AR5" i="140"/>
  <c r="AQ5" i="140"/>
  <c r="AO5" i="140"/>
  <c r="AM5" i="140"/>
  <c r="AL5" i="140"/>
  <c r="AK5" i="140"/>
  <c r="AU4" i="140"/>
  <c r="AS4" i="140"/>
  <c r="AP4" i="140"/>
  <c r="AN4" i="140"/>
  <c r="AT5" i="141"/>
  <c r="AR5" i="141"/>
  <c r="AQ5" i="141"/>
  <c r="AO5" i="141"/>
  <c r="AM5" i="141"/>
  <c r="AL5" i="141"/>
  <c r="AK5" i="141"/>
  <c r="AU4" i="141"/>
  <c r="AS4" i="141"/>
  <c r="AP4" i="141"/>
  <c r="AN4" i="141"/>
  <c r="AT5" i="142"/>
  <c r="AR5" i="142"/>
  <c r="AQ5" i="142"/>
  <c r="AO5" i="142"/>
  <c r="AM5" i="142"/>
  <c r="AL5" i="142"/>
  <c r="AK5" i="142"/>
  <c r="AU4" i="142"/>
  <c r="AS4" i="142"/>
  <c r="AP4" i="142"/>
  <c r="AN4" i="142"/>
  <c r="AT5" i="143"/>
  <c r="AR5" i="143"/>
  <c r="AQ5" i="143"/>
  <c r="AO5" i="143"/>
  <c r="AM5" i="143"/>
  <c r="AL5" i="143"/>
  <c r="AK5" i="143"/>
  <c r="AU4" i="143"/>
  <c r="AS4" i="143"/>
  <c r="AP4" i="143"/>
  <c r="AN4" i="143"/>
  <c r="AT5" i="144"/>
  <c r="AR5" i="144"/>
  <c r="AQ5" i="144"/>
  <c r="AO5" i="144"/>
  <c r="AM5" i="144"/>
  <c r="AL5" i="144"/>
  <c r="AK5" i="144"/>
  <c r="AU4" i="144"/>
  <c r="AS4" i="144"/>
  <c r="AP4" i="144"/>
  <c r="AN4" i="144"/>
  <c r="AT5" i="145"/>
  <c r="AR5" i="145"/>
  <c r="AQ5" i="145"/>
  <c r="AO5" i="145"/>
  <c r="AM5" i="145"/>
  <c r="AL5" i="145"/>
  <c r="AK5" i="145"/>
  <c r="AU4" i="145"/>
  <c r="AS4" i="145"/>
  <c r="AP4" i="145"/>
  <c r="AN4" i="145"/>
  <c r="AT5" i="146"/>
  <c r="AR5" i="146"/>
  <c r="AQ5" i="146"/>
  <c r="AQ4" i="146" s="1"/>
  <c r="AO5" i="146"/>
  <c r="AM5" i="146"/>
  <c r="AL5" i="146"/>
  <c r="AK5" i="146"/>
  <c r="AU4" i="146"/>
  <c r="AS4" i="146"/>
  <c r="AP4" i="146"/>
  <c r="AN4" i="146"/>
  <c r="AT5" i="147"/>
  <c r="AR5" i="147"/>
  <c r="AQ5" i="147"/>
  <c r="AO5" i="147"/>
  <c r="AM5" i="147"/>
  <c r="AL5" i="147"/>
  <c r="AK5" i="147"/>
  <c r="AU4" i="147"/>
  <c r="AS4" i="147"/>
  <c r="AP4" i="147"/>
  <c r="AN4" i="147"/>
  <c r="AT5" i="148"/>
  <c r="AR5" i="148"/>
  <c r="AQ5" i="148"/>
  <c r="AO5" i="148"/>
  <c r="AM5" i="148"/>
  <c r="AL5" i="148"/>
  <c r="AK5" i="148"/>
  <c r="AU4" i="148"/>
  <c r="AS4" i="148"/>
  <c r="AP4" i="148"/>
  <c r="AN4" i="148"/>
  <c r="AT5" i="149"/>
  <c r="AR5" i="149"/>
  <c r="AQ5" i="149"/>
  <c r="AO5" i="149"/>
  <c r="AM5" i="149"/>
  <c r="AL5" i="149"/>
  <c r="AK5" i="149"/>
  <c r="AK4" i="149" s="1"/>
  <c r="AU4" i="149"/>
  <c r="AS4" i="149"/>
  <c r="AP4" i="149"/>
  <c r="AN4" i="149"/>
  <c r="AT5" i="150"/>
  <c r="AR5" i="150"/>
  <c r="AQ5" i="150"/>
  <c r="AO5" i="150"/>
  <c r="AM5" i="150"/>
  <c r="AL5" i="150"/>
  <c r="AK5" i="150"/>
  <c r="AU4" i="150"/>
  <c r="AS4" i="150"/>
  <c r="AP4" i="150"/>
  <c r="AN4" i="150"/>
  <c r="AT5" i="151"/>
  <c r="AR5" i="151"/>
  <c r="AQ5" i="151"/>
  <c r="AO5" i="151"/>
  <c r="AM5" i="151"/>
  <c r="AL5" i="151"/>
  <c r="AK5" i="151"/>
  <c r="AU4" i="151"/>
  <c r="AS4" i="151"/>
  <c r="AP4" i="151"/>
  <c r="AN4" i="151"/>
  <c r="AT5" i="152"/>
  <c r="AR5" i="152"/>
  <c r="AQ5" i="152"/>
  <c r="AO5" i="152"/>
  <c r="AM5" i="152"/>
  <c r="AL5" i="152"/>
  <c r="AK5" i="152"/>
  <c r="AU4" i="152"/>
  <c r="AS4" i="152"/>
  <c r="AP4" i="152"/>
  <c r="AN4" i="152"/>
  <c r="AT5" i="153"/>
  <c r="AR5" i="153"/>
  <c r="AQ5" i="153"/>
  <c r="AO5" i="153"/>
  <c r="AM5" i="153"/>
  <c r="AL5" i="153"/>
  <c r="AK5" i="153"/>
  <c r="AU4" i="153"/>
  <c r="AS4" i="153"/>
  <c r="AP4" i="153"/>
  <c r="AN4" i="153"/>
  <c r="AT5" i="154"/>
  <c r="AR5" i="154"/>
  <c r="AQ5" i="154"/>
  <c r="AO5" i="154"/>
  <c r="AO4" i="154" s="1"/>
  <c r="AM5" i="154"/>
  <c r="AL5" i="154"/>
  <c r="AK5" i="154"/>
  <c r="AU4" i="154"/>
  <c r="AS4" i="154"/>
  <c r="AP4" i="154"/>
  <c r="AN4" i="154"/>
  <c r="AT5" i="155"/>
  <c r="AR5" i="155"/>
  <c r="AQ5" i="155"/>
  <c r="AO5" i="155"/>
  <c r="AM5" i="155"/>
  <c r="AL5" i="155"/>
  <c r="AK5" i="155"/>
  <c r="AU4" i="155"/>
  <c r="AS4" i="155"/>
  <c r="AP4" i="155"/>
  <c r="AN4" i="155"/>
  <c r="AL4" i="155"/>
  <c r="AT5" i="156"/>
  <c r="AR5" i="156"/>
  <c r="AQ5" i="156"/>
  <c r="AO5" i="156"/>
  <c r="AM5" i="156"/>
  <c r="AL5" i="156"/>
  <c r="AK5" i="156"/>
  <c r="AU4" i="156"/>
  <c r="AS4" i="156"/>
  <c r="AP4" i="156"/>
  <c r="AN4" i="156"/>
  <c r="AL4" i="156"/>
  <c r="AT5" i="157"/>
  <c r="AR5" i="157"/>
  <c r="AQ5" i="157"/>
  <c r="AO5" i="157"/>
  <c r="AM5" i="157"/>
  <c r="AL5" i="157"/>
  <c r="AK5" i="157"/>
  <c r="AU4" i="157"/>
  <c r="AS4" i="157"/>
  <c r="AP4" i="157"/>
  <c r="AN4" i="157"/>
  <c r="AT5" i="111"/>
  <c r="AR5" i="111"/>
  <c r="AQ5" i="111"/>
  <c r="AO5" i="111"/>
  <c r="AM5" i="111"/>
  <c r="AL5" i="111"/>
  <c r="AK5" i="111"/>
  <c r="AU4" i="111"/>
  <c r="AS4" i="111"/>
  <c r="AP4" i="111"/>
  <c r="AN4" i="111"/>
  <c r="AT5" i="112"/>
  <c r="AR5" i="112"/>
  <c r="AQ5" i="112"/>
  <c r="AO5" i="112"/>
  <c r="AM5" i="112"/>
  <c r="AL5" i="112"/>
  <c r="AK5" i="112"/>
  <c r="AK4" i="112" s="1"/>
  <c r="AU4" i="112"/>
  <c r="AS4" i="112"/>
  <c r="AP4" i="112"/>
  <c r="AN4" i="112"/>
  <c r="AT5" i="113"/>
  <c r="AR5" i="113"/>
  <c r="AQ5" i="113"/>
  <c r="AO5" i="113"/>
  <c r="AM5" i="113"/>
  <c r="AL5" i="113"/>
  <c r="AK5" i="113"/>
  <c r="AK4" i="113" s="1"/>
  <c r="AU4" i="113"/>
  <c r="AS4" i="113"/>
  <c r="AP4" i="113"/>
  <c r="AN4" i="113"/>
  <c r="AT5" i="114"/>
  <c r="AR5" i="114"/>
  <c r="AQ5" i="114"/>
  <c r="AO5" i="114"/>
  <c r="AM5" i="114"/>
  <c r="AL5" i="114"/>
  <c r="AK5" i="114"/>
  <c r="AU4" i="114"/>
  <c r="AS4" i="114"/>
  <c r="AP4" i="114"/>
  <c r="AN4" i="114"/>
  <c r="AT5" i="115"/>
  <c r="AR5" i="115"/>
  <c r="AQ5" i="115"/>
  <c r="AO5" i="115"/>
  <c r="AM5" i="115"/>
  <c r="AL5" i="115"/>
  <c r="AK5" i="115"/>
  <c r="AU4" i="115"/>
  <c r="AS4" i="115"/>
  <c r="AP4" i="115"/>
  <c r="AN4" i="115"/>
  <c r="AT5" i="116"/>
  <c r="AR5" i="116"/>
  <c r="AQ5" i="116"/>
  <c r="AO5" i="116"/>
  <c r="AM5" i="116"/>
  <c r="AL5" i="116"/>
  <c r="AK5" i="116"/>
  <c r="AU4" i="116"/>
  <c r="AS4" i="116"/>
  <c r="AP4" i="116"/>
  <c r="AN4" i="116"/>
  <c r="AT5" i="117"/>
  <c r="AR5" i="117"/>
  <c r="AQ5" i="117"/>
  <c r="AO5" i="117"/>
  <c r="AM5" i="117"/>
  <c r="AL5" i="117"/>
  <c r="AK5" i="117"/>
  <c r="AU4" i="117"/>
  <c r="AS4" i="117"/>
  <c r="AP4" i="117"/>
  <c r="AN4" i="117"/>
  <c r="AK6" i="118"/>
  <c r="AL6" i="118"/>
  <c r="AM6" i="118"/>
  <c r="AO6" i="118"/>
  <c r="AQ6" i="118"/>
  <c r="AR6" i="118"/>
  <c r="AT6" i="118"/>
  <c r="AK7" i="118"/>
  <c r="AL7" i="118"/>
  <c r="AM7" i="118"/>
  <c r="AO7" i="118"/>
  <c r="AQ7" i="118"/>
  <c r="AR7" i="118"/>
  <c r="AT7" i="118"/>
  <c r="AK8" i="118"/>
  <c r="AL8" i="118"/>
  <c r="AM8" i="118"/>
  <c r="AO8" i="118"/>
  <c r="AQ8" i="118"/>
  <c r="AR8" i="118"/>
  <c r="AT8" i="118"/>
  <c r="AK9" i="118"/>
  <c r="AL9" i="118"/>
  <c r="AM9" i="118"/>
  <c r="AO9" i="118"/>
  <c r="AQ9" i="118"/>
  <c r="AR9" i="118"/>
  <c r="AT9" i="118"/>
  <c r="AK10" i="118"/>
  <c r="AL10" i="118"/>
  <c r="AM10" i="118"/>
  <c r="AO10" i="118"/>
  <c r="AQ10" i="118"/>
  <c r="AR10" i="118"/>
  <c r="AT10" i="118"/>
  <c r="AK11" i="118"/>
  <c r="AL11" i="118"/>
  <c r="AM11" i="118"/>
  <c r="AO11" i="118"/>
  <c r="AQ11" i="118"/>
  <c r="AR11" i="118"/>
  <c r="AT11" i="118"/>
  <c r="AK12" i="118"/>
  <c r="AL12" i="118"/>
  <c r="AM12" i="118"/>
  <c r="AO12" i="118"/>
  <c r="AQ12" i="118"/>
  <c r="AR12" i="118"/>
  <c r="AT12" i="118"/>
  <c r="AK13" i="118"/>
  <c r="AL13" i="118"/>
  <c r="AM13" i="118"/>
  <c r="AO13" i="118"/>
  <c r="AQ13" i="118"/>
  <c r="AR13" i="118"/>
  <c r="AT13" i="118"/>
  <c r="AK14" i="118"/>
  <c r="AL14" i="118"/>
  <c r="AM14" i="118"/>
  <c r="AO14" i="118"/>
  <c r="AQ14" i="118"/>
  <c r="AR14" i="118"/>
  <c r="AT14" i="118"/>
  <c r="AK15" i="118"/>
  <c r="AL15" i="118"/>
  <c r="AM15" i="118"/>
  <c r="AO15" i="118"/>
  <c r="AQ15" i="118"/>
  <c r="AR15" i="118"/>
  <c r="AT15" i="118"/>
  <c r="AK16" i="118"/>
  <c r="AL16" i="118"/>
  <c r="AM16" i="118"/>
  <c r="AO16" i="118"/>
  <c r="AQ16" i="118"/>
  <c r="AR16" i="118"/>
  <c r="AT16" i="118"/>
  <c r="AK17" i="118"/>
  <c r="AL17" i="118"/>
  <c r="AM17" i="118"/>
  <c r="AO17" i="118"/>
  <c r="AQ17" i="118"/>
  <c r="AR17" i="118"/>
  <c r="AT17" i="118"/>
  <c r="AK18" i="118"/>
  <c r="AL18" i="118"/>
  <c r="AM18" i="118"/>
  <c r="AO18" i="118"/>
  <c r="AQ18" i="118"/>
  <c r="AR18" i="118"/>
  <c r="AT18" i="118"/>
  <c r="AK19" i="118"/>
  <c r="AL19" i="118"/>
  <c r="AM19" i="118"/>
  <c r="AO19" i="118"/>
  <c r="AQ19" i="118"/>
  <c r="AR19" i="118"/>
  <c r="AT19" i="118"/>
  <c r="AK20" i="118"/>
  <c r="AL20" i="118"/>
  <c r="AM20" i="118"/>
  <c r="AO20" i="118"/>
  <c r="AQ20" i="118"/>
  <c r="AR20" i="118"/>
  <c r="AT20" i="118"/>
  <c r="AK21" i="118"/>
  <c r="AL21" i="118"/>
  <c r="AM21" i="118"/>
  <c r="AO21" i="118"/>
  <c r="AQ21" i="118"/>
  <c r="AR21" i="118"/>
  <c r="AT21" i="118"/>
  <c r="AK22" i="118"/>
  <c r="AL22" i="118"/>
  <c r="AM22" i="118"/>
  <c r="AO22" i="118"/>
  <c r="AQ22" i="118"/>
  <c r="AR22" i="118"/>
  <c r="AT22" i="118"/>
  <c r="AK23" i="118"/>
  <c r="AL23" i="118"/>
  <c r="AM23" i="118"/>
  <c r="AO23" i="118"/>
  <c r="AQ23" i="118"/>
  <c r="AR23" i="118"/>
  <c r="AT23" i="118"/>
  <c r="AK24" i="118"/>
  <c r="AL24" i="118"/>
  <c r="AM24" i="118"/>
  <c r="AO24" i="118"/>
  <c r="AQ24" i="118"/>
  <c r="AR24" i="118"/>
  <c r="AT24" i="118"/>
  <c r="AK25" i="118"/>
  <c r="AL25" i="118"/>
  <c r="AM25" i="118"/>
  <c r="AO25" i="118"/>
  <c r="AQ25" i="118"/>
  <c r="AR25" i="118"/>
  <c r="AT25" i="118"/>
  <c r="AK26" i="118"/>
  <c r="AL26" i="118"/>
  <c r="AM26" i="118"/>
  <c r="AO26" i="118"/>
  <c r="AQ26" i="118"/>
  <c r="AR26" i="118"/>
  <c r="AT26" i="118"/>
  <c r="AK27" i="118"/>
  <c r="AL27" i="118"/>
  <c r="AM27" i="118"/>
  <c r="AO27" i="118"/>
  <c r="AQ27" i="118"/>
  <c r="AR27" i="118"/>
  <c r="AT27" i="118"/>
  <c r="AK28" i="118"/>
  <c r="AL28" i="118"/>
  <c r="AM28" i="118"/>
  <c r="AO28" i="118"/>
  <c r="AQ28" i="118"/>
  <c r="AR28" i="118"/>
  <c r="AT28" i="118"/>
  <c r="AK29" i="118"/>
  <c r="AL29" i="118"/>
  <c r="AM29" i="118"/>
  <c r="AO29" i="118"/>
  <c r="AQ29" i="118"/>
  <c r="AR29" i="118"/>
  <c r="AT29" i="118"/>
  <c r="AK30" i="118"/>
  <c r="AL30" i="118"/>
  <c r="AM30" i="118"/>
  <c r="AO30" i="118"/>
  <c r="AQ30" i="118"/>
  <c r="AR30" i="118"/>
  <c r="AT30" i="118"/>
  <c r="AK31" i="118"/>
  <c r="AL31" i="118"/>
  <c r="AM31" i="118"/>
  <c r="AO31" i="118"/>
  <c r="AQ31" i="118"/>
  <c r="AR31" i="118"/>
  <c r="AT31" i="118"/>
  <c r="AK32" i="118"/>
  <c r="AL32" i="118"/>
  <c r="AM32" i="118"/>
  <c r="AO32" i="118"/>
  <c r="AQ32" i="118"/>
  <c r="AR32" i="118"/>
  <c r="AT32" i="118"/>
  <c r="AK33" i="118"/>
  <c r="AL33" i="118"/>
  <c r="AM33" i="118"/>
  <c r="AO33" i="118"/>
  <c r="AQ33" i="118"/>
  <c r="AR33" i="118"/>
  <c r="AT33" i="118"/>
  <c r="AK34" i="118"/>
  <c r="AL34" i="118"/>
  <c r="AM34" i="118"/>
  <c r="AO34" i="118"/>
  <c r="AQ34" i="118"/>
  <c r="AR34" i="118"/>
  <c r="AT34" i="118"/>
  <c r="AK35" i="118"/>
  <c r="AL35" i="118"/>
  <c r="AM35" i="118"/>
  <c r="AO35" i="118"/>
  <c r="AQ35" i="118"/>
  <c r="AR35" i="118"/>
  <c r="AT35" i="118"/>
  <c r="AK36" i="118"/>
  <c r="AL36" i="118"/>
  <c r="AM36" i="118"/>
  <c r="AO36" i="118"/>
  <c r="AQ36" i="118"/>
  <c r="AR36" i="118"/>
  <c r="AT36" i="118"/>
  <c r="AK37" i="118"/>
  <c r="AL37" i="118"/>
  <c r="AM37" i="118"/>
  <c r="AO37" i="118"/>
  <c r="AQ37" i="118"/>
  <c r="AR37" i="118"/>
  <c r="AT37" i="118"/>
  <c r="AK38" i="118"/>
  <c r="AL38" i="118"/>
  <c r="AM38" i="118"/>
  <c r="AO38" i="118"/>
  <c r="AQ38" i="118"/>
  <c r="AR38" i="118"/>
  <c r="AT38" i="118"/>
  <c r="AK39" i="118"/>
  <c r="AL39" i="118"/>
  <c r="AM39" i="118"/>
  <c r="AO39" i="118"/>
  <c r="AQ39" i="118"/>
  <c r="AR39" i="118"/>
  <c r="AT39" i="118"/>
  <c r="AK40" i="118"/>
  <c r="AL40" i="118"/>
  <c r="AM40" i="118"/>
  <c r="AO40" i="118"/>
  <c r="AQ40" i="118"/>
  <c r="AR40" i="118"/>
  <c r="AT40" i="118"/>
  <c r="AK41" i="118"/>
  <c r="AL41" i="118"/>
  <c r="AM41" i="118"/>
  <c r="AO41" i="118"/>
  <c r="AQ41" i="118"/>
  <c r="AR41" i="118"/>
  <c r="AT41" i="118"/>
  <c r="AK42" i="118"/>
  <c r="AL42" i="118"/>
  <c r="AM42" i="118"/>
  <c r="AO42" i="118"/>
  <c r="AQ42" i="118"/>
  <c r="AR42" i="118"/>
  <c r="AT42" i="118"/>
  <c r="AK43" i="118"/>
  <c r="AL43" i="118"/>
  <c r="AM43" i="118"/>
  <c r="AO43" i="118"/>
  <c r="AQ43" i="118"/>
  <c r="AR43" i="118"/>
  <c r="AT43" i="118"/>
  <c r="AK44" i="118"/>
  <c r="AL44" i="118"/>
  <c r="AM44" i="118"/>
  <c r="AO44" i="118"/>
  <c r="AQ44" i="118"/>
  <c r="AR44" i="118"/>
  <c r="AT44" i="118"/>
  <c r="AK45" i="118"/>
  <c r="AL45" i="118"/>
  <c r="AM45" i="118"/>
  <c r="AO45" i="118"/>
  <c r="AQ45" i="118"/>
  <c r="AR45" i="118"/>
  <c r="AT45" i="118"/>
  <c r="AK46" i="118"/>
  <c r="AL46" i="118"/>
  <c r="AM46" i="118"/>
  <c r="AO46" i="118"/>
  <c r="AQ46" i="118"/>
  <c r="AR46" i="118"/>
  <c r="AT46" i="118"/>
  <c r="AK47" i="118"/>
  <c r="AL47" i="118"/>
  <c r="AM47" i="118"/>
  <c r="AO47" i="118"/>
  <c r="AQ47" i="118"/>
  <c r="AR47" i="118"/>
  <c r="AT47" i="118"/>
  <c r="AK48" i="118"/>
  <c r="AL48" i="118"/>
  <c r="AM48" i="118"/>
  <c r="AO48" i="118"/>
  <c r="AQ48" i="118"/>
  <c r="AR48" i="118"/>
  <c r="AT48" i="118"/>
  <c r="AK49" i="118"/>
  <c r="AL49" i="118"/>
  <c r="AM49" i="118"/>
  <c r="AO49" i="118"/>
  <c r="AQ49" i="118"/>
  <c r="AR49" i="118"/>
  <c r="AT49" i="118"/>
  <c r="AK50" i="118"/>
  <c r="AL50" i="118"/>
  <c r="AM50" i="118"/>
  <c r="AO50" i="118"/>
  <c r="AQ50" i="118"/>
  <c r="AR50" i="118"/>
  <c r="AT50" i="118"/>
  <c r="AK51" i="118"/>
  <c r="AL51" i="118"/>
  <c r="AM51" i="118"/>
  <c r="AO51" i="118"/>
  <c r="AQ51" i="118"/>
  <c r="AR51" i="118"/>
  <c r="AT51" i="118"/>
  <c r="AK52" i="118"/>
  <c r="AL52" i="118"/>
  <c r="AM52" i="118"/>
  <c r="AO52" i="118"/>
  <c r="AQ52" i="118"/>
  <c r="AR52" i="118"/>
  <c r="AT52" i="118"/>
  <c r="AK53" i="118"/>
  <c r="AL53" i="118"/>
  <c r="AM53" i="118"/>
  <c r="AO53" i="118"/>
  <c r="AQ53" i="118"/>
  <c r="AR53" i="118"/>
  <c r="AT53" i="118"/>
  <c r="AK54" i="118"/>
  <c r="AL54" i="118"/>
  <c r="AM54" i="118"/>
  <c r="AO54" i="118"/>
  <c r="AQ54" i="118"/>
  <c r="AR54" i="118"/>
  <c r="AT54" i="118"/>
  <c r="AK55" i="118"/>
  <c r="AL55" i="118"/>
  <c r="AM55" i="118"/>
  <c r="AO55" i="118"/>
  <c r="AQ55" i="118"/>
  <c r="AR55" i="118"/>
  <c r="AT55" i="118"/>
  <c r="AK56" i="118"/>
  <c r="AL56" i="118"/>
  <c r="AM56" i="118"/>
  <c r="AO56" i="118"/>
  <c r="AQ56" i="118"/>
  <c r="AR56" i="118"/>
  <c r="AT56" i="118"/>
  <c r="AK57" i="118"/>
  <c r="AL57" i="118"/>
  <c r="AM57" i="118"/>
  <c r="AO57" i="118"/>
  <c r="AQ57" i="118"/>
  <c r="AR57" i="118"/>
  <c r="AT57" i="118"/>
  <c r="AK58" i="118"/>
  <c r="AL58" i="118"/>
  <c r="AM58" i="118"/>
  <c r="AO58" i="118"/>
  <c r="AQ58" i="118"/>
  <c r="AR58" i="118"/>
  <c r="AT58" i="118"/>
  <c r="AK59" i="118"/>
  <c r="AL59" i="118"/>
  <c r="AM59" i="118"/>
  <c r="AO59" i="118"/>
  <c r="AQ59" i="118"/>
  <c r="AR59" i="118"/>
  <c r="AT59" i="118"/>
  <c r="AK60" i="118"/>
  <c r="AL60" i="118"/>
  <c r="AM60" i="118"/>
  <c r="AO60" i="118"/>
  <c r="AQ60" i="118"/>
  <c r="AR60" i="118"/>
  <c r="AT60" i="118"/>
  <c r="AK61" i="118"/>
  <c r="AL61" i="118"/>
  <c r="AM61" i="118"/>
  <c r="AO61" i="118"/>
  <c r="AQ61" i="118"/>
  <c r="AR61" i="118"/>
  <c r="AT61" i="118"/>
  <c r="AK62" i="118"/>
  <c r="AL62" i="118"/>
  <c r="AM62" i="118"/>
  <c r="AO62" i="118"/>
  <c r="AQ62" i="118"/>
  <c r="AR62" i="118"/>
  <c r="AT62" i="118"/>
  <c r="AK63" i="118"/>
  <c r="AL63" i="118"/>
  <c r="AM63" i="118"/>
  <c r="AO63" i="118"/>
  <c r="AQ63" i="118"/>
  <c r="AR63" i="118"/>
  <c r="AT63" i="118"/>
  <c r="AK64" i="118"/>
  <c r="AL64" i="118"/>
  <c r="AM64" i="118"/>
  <c r="AO64" i="118"/>
  <c r="AQ64" i="118"/>
  <c r="AR64" i="118"/>
  <c r="AT64" i="118"/>
  <c r="AK65" i="118"/>
  <c r="AL65" i="118"/>
  <c r="AM65" i="118"/>
  <c r="AO65" i="118"/>
  <c r="AQ65" i="118"/>
  <c r="AR65" i="118"/>
  <c r="AT65" i="118"/>
  <c r="AK66" i="118"/>
  <c r="AL66" i="118"/>
  <c r="AM66" i="118"/>
  <c r="AO66" i="118"/>
  <c r="AQ66" i="118"/>
  <c r="AR66" i="118"/>
  <c r="AT66" i="118"/>
  <c r="AK67" i="118"/>
  <c r="AL67" i="118"/>
  <c r="AM67" i="118"/>
  <c r="AO67" i="118"/>
  <c r="AQ67" i="118"/>
  <c r="AR67" i="118"/>
  <c r="AT67" i="118"/>
  <c r="AK68" i="118"/>
  <c r="AL68" i="118"/>
  <c r="AM68" i="118"/>
  <c r="AO68" i="118"/>
  <c r="AQ68" i="118"/>
  <c r="AR68" i="118"/>
  <c r="AT68" i="118"/>
  <c r="AK69" i="118"/>
  <c r="AL69" i="118"/>
  <c r="AM69" i="118"/>
  <c r="AO69" i="118"/>
  <c r="AQ69" i="118"/>
  <c r="AR69" i="118"/>
  <c r="AT69" i="118"/>
  <c r="AK70" i="118"/>
  <c r="AL70" i="118"/>
  <c r="AM70" i="118"/>
  <c r="AO70" i="118"/>
  <c r="AQ70" i="118"/>
  <c r="AR70" i="118"/>
  <c r="AT70" i="118"/>
  <c r="AK71" i="118"/>
  <c r="AL71" i="118"/>
  <c r="AM71" i="118"/>
  <c r="AO71" i="118"/>
  <c r="AQ71" i="118"/>
  <c r="AR71" i="118"/>
  <c r="AT71" i="118"/>
  <c r="AK72" i="118"/>
  <c r="AL72" i="118"/>
  <c r="AM72" i="118"/>
  <c r="AO72" i="118"/>
  <c r="AQ72" i="118"/>
  <c r="AR72" i="118"/>
  <c r="AT72" i="118"/>
  <c r="AK73" i="118"/>
  <c r="AL73" i="118"/>
  <c r="AM73" i="118"/>
  <c r="AO73" i="118"/>
  <c r="AQ73" i="118"/>
  <c r="AR73" i="118"/>
  <c r="AT73" i="118"/>
  <c r="AK74" i="118"/>
  <c r="AL74" i="118"/>
  <c r="AM74" i="118"/>
  <c r="AO74" i="118"/>
  <c r="AQ74" i="118"/>
  <c r="AR74" i="118"/>
  <c r="AT74" i="118"/>
  <c r="AK75" i="118"/>
  <c r="AL75" i="118"/>
  <c r="AM75" i="118"/>
  <c r="AO75" i="118"/>
  <c r="AQ75" i="118"/>
  <c r="AR75" i="118"/>
  <c r="AT75" i="118"/>
  <c r="AK76" i="118"/>
  <c r="AL76" i="118"/>
  <c r="AM76" i="118"/>
  <c r="AO76" i="118"/>
  <c r="AQ76" i="118"/>
  <c r="AR76" i="118"/>
  <c r="AT76" i="118"/>
  <c r="AK77" i="118"/>
  <c r="AL77" i="118"/>
  <c r="AM77" i="118"/>
  <c r="AO77" i="118"/>
  <c r="AQ77" i="118"/>
  <c r="AR77" i="118"/>
  <c r="AT77" i="118"/>
  <c r="AK78" i="118"/>
  <c r="AL78" i="118"/>
  <c r="AM78" i="118"/>
  <c r="AO78" i="118"/>
  <c r="AQ78" i="118"/>
  <c r="AR78" i="118"/>
  <c r="AT78" i="118"/>
  <c r="AK79" i="118"/>
  <c r="AL79" i="118"/>
  <c r="AM79" i="118"/>
  <c r="AO79" i="118"/>
  <c r="AQ79" i="118"/>
  <c r="AR79" i="118"/>
  <c r="AT79" i="118"/>
  <c r="AK80" i="118"/>
  <c r="AL80" i="118"/>
  <c r="AM80" i="118"/>
  <c r="AO80" i="118"/>
  <c r="AQ80" i="118"/>
  <c r="AR80" i="118"/>
  <c r="AT80" i="118"/>
  <c r="AK81" i="118"/>
  <c r="AL81" i="118"/>
  <c r="AM81" i="118"/>
  <c r="AO81" i="118"/>
  <c r="AQ81" i="118"/>
  <c r="AR81" i="118"/>
  <c r="AT81" i="118"/>
  <c r="AK82" i="118"/>
  <c r="AL82" i="118"/>
  <c r="AM82" i="118"/>
  <c r="AO82" i="118"/>
  <c r="AQ82" i="118"/>
  <c r="AR82" i="118"/>
  <c r="AT82" i="118"/>
  <c r="AK83" i="118"/>
  <c r="AL83" i="118"/>
  <c r="AM83" i="118"/>
  <c r="AO83" i="118"/>
  <c r="AQ83" i="118"/>
  <c r="AR83" i="118"/>
  <c r="AT83" i="118"/>
  <c r="AK84" i="118"/>
  <c r="AL84" i="118"/>
  <c r="AM84" i="118"/>
  <c r="AO84" i="118"/>
  <c r="AQ84" i="118"/>
  <c r="AR84" i="118"/>
  <c r="AT84" i="118"/>
  <c r="AK85" i="118"/>
  <c r="AL85" i="118"/>
  <c r="AM85" i="118"/>
  <c r="AO85" i="118"/>
  <c r="AQ85" i="118"/>
  <c r="AR85" i="118"/>
  <c r="AT85" i="118"/>
  <c r="AK86" i="118"/>
  <c r="AL86" i="118"/>
  <c r="AM86" i="118"/>
  <c r="AO86" i="118"/>
  <c r="AQ86" i="118"/>
  <c r="AR86" i="118"/>
  <c r="AT86" i="118"/>
  <c r="AK87" i="118"/>
  <c r="AL87" i="118"/>
  <c r="AM87" i="118"/>
  <c r="AO87" i="118"/>
  <c r="AQ87" i="118"/>
  <c r="AR87" i="118"/>
  <c r="AT87" i="118"/>
  <c r="AK88" i="118"/>
  <c r="AL88" i="118"/>
  <c r="AM88" i="118"/>
  <c r="AO88" i="118"/>
  <c r="AQ88" i="118"/>
  <c r="AR88" i="118"/>
  <c r="AT88" i="118"/>
  <c r="AT5" i="118"/>
  <c r="AR5" i="118"/>
  <c r="AQ5" i="118"/>
  <c r="AO5" i="118"/>
  <c r="AM5" i="118"/>
  <c r="AL5" i="118"/>
  <c r="AK5" i="118"/>
  <c r="AU4" i="118"/>
  <c r="AS4" i="118"/>
  <c r="AP4" i="118"/>
  <c r="AN4" i="118"/>
  <c r="AK6" i="119"/>
  <c r="AL6" i="119"/>
  <c r="AM6" i="119"/>
  <c r="AO6" i="119"/>
  <c r="AQ6" i="119"/>
  <c r="AR6" i="119"/>
  <c r="AT6" i="119"/>
  <c r="AK7" i="119"/>
  <c r="AL7" i="119"/>
  <c r="AM7" i="119"/>
  <c r="AO7" i="119"/>
  <c r="AQ7" i="119"/>
  <c r="AR7" i="119"/>
  <c r="AT7" i="119"/>
  <c r="AK8" i="119"/>
  <c r="AL8" i="119"/>
  <c r="AM8" i="119"/>
  <c r="AO8" i="119"/>
  <c r="AQ8" i="119"/>
  <c r="AR8" i="119"/>
  <c r="AT8" i="119"/>
  <c r="AK9" i="119"/>
  <c r="AL9" i="119"/>
  <c r="AM9" i="119"/>
  <c r="AO9" i="119"/>
  <c r="AQ9" i="119"/>
  <c r="AR9" i="119"/>
  <c r="AT9" i="119"/>
  <c r="AK10" i="119"/>
  <c r="AL10" i="119"/>
  <c r="AM10" i="119"/>
  <c r="AO10" i="119"/>
  <c r="AQ10" i="119"/>
  <c r="AR10" i="119"/>
  <c r="AT10" i="119"/>
  <c r="AK11" i="119"/>
  <c r="AL11" i="119"/>
  <c r="AM11" i="119"/>
  <c r="AO11" i="119"/>
  <c r="AQ11" i="119"/>
  <c r="AR11" i="119"/>
  <c r="AT11" i="119"/>
  <c r="AK12" i="119"/>
  <c r="AL12" i="119"/>
  <c r="AM12" i="119"/>
  <c r="AO12" i="119"/>
  <c r="AQ12" i="119"/>
  <c r="AR12" i="119"/>
  <c r="AT12" i="119"/>
  <c r="AK13" i="119"/>
  <c r="AL13" i="119"/>
  <c r="AM13" i="119"/>
  <c r="AO13" i="119"/>
  <c r="AQ13" i="119"/>
  <c r="AR13" i="119"/>
  <c r="AT13" i="119"/>
  <c r="AK14" i="119"/>
  <c r="AL14" i="119"/>
  <c r="AM14" i="119"/>
  <c r="AO14" i="119"/>
  <c r="AQ14" i="119"/>
  <c r="AR14" i="119"/>
  <c r="AT14" i="119"/>
  <c r="AK15" i="119"/>
  <c r="AL15" i="119"/>
  <c r="AM15" i="119"/>
  <c r="AO15" i="119"/>
  <c r="AQ15" i="119"/>
  <c r="AR15" i="119"/>
  <c r="AT15" i="119"/>
  <c r="AK16" i="119"/>
  <c r="AL16" i="119"/>
  <c r="AM16" i="119"/>
  <c r="AO16" i="119"/>
  <c r="AQ16" i="119"/>
  <c r="AR16" i="119"/>
  <c r="AT16" i="119"/>
  <c r="AK17" i="119"/>
  <c r="AL17" i="119"/>
  <c r="AM17" i="119"/>
  <c r="AO17" i="119"/>
  <c r="AQ17" i="119"/>
  <c r="AR17" i="119"/>
  <c r="AT17" i="119"/>
  <c r="AK18" i="119"/>
  <c r="AL18" i="119"/>
  <c r="AM18" i="119"/>
  <c r="AO18" i="119"/>
  <c r="AQ18" i="119"/>
  <c r="AR18" i="119"/>
  <c r="AT18" i="119"/>
  <c r="AK19" i="119"/>
  <c r="AL19" i="119"/>
  <c r="AM19" i="119"/>
  <c r="AO19" i="119"/>
  <c r="AQ19" i="119"/>
  <c r="AR19" i="119"/>
  <c r="AT19" i="119"/>
  <c r="AK20" i="119"/>
  <c r="AL20" i="119"/>
  <c r="AM20" i="119"/>
  <c r="AO20" i="119"/>
  <c r="AQ20" i="119"/>
  <c r="AR20" i="119"/>
  <c r="AT20" i="119"/>
  <c r="AK21" i="119"/>
  <c r="AL21" i="119"/>
  <c r="AM21" i="119"/>
  <c r="AO21" i="119"/>
  <c r="AQ21" i="119"/>
  <c r="AR21" i="119"/>
  <c r="AT21" i="119"/>
  <c r="AK22" i="119"/>
  <c r="AL22" i="119"/>
  <c r="AM22" i="119"/>
  <c r="AO22" i="119"/>
  <c r="AQ22" i="119"/>
  <c r="AR22" i="119"/>
  <c r="AT22" i="119"/>
  <c r="AK23" i="119"/>
  <c r="AL23" i="119"/>
  <c r="AM23" i="119"/>
  <c r="AO23" i="119"/>
  <c r="AQ23" i="119"/>
  <c r="AR23" i="119"/>
  <c r="AT23" i="119"/>
  <c r="AK24" i="119"/>
  <c r="AL24" i="119"/>
  <c r="AM24" i="119"/>
  <c r="AO24" i="119"/>
  <c r="AQ24" i="119"/>
  <c r="AR24" i="119"/>
  <c r="AT24" i="119"/>
  <c r="AK25" i="119"/>
  <c r="AL25" i="119"/>
  <c r="AM25" i="119"/>
  <c r="AO25" i="119"/>
  <c r="AQ25" i="119"/>
  <c r="AR25" i="119"/>
  <c r="AT25" i="119"/>
  <c r="AK26" i="119"/>
  <c r="AL26" i="119"/>
  <c r="AM26" i="119"/>
  <c r="AO26" i="119"/>
  <c r="AQ26" i="119"/>
  <c r="AR26" i="119"/>
  <c r="AT26" i="119"/>
  <c r="AK27" i="119"/>
  <c r="AL27" i="119"/>
  <c r="AM27" i="119"/>
  <c r="AO27" i="119"/>
  <c r="AQ27" i="119"/>
  <c r="AR27" i="119"/>
  <c r="AT27" i="119"/>
  <c r="AK28" i="119"/>
  <c r="AL28" i="119"/>
  <c r="AM28" i="119"/>
  <c r="AO28" i="119"/>
  <c r="AQ28" i="119"/>
  <c r="AR28" i="119"/>
  <c r="AT28" i="119"/>
  <c r="AK29" i="119"/>
  <c r="AL29" i="119"/>
  <c r="AM29" i="119"/>
  <c r="AO29" i="119"/>
  <c r="AQ29" i="119"/>
  <c r="AR29" i="119"/>
  <c r="AT29" i="119"/>
  <c r="AK30" i="119"/>
  <c r="AL30" i="119"/>
  <c r="AM30" i="119"/>
  <c r="AO30" i="119"/>
  <c r="AQ30" i="119"/>
  <c r="AR30" i="119"/>
  <c r="AT30" i="119"/>
  <c r="AK31" i="119"/>
  <c r="AL31" i="119"/>
  <c r="AM31" i="119"/>
  <c r="AO31" i="119"/>
  <c r="AQ31" i="119"/>
  <c r="AR31" i="119"/>
  <c r="AT31" i="119"/>
  <c r="AK32" i="119"/>
  <c r="AL32" i="119"/>
  <c r="AM32" i="119"/>
  <c r="AO32" i="119"/>
  <c r="AQ32" i="119"/>
  <c r="AR32" i="119"/>
  <c r="AT32" i="119"/>
  <c r="AK33" i="119"/>
  <c r="AL33" i="119"/>
  <c r="AM33" i="119"/>
  <c r="AO33" i="119"/>
  <c r="AQ33" i="119"/>
  <c r="AR33" i="119"/>
  <c r="AT33" i="119"/>
  <c r="AK34" i="119"/>
  <c r="AL34" i="119"/>
  <c r="AM34" i="119"/>
  <c r="AO34" i="119"/>
  <c r="AQ34" i="119"/>
  <c r="AR34" i="119"/>
  <c r="AT34" i="119"/>
  <c r="AK35" i="119"/>
  <c r="AL35" i="119"/>
  <c r="AM35" i="119"/>
  <c r="AO35" i="119"/>
  <c r="AQ35" i="119"/>
  <c r="AR35" i="119"/>
  <c r="AT35" i="119"/>
  <c r="AK36" i="119"/>
  <c r="AL36" i="119"/>
  <c r="AM36" i="119"/>
  <c r="AO36" i="119"/>
  <c r="AQ36" i="119"/>
  <c r="AR36" i="119"/>
  <c r="AT36" i="119"/>
  <c r="AK37" i="119"/>
  <c r="AL37" i="119"/>
  <c r="AM37" i="119"/>
  <c r="AO37" i="119"/>
  <c r="AQ37" i="119"/>
  <c r="AR37" i="119"/>
  <c r="AT37" i="119"/>
  <c r="AK38" i="119"/>
  <c r="AL38" i="119"/>
  <c r="AM38" i="119"/>
  <c r="AO38" i="119"/>
  <c r="AQ38" i="119"/>
  <c r="AR38" i="119"/>
  <c r="AT38" i="119"/>
  <c r="AK39" i="119"/>
  <c r="AL39" i="119"/>
  <c r="AM39" i="119"/>
  <c r="AO39" i="119"/>
  <c r="AQ39" i="119"/>
  <c r="AR39" i="119"/>
  <c r="AT39" i="119"/>
  <c r="AK40" i="119"/>
  <c r="AL40" i="119"/>
  <c r="AM40" i="119"/>
  <c r="AO40" i="119"/>
  <c r="AQ40" i="119"/>
  <c r="AR40" i="119"/>
  <c r="AT40" i="119"/>
  <c r="AK41" i="119"/>
  <c r="AL41" i="119"/>
  <c r="AM41" i="119"/>
  <c r="AO41" i="119"/>
  <c r="AQ41" i="119"/>
  <c r="AR41" i="119"/>
  <c r="AT41" i="119"/>
  <c r="AK42" i="119"/>
  <c r="AL42" i="119"/>
  <c r="AM42" i="119"/>
  <c r="AO42" i="119"/>
  <c r="AQ42" i="119"/>
  <c r="AR42" i="119"/>
  <c r="AT42" i="119"/>
  <c r="AK43" i="119"/>
  <c r="AL43" i="119"/>
  <c r="AM43" i="119"/>
  <c r="AO43" i="119"/>
  <c r="AQ43" i="119"/>
  <c r="AR43" i="119"/>
  <c r="AT43" i="119"/>
  <c r="AK44" i="119"/>
  <c r="AL44" i="119"/>
  <c r="AM44" i="119"/>
  <c r="AO44" i="119"/>
  <c r="AQ44" i="119"/>
  <c r="AR44" i="119"/>
  <c r="AT44" i="119"/>
  <c r="AK45" i="119"/>
  <c r="AL45" i="119"/>
  <c r="AM45" i="119"/>
  <c r="AO45" i="119"/>
  <c r="AQ45" i="119"/>
  <c r="AR45" i="119"/>
  <c r="AT45" i="119"/>
  <c r="AK46" i="119"/>
  <c r="AL46" i="119"/>
  <c r="AM46" i="119"/>
  <c r="AO46" i="119"/>
  <c r="AQ46" i="119"/>
  <c r="AR46" i="119"/>
  <c r="AT46" i="119"/>
  <c r="AK47" i="119"/>
  <c r="AL47" i="119"/>
  <c r="AM47" i="119"/>
  <c r="AO47" i="119"/>
  <c r="AQ47" i="119"/>
  <c r="AR47" i="119"/>
  <c r="AT47" i="119"/>
  <c r="AK48" i="119"/>
  <c r="AL48" i="119"/>
  <c r="AM48" i="119"/>
  <c r="AO48" i="119"/>
  <c r="AQ48" i="119"/>
  <c r="AR48" i="119"/>
  <c r="AT48" i="119"/>
  <c r="AK49" i="119"/>
  <c r="AL49" i="119"/>
  <c r="AM49" i="119"/>
  <c r="AO49" i="119"/>
  <c r="AQ49" i="119"/>
  <c r="AR49" i="119"/>
  <c r="AT49" i="119"/>
  <c r="AK50" i="119"/>
  <c r="AL50" i="119"/>
  <c r="AM50" i="119"/>
  <c r="AO50" i="119"/>
  <c r="AQ50" i="119"/>
  <c r="AR50" i="119"/>
  <c r="AT50" i="119"/>
  <c r="AK51" i="119"/>
  <c r="AL51" i="119"/>
  <c r="AM51" i="119"/>
  <c r="AO51" i="119"/>
  <c r="AQ51" i="119"/>
  <c r="AR51" i="119"/>
  <c r="AT51" i="119"/>
  <c r="AK52" i="119"/>
  <c r="AL52" i="119"/>
  <c r="AM52" i="119"/>
  <c r="AO52" i="119"/>
  <c r="AQ52" i="119"/>
  <c r="AR52" i="119"/>
  <c r="AT52" i="119"/>
  <c r="AK53" i="119"/>
  <c r="AL53" i="119"/>
  <c r="AM53" i="119"/>
  <c r="AO53" i="119"/>
  <c r="AQ53" i="119"/>
  <c r="AR53" i="119"/>
  <c r="AT53" i="119"/>
  <c r="AK54" i="119"/>
  <c r="AL54" i="119"/>
  <c r="AM54" i="119"/>
  <c r="AO54" i="119"/>
  <c r="AQ54" i="119"/>
  <c r="AR54" i="119"/>
  <c r="AT54" i="119"/>
  <c r="AK55" i="119"/>
  <c r="AL55" i="119"/>
  <c r="AM55" i="119"/>
  <c r="AO55" i="119"/>
  <c r="AQ55" i="119"/>
  <c r="AR55" i="119"/>
  <c r="AT55" i="119"/>
  <c r="AK56" i="119"/>
  <c r="AL56" i="119"/>
  <c r="AM56" i="119"/>
  <c r="AO56" i="119"/>
  <c r="AQ56" i="119"/>
  <c r="AR56" i="119"/>
  <c r="AT56" i="119"/>
  <c r="AK57" i="119"/>
  <c r="AL57" i="119"/>
  <c r="AM57" i="119"/>
  <c r="AO57" i="119"/>
  <c r="AQ57" i="119"/>
  <c r="AR57" i="119"/>
  <c r="AT57" i="119"/>
  <c r="AK58" i="119"/>
  <c r="AL58" i="119"/>
  <c r="AM58" i="119"/>
  <c r="AO58" i="119"/>
  <c r="AQ58" i="119"/>
  <c r="AR58" i="119"/>
  <c r="AT58" i="119"/>
  <c r="AK59" i="119"/>
  <c r="AL59" i="119"/>
  <c r="AM59" i="119"/>
  <c r="AO59" i="119"/>
  <c r="AQ59" i="119"/>
  <c r="AR59" i="119"/>
  <c r="AT59" i="119"/>
  <c r="AK60" i="119"/>
  <c r="AL60" i="119"/>
  <c r="AM60" i="119"/>
  <c r="AO60" i="119"/>
  <c r="AQ60" i="119"/>
  <c r="AR60" i="119"/>
  <c r="AT60" i="119"/>
  <c r="AK61" i="119"/>
  <c r="AL61" i="119"/>
  <c r="AM61" i="119"/>
  <c r="AO61" i="119"/>
  <c r="AQ61" i="119"/>
  <c r="AR61" i="119"/>
  <c r="AT61" i="119"/>
  <c r="AK62" i="119"/>
  <c r="AL62" i="119"/>
  <c r="AM62" i="119"/>
  <c r="AO62" i="119"/>
  <c r="AQ62" i="119"/>
  <c r="AR62" i="119"/>
  <c r="AT62" i="119"/>
  <c r="AK63" i="119"/>
  <c r="AL63" i="119"/>
  <c r="AM63" i="119"/>
  <c r="AO63" i="119"/>
  <c r="AQ63" i="119"/>
  <c r="AR63" i="119"/>
  <c r="AT63" i="119"/>
  <c r="AK64" i="119"/>
  <c r="AL64" i="119"/>
  <c r="AM64" i="119"/>
  <c r="AO64" i="119"/>
  <c r="AQ64" i="119"/>
  <c r="AR64" i="119"/>
  <c r="AT64" i="119"/>
  <c r="AK65" i="119"/>
  <c r="AL65" i="119"/>
  <c r="AM65" i="119"/>
  <c r="AO65" i="119"/>
  <c r="AQ65" i="119"/>
  <c r="AR65" i="119"/>
  <c r="AT65" i="119"/>
  <c r="AK66" i="119"/>
  <c r="AL66" i="119"/>
  <c r="AM66" i="119"/>
  <c r="AO66" i="119"/>
  <c r="AQ66" i="119"/>
  <c r="AR66" i="119"/>
  <c r="AT66" i="119"/>
  <c r="AK67" i="119"/>
  <c r="AL67" i="119"/>
  <c r="AM67" i="119"/>
  <c r="AO67" i="119"/>
  <c r="AQ67" i="119"/>
  <c r="AR67" i="119"/>
  <c r="AT67" i="119"/>
  <c r="AK68" i="119"/>
  <c r="AL68" i="119"/>
  <c r="AM68" i="119"/>
  <c r="AO68" i="119"/>
  <c r="AQ68" i="119"/>
  <c r="AR68" i="119"/>
  <c r="AT68" i="119"/>
  <c r="AK69" i="119"/>
  <c r="AL69" i="119"/>
  <c r="AM69" i="119"/>
  <c r="AO69" i="119"/>
  <c r="AQ69" i="119"/>
  <c r="AR69" i="119"/>
  <c r="AT69" i="119"/>
  <c r="AK70" i="119"/>
  <c r="AL70" i="119"/>
  <c r="AM70" i="119"/>
  <c r="AO70" i="119"/>
  <c r="AQ70" i="119"/>
  <c r="AR70" i="119"/>
  <c r="AT70" i="119"/>
  <c r="AK71" i="119"/>
  <c r="AL71" i="119"/>
  <c r="AM71" i="119"/>
  <c r="AO71" i="119"/>
  <c r="AQ71" i="119"/>
  <c r="AR71" i="119"/>
  <c r="AT71" i="119"/>
  <c r="AK72" i="119"/>
  <c r="AL72" i="119"/>
  <c r="AM72" i="119"/>
  <c r="AO72" i="119"/>
  <c r="AQ72" i="119"/>
  <c r="AR72" i="119"/>
  <c r="AT72" i="119"/>
  <c r="AK73" i="119"/>
  <c r="AL73" i="119"/>
  <c r="AM73" i="119"/>
  <c r="AO73" i="119"/>
  <c r="AQ73" i="119"/>
  <c r="AR73" i="119"/>
  <c r="AT73" i="119"/>
  <c r="AK5" i="119"/>
  <c r="AL5" i="119"/>
  <c r="AM5" i="119"/>
  <c r="AO5" i="119"/>
  <c r="AQ5" i="119"/>
  <c r="AR5" i="119"/>
  <c r="AT5" i="119"/>
  <c r="AP4" i="119"/>
  <c r="AS4" i="119"/>
  <c r="AN4" i="119"/>
  <c r="AU4" i="119"/>
  <c r="AN5" i="120"/>
  <c r="AJ6" i="120"/>
  <c r="AK6" i="120"/>
  <c r="AL6" i="120"/>
  <c r="AN6" i="120"/>
  <c r="AP6" i="120"/>
  <c r="AQ6" i="120"/>
  <c r="AS6" i="120"/>
  <c r="AJ7" i="120"/>
  <c r="AK7" i="120"/>
  <c r="AL7" i="120"/>
  <c r="AN7" i="120"/>
  <c r="AP7" i="120"/>
  <c r="AQ7" i="120"/>
  <c r="AS7" i="120"/>
  <c r="AJ8" i="120"/>
  <c r="AK8" i="120"/>
  <c r="AL8" i="120"/>
  <c r="AN8" i="120"/>
  <c r="AP8" i="120"/>
  <c r="AQ8" i="120"/>
  <c r="AS8" i="120"/>
  <c r="AJ9" i="120"/>
  <c r="AK9" i="120"/>
  <c r="AL9" i="120"/>
  <c r="AN9" i="120"/>
  <c r="AP9" i="120"/>
  <c r="AQ9" i="120"/>
  <c r="AS9" i="120"/>
  <c r="AJ10" i="120"/>
  <c r="AK10" i="120"/>
  <c r="AL10" i="120"/>
  <c r="AN10" i="120"/>
  <c r="AP10" i="120"/>
  <c r="AQ10" i="120"/>
  <c r="AS10" i="120"/>
  <c r="AJ11" i="120"/>
  <c r="AK11" i="120"/>
  <c r="AL11" i="120"/>
  <c r="AN11" i="120"/>
  <c r="AP11" i="120"/>
  <c r="AQ11" i="120"/>
  <c r="AS11" i="120"/>
  <c r="AJ12" i="120"/>
  <c r="AK12" i="120"/>
  <c r="AL12" i="120"/>
  <c r="AN12" i="120"/>
  <c r="AP12" i="120"/>
  <c r="AQ12" i="120"/>
  <c r="AS12" i="120"/>
  <c r="AJ13" i="120"/>
  <c r="AK13" i="120"/>
  <c r="AL13" i="120"/>
  <c r="AN13" i="120"/>
  <c r="AP13" i="120"/>
  <c r="AQ13" i="120"/>
  <c r="AS13" i="120"/>
  <c r="AJ14" i="120"/>
  <c r="AK14" i="120"/>
  <c r="AL14" i="120"/>
  <c r="AN14" i="120"/>
  <c r="AP14" i="120"/>
  <c r="AQ14" i="120"/>
  <c r="AS14" i="120"/>
  <c r="AJ15" i="120"/>
  <c r="AK15" i="120"/>
  <c r="AL15" i="120"/>
  <c r="AN15" i="120"/>
  <c r="AP15" i="120"/>
  <c r="AQ15" i="120"/>
  <c r="AS15" i="120"/>
  <c r="AJ16" i="120"/>
  <c r="AK16" i="120"/>
  <c r="AL16" i="120"/>
  <c r="AN16" i="120"/>
  <c r="AP16" i="120"/>
  <c r="AQ16" i="120"/>
  <c r="AS16" i="120"/>
  <c r="AJ17" i="120"/>
  <c r="AK17" i="120"/>
  <c r="AL17" i="120"/>
  <c r="AN17" i="120"/>
  <c r="AP17" i="120"/>
  <c r="AQ17" i="120"/>
  <c r="AS17" i="120"/>
  <c r="AJ18" i="120"/>
  <c r="AK18" i="120"/>
  <c r="AL18" i="120"/>
  <c r="AN18" i="120"/>
  <c r="AP18" i="120"/>
  <c r="AQ18" i="120"/>
  <c r="AS18" i="120"/>
  <c r="AJ19" i="120"/>
  <c r="AK19" i="120"/>
  <c r="AL19" i="120"/>
  <c r="AN19" i="120"/>
  <c r="AP19" i="120"/>
  <c r="AQ19" i="120"/>
  <c r="AS19" i="120"/>
  <c r="AJ20" i="120"/>
  <c r="AK20" i="120"/>
  <c r="AL20" i="120"/>
  <c r="AN20" i="120"/>
  <c r="AP20" i="120"/>
  <c r="AQ20" i="120"/>
  <c r="AS20" i="120"/>
  <c r="AJ21" i="120"/>
  <c r="AK21" i="120"/>
  <c r="AL21" i="120"/>
  <c r="AN21" i="120"/>
  <c r="AP21" i="120"/>
  <c r="AQ21" i="120"/>
  <c r="AS21" i="120"/>
  <c r="AJ22" i="120"/>
  <c r="AK22" i="120"/>
  <c r="AL22" i="120"/>
  <c r="AN22" i="120"/>
  <c r="AP22" i="120"/>
  <c r="AQ22" i="120"/>
  <c r="AS22" i="120"/>
  <c r="AJ23" i="120"/>
  <c r="AK23" i="120"/>
  <c r="AL23" i="120"/>
  <c r="AN23" i="120"/>
  <c r="AP23" i="120"/>
  <c r="AQ23" i="120"/>
  <c r="AS23" i="120"/>
  <c r="AJ24" i="120"/>
  <c r="AK24" i="120"/>
  <c r="AL24" i="120"/>
  <c r="AN24" i="120"/>
  <c r="AP24" i="120"/>
  <c r="AQ24" i="120"/>
  <c r="AS24" i="120"/>
  <c r="AJ25" i="120"/>
  <c r="AK25" i="120"/>
  <c r="AL25" i="120"/>
  <c r="AN25" i="120"/>
  <c r="AP25" i="120"/>
  <c r="AQ25" i="120"/>
  <c r="AS25" i="120"/>
  <c r="AJ26" i="120"/>
  <c r="AK26" i="120"/>
  <c r="AL26" i="120"/>
  <c r="AN26" i="120"/>
  <c r="AP26" i="120"/>
  <c r="AQ26" i="120"/>
  <c r="AS26" i="120"/>
  <c r="AJ27" i="120"/>
  <c r="AK27" i="120"/>
  <c r="AL27" i="120"/>
  <c r="AN27" i="120"/>
  <c r="AP27" i="120"/>
  <c r="AQ27" i="120"/>
  <c r="AS27" i="120"/>
  <c r="AJ28" i="120"/>
  <c r="AK28" i="120"/>
  <c r="AL28" i="120"/>
  <c r="AN28" i="120"/>
  <c r="AP28" i="120"/>
  <c r="AQ28" i="120"/>
  <c r="AS28" i="120"/>
  <c r="AJ29" i="120"/>
  <c r="AK29" i="120"/>
  <c r="AL29" i="120"/>
  <c r="AN29" i="120"/>
  <c r="AP29" i="120"/>
  <c r="AQ29" i="120"/>
  <c r="AS29" i="120"/>
  <c r="AJ30" i="120"/>
  <c r="AK30" i="120"/>
  <c r="AL30" i="120"/>
  <c r="AN30" i="120"/>
  <c r="AP30" i="120"/>
  <c r="AQ30" i="120"/>
  <c r="AS30" i="120"/>
  <c r="AJ31" i="120"/>
  <c r="AK31" i="120"/>
  <c r="AL31" i="120"/>
  <c r="AN31" i="120"/>
  <c r="AP31" i="120"/>
  <c r="AQ31" i="120"/>
  <c r="AS31" i="120"/>
  <c r="AJ32" i="120"/>
  <c r="AK32" i="120"/>
  <c r="AL32" i="120"/>
  <c r="AN32" i="120"/>
  <c r="AP32" i="120"/>
  <c r="AQ32" i="120"/>
  <c r="AS32" i="120"/>
  <c r="AJ33" i="120"/>
  <c r="AK33" i="120"/>
  <c r="AL33" i="120"/>
  <c r="AN33" i="120"/>
  <c r="AP33" i="120"/>
  <c r="AQ33" i="120"/>
  <c r="AS33" i="120"/>
  <c r="AJ34" i="120"/>
  <c r="AK34" i="120"/>
  <c r="AL34" i="120"/>
  <c r="AN34" i="120"/>
  <c r="AP34" i="120"/>
  <c r="AQ34" i="120"/>
  <c r="AS34" i="120"/>
  <c r="AJ35" i="120"/>
  <c r="AK35" i="120"/>
  <c r="AL35" i="120"/>
  <c r="AN35" i="120"/>
  <c r="AP35" i="120"/>
  <c r="AQ35" i="120"/>
  <c r="AS35" i="120"/>
  <c r="AJ36" i="120"/>
  <c r="AK36" i="120"/>
  <c r="AL36" i="120"/>
  <c r="AN36" i="120"/>
  <c r="AP36" i="120"/>
  <c r="AQ36" i="120"/>
  <c r="AS36" i="120"/>
  <c r="AJ37" i="120"/>
  <c r="AK37" i="120"/>
  <c r="AL37" i="120"/>
  <c r="AN37" i="120"/>
  <c r="AP37" i="120"/>
  <c r="AQ37" i="120"/>
  <c r="AS37" i="120"/>
  <c r="AJ38" i="120"/>
  <c r="AK38" i="120"/>
  <c r="AL38" i="120"/>
  <c r="AN38" i="120"/>
  <c r="AP38" i="120"/>
  <c r="AQ38" i="120"/>
  <c r="AS38" i="120"/>
  <c r="AJ39" i="120"/>
  <c r="AK39" i="120"/>
  <c r="AL39" i="120"/>
  <c r="AN39" i="120"/>
  <c r="AP39" i="120"/>
  <c r="AQ39" i="120"/>
  <c r="AS39" i="120"/>
  <c r="AJ40" i="120"/>
  <c r="AK40" i="120"/>
  <c r="AL40" i="120"/>
  <c r="AN40" i="120"/>
  <c r="AP40" i="120"/>
  <c r="AQ40" i="120"/>
  <c r="AS40" i="120"/>
  <c r="AJ41" i="120"/>
  <c r="AK41" i="120"/>
  <c r="AL41" i="120"/>
  <c r="AN41" i="120"/>
  <c r="AP41" i="120"/>
  <c r="AQ41" i="120"/>
  <c r="AS41" i="120"/>
  <c r="AJ42" i="120"/>
  <c r="AK42" i="120"/>
  <c r="AL42" i="120"/>
  <c r="AN42" i="120"/>
  <c r="AP42" i="120"/>
  <c r="AQ42" i="120"/>
  <c r="AS42" i="120"/>
  <c r="AJ43" i="120"/>
  <c r="AK43" i="120"/>
  <c r="AL43" i="120"/>
  <c r="AN43" i="120"/>
  <c r="AP43" i="120"/>
  <c r="AQ43" i="120"/>
  <c r="AS43" i="120"/>
  <c r="AJ44" i="120"/>
  <c r="AK44" i="120"/>
  <c r="AL44" i="120"/>
  <c r="AN44" i="120"/>
  <c r="AP44" i="120"/>
  <c r="AQ44" i="120"/>
  <c r="AS44" i="120"/>
  <c r="AJ45" i="120"/>
  <c r="AK45" i="120"/>
  <c r="AL45" i="120"/>
  <c r="AN45" i="120"/>
  <c r="AP45" i="120"/>
  <c r="AQ45" i="120"/>
  <c r="AS45" i="120"/>
  <c r="AJ46" i="120"/>
  <c r="AK46" i="120"/>
  <c r="AL46" i="120"/>
  <c r="AN46" i="120"/>
  <c r="AP46" i="120"/>
  <c r="AQ46" i="120"/>
  <c r="AS46" i="120"/>
  <c r="AJ47" i="120"/>
  <c r="AK47" i="120"/>
  <c r="AL47" i="120"/>
  <c r="AN47" i="120"/>
  <c r="AP47" i="120"/>
  <c r="AQ47" i="120"/>
  <c r="AS47" i="120"/>
  <c r="AJ48" i="120"/>
  <c r="AK48" i="120"/>
  <c r="AL48" i="120"/>
  <c r="AN48" i="120"/>
  <c r="AP48" i="120"/>
  <c r="AQ48" i="120"/>
  <c r="AS48" i="120"/>
  <c r="AJ49" i="120"/>
  <c r="AK49" i="120"/>
  <c r="AL49" i="120"/>
  <c r="AN49" i="120"/>
  <c r="AP49" i="120"/>
  <c r="AQ49" i="120"/>
  <c r="AS49" i="120"/>
  <c r="AJ50" i="120"/>
  <c r="AK50" i="120"/>
  <c r="AL50" i="120"/>
  <c r="AN50" i="120"/>
  <c r="AP50" i="120"/>
  <c r="AQ50" i="120"/>
  <c r="AS50" i="120"/>
  <c r="AJ51" i="120"/>
  <c r="AK51" i="120"/>
  <c r="AL51" i="120"/>
  <c r="AN51" i="120"/>
  <c r="AP51" i="120"/>
  <c r="AQ51" i="120"/>
  <c r="AS51" i="120"/>
  <c r="AJ52" i="120"/>
  <c r="AK52" i="120"/>
  <c r="AL52" i="120"/>
  <c r="AN52" i="120"/>
  <c r="AP52" i="120"/>
  <c r="AQ52" i="120"/>
  <c r="AS52" i="120"/>
  <c r="AJ53" i="120"/>
  <c r="AK53" i="120"/>
  <c r="AL53" i="120"/>
  <c r="AN53" i="120"/>
  <c r="AP53" i="120"/>
  <c r="AQ53" i="120"/>
  <c r="AS53" i="120"/>
  <c r="AJ54" i="120"/>
  <c r="AK54" i="120"/>
  <c r="AL54" i="120"/>
  <c r="AN54" i="120"/>
  <c r="AP54" i="120"/>
  <c r="AQ54" i="120"/>
  <c r="AS54" i="120"/>
  <c r="AJ55" i="120"/>
  <c r="AK55" i="120"/>
  <c r="AL55" i="120"/>
  <c r="AN55" i="120"/>
  <c r="AP55" i="120"/>
  <c r="AQ55" i="120"/>
  <c r="AS55" i="120"/>
  <c r="AJ56" i="120"/>
  <c r="AK56" i="120"/>
  <c r="AL56" i="120"/>
  <c r="AN56" i="120"/>
  <c r="AP56" i="120"/>
  <c r="AQ56" i="120"/>
  <c r="AS56" i="120"/>
  <c r="AJ57" i="120"/>
  <c r="AK57" i="120"/>
  <c r="AL57" i="120"/>
  <c r="AN57" i="120"/>
  <c r="AP57" i="120"/>
  <c r="AQ57" i="120"/>
  <c r="AS57" i="120"/>
  <c r="AJ58" i="120"/>
  <c r="AK58" i="120"/>
  <c r="AL58" i="120"/>
  <c r="AN58" i="120"/>
  <c r="AP58" i="120"/>
  <c r="AQ58" i="120"/>
  <c r="AS58" i="120"/>
  <c r="AJ59" i="120"/>
  <c r="AK59" i="120"/>
  <c r="AL59" i="120"/>
  <c r="AN59" i="120"/>
  <c r="AP59" i="120"/>
  <c r="AQ59" i="120"/>
  <c r="AS59" i="120"/>
  <c r="AJ60" i="120"/>
  <c r="AK60" i="120"/>
  <c r="AL60" i="120"/>
  <c r="AN60" i="120"/>
  <c r="AP60" i="120"/>
  <c r="AQ60" i="120"/>
  <c r="AS60" i="120"/>
  <c r="AJ61" i="120"/>
  <c r="AK61" i="120"/>
  <c r="AL61" i="120"/>
  <c r="AN61" i="120"/>
  <c r="AP61" i="120"/>
  <c r="AQ61" i="120"/>
  <c r="AS61" i="120"/>
  <c r="AJ62" i="120"/>
  <c r="AK62" i="120"/>
  <c r="AL62" i="120"/>
  <c r="AN62" i="120"/>
  <c r="AP62" i="120"/>
  <c r="AQ62" i="120"/>
  <c r="AS62" i="120"/>
  <c r="AJ63" i="120"/>
  <c r="AK63" i="120"/>
  <c r="AL63" i="120"/>
  <c r="AN63" i="120"/>
  <c r="AP63" i="120"/>
  <c r="AQ63" i="120"/>
  <c r="AS63" i="120"/>
  <c r="AP5" i="120"/>
  <c r="AR4" i="153" l="1"/>
  <c r="AQ4" i="116"/>
  <c r="AR4" i="115"/>
  <c r="AT4" i="147"/>
  <c r="AR4" i="157"/>
  <c r="AT4" i="156"/>
  <c r="AQ4" i="140"/>
  <c r="AT4" i="138"/>
  <c r="AT4" i="152"/>
  <c r="AR4" i="150"/>
  <c r="AK4" i="147"/>
  <c r="AO4" i="136"/>
  <c r="AO4" i="118"/>
  <c r="AR4" i="142"/>
  <c r="AT4" i="130"/>
  <c r="AQ4" i="119"/>
  <c r="AQ4" i="148"/>
  <c r="AO4" i="132"/>
  <c r="AO4" i="125"/>
  <c r="AO4" i="119"/>
  <c r="AT4" i="129"/>
  <c r="AO4" i="126"/>
  <c r="AK4" i="129"/>
  <c r="AK4" i="130"/>
  <c r="AT4" i="131"/>
  <c r="AK4" i="131"/>
  <c r="AO4" i="133"/>
  <c r="AQ4" i="137"/>
  <c r="AK4" i="138"/>
  <c r="AO4" i="139"/>
  <c r="AK4" i="119"/>
  <c r="AL4" i="119"/>
  <c r="AN4" i="135"/>
  <c r="AT4" i="132"/>
  <c r="AL4" i="133"/>
  <c r="AL4" i="137"/>
  <c r="AR4" i="121"/>
  <c r="AT4" i="121"/>
  <c r="AK4" i="121"/>
  <c r="AO4" i="121"/>
  <c r="AQ4" i="121"/>
  <c r="AT4" i="137"/>
  <c r="AK4" i="137"/>
  <c r="AO4" i="137"/>
  <c r="AR4" i="137"/>
  <c r="AT4" i="153"/>
  <c r="AK4" i="153"/>
  <c r="AL4" i="153"/>
  <c r="AQ4" i="153"/>
  <c r="AT4" i="114"/>
  <c r="AK4" i="114"/>
  <c r="AL4" i="114"/>
  <c r="AO4" i="114"/>
  <c r="AQ4" i="114"/>
  <c r="AT4" i="117"/>
  <c r="AK4" i="117"/>
  <c r="AO4" i="117"/>
  <c r="AQ4" i="117"/>
  <c r="AR4" i="117"/>
  <c r="AT4" i="128"/>
  <c r="AK4" i="128"/>
  <c r="AL4" i="128"/>
  <c r="AR4" i="128"/>
  <c r="AT4" i="134"/>
  <c r="AK4" i="134"/>
  <c r="AO4" i="134"/>
  <c r="AQ4" i="134"/>
  <c r="AT4" i="141"/>
  <c r="AK4" i="141"/>
  <c r="AO4" i="141"/>
  <c r="AQ4" i="141"/>
  <c r="AO4" i="147"/>
  <c r="AQ4" i="147"/>
  <c r="AT4" i="150"/>
  <c r="AK4" i="150"/>
  <c r="AO4" i="150"/>
  <c r="AQ4" i="150"/>
  <c r="AT4" i="155"/>
  <c r="AK4" i="155"/>
  <c r="AO4" i="155"/>
  <c r="AQ4" i="155"/>
  <c r="AR4" i="155"/>
  <c r="AK4" i="125"/>
  <c r="AT4" i="119"/>
  <c r="AK4" i="118"/>
  <c r="AQ4" i="118"/>
  <c r="AT4" i="118"/>
  <c r="AR4" i="123"/>
  <c r="AT4" i="123"/>
  <c r="AK4" i="123"/>
  <c r="AO4" i="123"/>
  <c r="AQ4" i="123"/>
  <c r="AT4" i="127"/>
  <c r="AK4" i="127"/>
  <c r="AO4" i="127"/>
  <c r="AQ4" i="127"/>
  <c r="AT4" i="145"/>
  <c r="AK4" i="145"/>
  <c r="AL4" i="145"/>
  <c r="AR4" i="145"/>
  <c r="AK4" i="152"/>
  <c r="AO4" i="152"/>
  <c r="AQ4" i="152"/>
  <c r="AR4" i="152"/>
  <c r="AK4" i="156"/>
  <c r="AQ4" i="156"/>
  <c r="AR4" i="156"/>
  <c r="AT4" i="157"/>
  <c r="AK4" i="157"/>
  <c r="AO4" i="157"/>
  <c r="AQ4" i="157"/>
  <c r="AT4" i="112"/>
  <c r="AO4" i="112"/>
  <c r="AQ4" i="112"/>
  <c r="AR4" i="112"/>
  <c r="AT4" i="113"/>
  <c r="AO4" i="113"/>
  <c r="AQ4" i="113"/>
  <c r="AR4" i="113"/>
  <c r="AT4" i="115"/>
  <c r="AK4" i="115"/>
  <c r="AO4" i="115"/>
  <c r="AQ4" i="115"/>
  <c r="AT4" i="116"/>
  <c r="AK4" i="116"/>
  <c r="AL4" i="116"/>
  <c r="AO4" i="116"/>
  <c r="AQ4" i="125"/>
  <c r="AR4" i="119"/>
  <c r="AL4" i="118"/>
  <c r="AR4" i="124"/>
  <c r="AK4" i="122"/>
  <c r="AS4" i="122"/>
  <c r="AN4" i="122"/>
  <c r="AP4" i="122"/>
  <c r="AT4" i="124"/>
  <c r="AK4" i="124"/>
  <c r="AO4" i="124"/>
  <c r="AQ4" i="124"/>
  <c r="AO4" i="131"/>
  <c r="AQ4" i="131"/>
  <c r="AO4" i="138"/>
  <c r="AQ4" i="138"/>
  <c r="AT4" i="143"/>
  <c r="AL4" i="143"/>
  <c r="AO4" i="143"/>
  <c r="AQ4" i="143"/>
  <c r="AT4" i="148"/>
  <c r="AK4" i="148"/>
  <c r="AL4" i="148"/>
  <c r="AO4" i="148"/>
  <c r="AR4" i="148"/>
  <c r="AT4" i="151"/>
  <c r="AK4" i="151"/>
  <c r="AO4" i="151"/>
  <c r="AQ4" i="151"/>
  <c r="AR4" i="151"/>
  <c r="AT4" i="125"/>
  <c r="AO4" i="130"/>
  <c r="AK4" i="132"/>
  <c r="AT4" i="133"/>
  <c r="AQ4" i="133"/>
  <c r="AT4" i="139"/>
  <c r="AK4" i="139"/>
  <c r="AQ4" i="139"/>
  <c r="AT4" i="142"/>
  <c r="AK4" i="142"/>
  <c r="AO4" i="142"/>
  <c r="AQ4" i="142"/>
  <c r="AT4" i="144"/>
  <c r="AK4" i="144"/>
  <c r="AO4" i="144"/>
  <c r="AQ4" i="144"/>
  <c r="AT4" i="154"/>
  <c r="AK4" i="154"/>
  <c r="AL4" i="154"/>
  <c r="AQ4" i="154"/>
  <c r="AR4" i="125"/>
  <c r="AQ4" i="130"/>
  <c r="AQ4" i="132"/>
  <c r="AK4" i="133"/>
  <c r="AT4" i="126"/>
  <c r="AK4" i="126"/>
  <c r="AQ4" i="126"/>
  <c r="AO4" i="129"/>
  <c r="AQ4" i="129"/>
  <c r="AS4" i="135"/>
  <c r="AJ4" i="135"/>
  <c r="AP4" i="135"/>
  <c r="AT4" i="136"/>
  <c r="AK4" i="136"/>
  <c r="AQ4" i="136"/>
  <c r="AT4" i="140"/>
  <c r="AK4" i="140"/>
  <c r="AL4" i="140"/>
  <c r="AO4" i="140"/>
  <c r="AR4" i="140"/>
  <c r="AT4" i="146"/>
  <c r="AK4" i="146"/>
  <c r="AO4" i="146"/>
  <c r="AT4" i="149"/>
  <c r="AO4" i="149"/>
  <c r="AQ4" i="149"/>
  <c r="AR4" i="149"/>
  <c r="AT4" i="111"/>
  <c r="AK4" i="111"/>
  <c r="AL4" i="111"/>
  <c r="AO4" i="111"/>
  <c r="AQ4" i="111"/>
  <c r="AL4" i="117"/>
  <c r="AR4" i="116"/>
  <c r="AL4" i="115"/>
  <c r="AR4" i="114"/>
  <c r="AL4" i="113"/>
  <c r="AL4" i="112"/>
  <c r="AR4" i="111"/>
  <c r="AL4" i="157"/>
  <c r="AO4" i="156"/>
  <c r="AR4" i="154"/>
  <c r="AO4" i="153"/>
  <c r="AL4" i="152"/>
  <c r="AL4" i="151"/>
  <c r="AL4" i="150"/>
  <c r="AL4" i="149"/>
  <c r="AR4" i="147"/>
  <c r="AL4" i="147"/>
  <c r="AR4" i="146"/>
  <c r="AL4" i="146"/>
  <c r="AO4" i="145"/>
  <c r="AQ4" i="145"/>
  <c r="AR4" i="144"/>
  <c r="AL4" i="144"/>
  <c r="AR4" i="143"/>
  <c r="AK4" i="143"/>
  <c r="AL4" i="142"/>
  <c r="AR4" i="141"/>
  <c r="AL4" i="141"/>
  <c r="AL4" i="139"/>
  <c r="AR4" i="139"/>
  <c r="AR4" i="138"/>
  <c r="AL4" i="138"/>
  <c r="AL4" i="136"/>
  <c r="AR4" i="136"/>
  <c r="AK4" i="135"/>
  <c r="AQ4" i="135"/>
  <c r="AR4" i="134"/>
  <c r="AL4" i="134"/>
  <c r="AR4" i="133"/>
  <c r="AL4" i="132"/>
  <c r="AR4" i="132"/>
  <c r="AR4" i="131"/>
  <c r="AL4" i="131"/>
  <c r="AR4" i="130"/>
  <c r="AL4" i="130"/>
  <c r="AR4" i="129"/>
  <c r="AL4" i="129"/>
  <c r="AO4" i="128"/>
  <c r="AQ4" i="128"/>
  <c r="AR4" i="127"/>
  <c r="AL4" i="127"/>
  <c r="AL4" i="126"/>
  <c r="AR4" i="126"/>
  <c r="AL4" i="125"/>
  <c r="AL4" i="124"/>
  <c r="AL4" i="123"/>
  <c r="AQ4" i="122"/>
  <c r="AJ4" i="122"/>
  <c r="AL4" i="121"/>
  <c r="AR4" i="118"/>
  <c r="AT4" i="120"/>
  <c r="AR4" i="120"/>
  <c r="AP4" i="120"/>
  <c r="AO4" i="120"/>
  <c r="AM4" i="120"/>
  <c r="AS5" i="120"/>
  <c r="AQ5" i="120"/>
  <c r="AN4" i="120"/>
  <c r="AL5" i="120"/>
  <c r="AK5" i="120"/>
  <c r="AK4" i="120" s="1"/>
  <c r="AJ5" i="120"/>
  <c r="AJ4" i="120" s="1"/>
  <c r="AS4" i="120" l="1"/>
  <c r="AQ4" i="120"/>
  <c r="Z54" i="125"/>
  <c r="Y54" i="125"/>
  <c r="O54" i="125"/>
  <c r="O4" i="125" s="1"/>
  <c r="N54" i="125"/>
  <c r="D54" i="125"/>
  <c r="C54" i="125"/>
  <c r="C4" i="125" s="1"/>
  <c r="AJ4" i="125"/>
  <c r="AI4" i="125"/>
  <c r="AH4" i="125"/>
  <c r="AG4" i="125"/>
  <c r="AF4" i="125"/>
  <c r="AE4" i="125"/>
  <c r="AD4" i="125"/>
  <c r="AC4" i="125"/>
  <c r="AB4" i="125"/>
  <c r="Z4" i="125"/>
  <c r="Y4" i="125"/>
  <c r="X4" i="125"/>
  <c r="W4" i="125"/>
  <c r="V4" i="125"/>
  <c r="U4" i="125"/>
  <c r="T4" i="125"/>
  <c r="S4" i="125"/>
  <c r="R4" i="125"/>
  <c r="Q4" i="125"/>
  <c r="N4" i="125"/>
  <c r="M4" i="125"/>
  <c r="L4" i="125"/>
  <c r="K4" i="125"/>
  <c r="J4" i="125"/>
  <c r="I4" i="125"/>
  <c r="H4" i="125"/>
  <c r="G4" i="125"/>
  <c r="F4" i="125"/>
  <c r="D4" i="125"/>
  <c r="AJ4" i="118" l="1"/>
  <c r="AI4" i="118"/>
  <c r="AH4" i="118"/>
  <c r="AG4" i="118"/>
  <c r="AF4" i="118"/>
  <c r="AE4" i="118"/>
  <c r="AD4" i="118"/>
  <c r="AC4" i="118"/>
  <c r="AB4" i="118"/>
  <c r="Z4" i="118"/>
  <c r="Y4" i="118"/>
  <c r="X4" i="118"/>
  <c r="W4" i="118"/>
  <c r="V4" i="118"/>
  <c r="U4" i="118"/>
  <c r="T4" i="118"/>
  <c r="S4" i="118"/>
  <c r="R4" i="118"/>
  <c r="Q4" i="118"/>
  <c r="O4" i="118"/>
  <c r="N4" i="118"/>
  <c r="M4" i="118"/>
  <c r="L4" i="118"/>
  <c r="K4" i="118"/>
  <c r="J4" i="118"/>
  <c r="I4" i="118"/>
  <c r="H4" i="118"/>
  <c r="G4" i="118"/>
  <c r="F4" i="118"/>
  <c r="D4" i="118"/>
  <c r="C4" i="118"/>
  <c r="Z39" i="117"/>
  <c r="Y39" i="117"/>
  <c r="O39" i="117"/>
  <c r="N39" i="117"/>
  <c r="D39" i="117"/>
  <c r="C39" i="117"/>
  <c r="AJ4" i="117"/>
  <c r="AI4" i="117"/>
  <c r="AH4" i="117"/>
  <c r="AG4" i="117"/>
  <c r="AF4" i="117"/>
  <c r="AE4" i="117"/>
  <c r="AD4" i="117"/>
  <c r="AC4" i="117"/>
  <c r="AB4" i="117"/>
  <c r="Z4" i="117"/>
  <c r="Y4" i="117"/>
  <c r="X4" i="117"/>
  <c r="W4" i="117"/>
  <c r="V4" i="117"/>
  <c r="U4" i="117"/>
  <c r="T4" i="117"/>
  <c r="S4" i="117"/>
  <c r="R4" i="117"/>
  <c r="Q4" i="117"/>
  <c r="O4" i="117"/>
  <c r="N4" i="117"/>
  <c r="M4" i="117"/>
  <c r="L4" i="117"/>
  <c r="K4" i="117"/>
  <c r="J4" i="117"/>
  <c r="I4" i="117"/>
  <c r="H4" i="117"/>
  <c r="G4" i="117"/>
  <c r="F4" i="117"/>
  <c r="D4" i="117"/>
  <c r="C4" i="117"/>
  <c r="AJ4" i="116"/>
  <c r="AI4" i="116"/>
  <c r="AH4" i="116"/>
  <c r="AG4" i="116"/>
  <c r="AF4" i="116"/>
  <c r="AE4" i="116"/>
  <c r="AD4" i="116"/>
  <c r="AC4" i="116"/>
  <c r="AB4" i="116"/>
  <c r="Z4" i="116"/>
  <c r="Y4" i="116"/>
  <c r="X4" i="116"/>
  <c r="W4" i="116"/>
  <c r="V4" i="116"/>
  <c r="U4" i="116"/>
  <c r="T4" i="116"/>
  <c r="S4" i="116"/>
  <c r="R4" i="116"/>
  <c r="Q4" i="116"/>
  <c r="O4" i="116"/>
  <c r="N4" i="116"/>
  <c r="M4" i="116"/>
  <c r="L4" i="116"/>
  <c r="K4" i="116"/>
  <c r="J4" i="116"/>
  <c r="I4" i="116"/>
  <c r="H4" i="116"/>
  <c r="G4" i="116"/>
  <c r="F4" i="116"/>
  <c r="D4" i="116"/>
  <c r="C4" i="116"/>
  <c r="AJ4" i="115"/>
  <c r="AI4" i="115"/>
  <c r="AH4" i="115"/>
  <c r="AG4" i="115"/>
  <c r="AF4" i="115"/>
  <c r="AE4" i="115"/>
  <c r="AD4" i="115"/>
  <c r="AC4" i="115"/>
  <c r="AB4" i="115"/>
  <c r="Z4" i="115"/>
  <c r="Y4" i="115"/>
  <c r="X4" i="115"/>
  <c r="W4" i="115"/>
  <c r="V4" i="115"/>
  <c r="U4" i="115"/>
  <c r="T4" i="115"/>
  <c r="S4" i="115"/>
  <c r="R4" i="115"/>
  <c r="Q4" i="115"/>
  <c r="O4" i="115"/>
  <c r="N4" i="115"/>
  <c r="M4" i="115"/>
  <c r="L4" i="115"/>
  <c r="K4" i="115"/>
  <c r="J4" i="115"/>
  <c r="I4" i="115"/>
  <c r="H4" i="115"/>
  <c r="G4" i="115"/>
  <c r="F4" i="115"/>
  <c r="D4" i="115"/>
  <c r="C4" i="115"/>
  <c r="AJ4" i="114"/>
  <c r="AI4" i="114"/>
  <c r="AH4" i="114"/>
  <c r="AG4" i="114"/>
  <c r="AF4" i="114"/>
  <c r="AE4" i="114"/>
  <c r="AD4" i="114"/>
  <c r="AC4" i="114"/>
  <c r="AB4" i="114"/>
  <c r="Z4" i="114"/>
  <c r="Y4" i="114"/>
  <c r="X4" i="114"/>
  <c r="W4" i="114"/>
  <c r="V4" i="114"/>
  <c r="U4" i="114"/>
  <c r="T4" i="114"/>
  <c r="S4" i="114"/>
  <c r="R4" i="114"/>
  <c r="Q4" i="114"/>
  <c r="O4" i="114"/>
  <c r="N4" i="114"/>
  <c r="M4" i="114"/>
  <c r="L4" i="114"/>
  <c r="K4" i="114"/>
  <c r="J4" i="114"/>
  <c r="I4" i="114"/>
  <c r="H4" i="114"/>
  <c r="G4" i="114"/>
  <c r="F4" i="114"/>
  <c r="D4" i="114"/>
  <c r="C4" i="114"/>
  <c r="AJ4" i="113"/>
  <c r="AI4" i="113"/>
  <c r="AH4" i="113"/>
  <c r="AG4" i="113"/>
  <c r="AF4" i="113"/>
  <c r="AE4" i="113"/>
  <c r="AD4" i="113"/>
  <c r="AC4" i="113"/>
  <c r="AB4" i="113"/>
  <c r="Z4" i="113"/>
  <c r="Y4" i="113"/>
  <c r="X4" i="113"/>
  <c r="W4" i="113"/>
  <c r="V4" i="113"/>
  <c r="U4" i="113"/>
  <c r="T4" i="113"/>
  <c r="S4" i="113"/>
  <c r="R4" i="113"/>
  <c r="Q4" i="113"/>
  <c r="O4" i="113"/>
  <c r="N4" i="113"/>
  <c r="M4" i="113"/>
  <c r="L4" i="113"/>
  <c r="K4" i="113"/>
  <c r="J4" i="113"/>
  <c r="I4" i="113"/>
  <c r="H4" i="113"/>
  <c r="G4" i="113"/>
  <c r="F4" i="113"/>
  <c r="D4" i="113"/>
  <c r="C4" i="113"/>
  <c r="AJ4" i="112"/>
  <c r="AI4" i="112"/>
  <c r="AH4" i="112"/>
  <c r="AG4" i="112"/>
  <c r="AF4" i="112"/>
  <c r="AE4" i="112"/>
  <c r="AD4" i="112"/>
  <c r="AC4" i="112"/>
  <c r="AB4" i="112"/>
  <c r="Z4" i="112"/>
  <c r="Y4" i="112"/>
  <c r="X4" i="112"/>
  <c r="W4" i="112"/>
  <c r="V4" i="112"/>
  <c r="U4" i="112"/>
  <c r="T4" i="112"/>
  <c r="S4" i="112"/>
  <c r="R4" i="112"/>
  <c r="Q4" i="112"/>
  <c r="O4" i="112"/>
  <c r="N4" i="112"/>
  <c r="M4" i="112"/>
  <c r="L4" i="112"/>
  <c r="K4" i="112"/>
  <c r="J4" i="112"/>
  <c r="I4" i="112"/>
  <c r="H4" i="112"/>
  <c r="G4" i="112"/>
  <c r="F4" i="112"/>
  <c r="D4" i="112"/>
  <c r="C4" i="112"/>
  <c r="AJ4" i="111"/>
  <c r="AI4" i="111"/>
  <c r="AH4" i="111"/>
  <c r="AG4" i="111"/>
  <c r="AF4" i="111"/>
  <c r="AE4" i="111"/>
  <c r="AD4" i="111"/>
  <c r="AC4" i="111"/>
  <c r="AB4" i="111"/>
  <c r="Z4" i="111"/>
  <c r="Y4" i="111"/>
  <c r="X4" i="111"/>
  <c r="W4" i="111"/>
  <c r="V4" i="111"/>
  <c r="U4" i="111"/>
  <c r="T4" i="111"/>
  <c r="S4" i="111"/>
  <c r="R4" i="111"/>
  <c r="Q4" i="111"/>
  <c r="O4" i="111"/>
  <c r="N4" i="111"/>
  <c r="M4" i="111"/>
  <c r="L4" i="111"/>
  <c r="K4" i="111"/>
  <c r="J4" i="111"/>
  <c r="I4" i="111"/>
  <c r="H4" i="111"/>
  <c r="G4" i="111"/>
  <c r="F4" i="111"/>
  <c r="D4" i="111"/>
  <c r="C4" i="111"/>
</calcChain>
</file>

<file path=xl/comments1.xml><?xml version="1.0" encoding="utf-8"?>
<comments xmlns="http://schemas.openxmlformats.org/spreadsheetml/2006/main">
  <authors>
    <author>自治労本部用</author>
  </authors>
  <commentList>
    <comment ref="BK3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自治労本部用:</t>
        </r>
        <r>
          <rPr>
            <sz val="10"/>
            <color indexed="81"/>
            <rFont val="MS P ゴシック"/>
            <family val="3"/>
            <charset val="128"/>
          </rPr>
          <t xml:space="preserve">
①動画・手引きの両方を活用
②手引きのみ活用
③動画のみ活用
④使用しなかった
⑤存在をしらない</t>
        </r>
      </text>
    </comment>
    <comment ref="I4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自治労本部用:</t>
        </r>
        <r>
          <rPr>
            <sz val="10"/>
            <color indexed="81"/>
            <rFont val="MS P ゴシック"/>
            <family val="3"/>
            <charset val="128"/>
          </rPr>
          <t xml:space="preserve">
①基準日で取り組む
②基準日外で取り組む
③人員確保として取り組む
④その他の闘争と一緒に取り組む</t>
        </r>
      </text>
    </comment>
  </commentList>
</comments>
</file>

<file path=xl/sharedStrings.xml><?xml version="1.0" encoding="utf-8"?>
<sst xmlns="http://schemas.openxmlformats.org/spreadsheetml/2006/main" count="45266" uniqueCount="2777">
  <si>
    <t>2020現業公企統一闘争</t>
    <rPh sb="4" eb="12">
      <t>ゲンギョウコウキトウイツトウソウ</t>
    </rPh>
    <phoneticPr fontId="1"/>
  </si>
  <si>
    <t>要求書提出</t>
    <rPh sb="0" eb="5">
      <t>ヨウキュウショテイシュツ</t>
    </rPh>
    <phoneticPr fontId="1"/>
  </si>
  <si>
    <t>第一次</t>
    <rPh sb="0" eb="3">
      <t>ダイイチジ</t>
    </rPh>
    <phoneticPr fontId="1"/>
  </si>
  <si>
    <t>第二次</t>
    <rPh sb="0" eb="3">
      <t>ダイニジ</t>
    </rPh>
    <phoneticPr fontId="1"/>
  </si>
  <si>
    <t>協約締結</t>
    <rPh sb="0" eb="2">
      <t>キョウヤク</t>
    </rPh>
    <rPh sb="2" eb="4">
      <t>テイケツ</t>
    </rPh>
    <phoneticPr fontId="1"/>
  </si>
  <si>
    <t>評議会有無</t>
    <rPh sb="0" eb="3">
      <t>ヒョウギカイ</t>
    </rPh>
    <rPh sb="3" eb="5">
      <t>ウム</t>
    </rPh>
    <phoneticPr fontId="1"/>
  </si>
  <si>
    <t>現業</t>
    <rPh sb="0" eb="2">
      <t>ゲンギョウ</t>
    </rPh>
    <phoneticPr fontId="1"/>
  </si>
  <si>
    <t>公企</t>
    <rPh sb="0" eb="2">
      <t>コウキ</t>
    </rPh>
    <phoneticPr fontId="1"/>
  </si>
  <si>
    <t>住民アピール行動</t>
    <rPh sb="0" eb="2">
      <t>ジュウミン</t>
    </rPh>
    <rPh sb="6" eb="8">
      <t>コウドウ</t>
    </rPh>
    <phoneticPr fontId="1"/>
  </si>
  <si>
    <t>2021現業公企統一闘争</t>
    <rPh sb="4" eb="12">
      <t>ゲンギョウコウキトウイツトウソウ</t>
    </rPh>
    <phoneticPr fontId="1"/>
  </si>
  <si>
    <t>2022現業公企統一闘争</t>
    <rPh sb="4" eb="12">
      <t>ゲンギョウコウキトウイツトウソウ</t>
    </rPh>
    <phoneticPr fontId="1"/>
  </si>
  <si>
    <t>規約有無</t>
    <rPh sb="0" eb="2">
      <t>キヤク</t>
    </rPh>
    <rPh sb="2" eb="4">
      <t>ウム</t>
    </rPh>
    <phoneticPr fontId="1"/>
  </si>
  <si>
    <t>合　　　計</t>
    <rPh sb="0" eb="1">
      <t>ゴウ</t>
    </rPh>
    <rPh sb="4" eb="5">
      <t>ケイ</t>
    </rPh>
    <phoneticPr fontId="1"/>
  </si>
  <si>
    <t>青森県職員労働組合</t>
  </si>
  <si>
    <t>八戸市職員労働組合</t>
  </si>
  <si>
    <t>黒石市職員労働組合</t>
  </si>
  <si>
    <t>十和田市職員労働組合</t>
  </si>
  <si>
    <t>三沢市職員労働組合</t>
  </si>
  <si>
    <t>むつ地区自治団体職員労働組合連合会</t>
  </si>
  <si>
    <t>今別町職員組合</t>
  </si>
  <si>
    <t>つがる市職員労働組合</t>
  </si>
  <si>
    <t>五所川原市職員組合</t>
  </si>
  <si>
    <t>七戸町職員組合</t>
  </si>
  <si>
    <t>平川市職員労働組合</t>
  </si>
  <si>
    <t>平内町職員労働組合</t>
  </si>
  <si>
    <t>蓬田村職員組合</t>
  </si>
  <si>
    <t>藤崎町職員組合</t>
  </si>
  <si>
    <t>六戸町職員組合</t>
  </si>
  <si>
    <t>青森市役所職員労働組合</t>
  </si>
  <si>
    <t>おいらせ町職員組合</t>
  </si>
  <si>
    <t>鯵ケ沢町職員労働組合</t>
  </si>
  <si>
    <t>鶴田町職員労働組合</t>
  </si>
  <si>
    <t>横浜町職員組合</t>
  </si>
  <si>
    <t>深浦町職員組合</t>
  </si>
  <si>
    <t>中泊町職員労働組合</t>
  </si>
  <si>
    <t>田舎館村職員組合</t>
  </si>
  <si>
    <t>自治労東北町職員組合</t>
  </si>
  <si>
    <t>西目屋村職員組合</t>
  </si>
  <si>
    <t>大間町職員労働組合</t>
  </si>
  <si>
    <t>板柳町職員組合</t>
  </si>
  <si>
    <t>青森県本部書記労働組合</t>
  </si>
  <si>
    <t>青森県市町村職員共済組合職員労働組合</t>
  </si>
  <si>
    <t>外ヶ浜町職員労働組合</t>
  </si>
  <si>
    <t>風間浦村職員組合</t>
  </si>
  <si>
    <t>中部上北地方職員労働組合</t>
  </si>
  <si>
    <t>田子町職員組合</t>
  </si>
  <si>
    <t>階上町職員組合</t>
  </si>
  <si>
    <t>自治労つがる西北五広域連合労働組合</t>
  </si>
  <si>
    <t>青森県国民健康保険団体連合会職員労働組合</t>
  </si>
  <si>
    <t>三戸町職員組合</t>
  </si>
  <si>
    <t>八戸清運労働組合</t>
  </si>
  <si>
    <t>青森県土地改良事業団体連合会職員組合</t>
  </si>
  <si>
    <t>あかねユニオン</t>
  </si>
  <si>
    <t>南部町職員組合</t>
  </si>
  <si>
    <t>自治労全国一般青森労働組合</t>
  </si>
  <si>
    <t>東通村職員組合</t>
  </si>
  <si>
    <t>青森交通労働組合</t>
  </si>
  <si>
    <t>八戸交通労働組合</t>
  </si>
  <si>
    <t>登録
番号</t>
    <rPh sb="0" eb="2">
      <t>トウロク</t>
    </rPh>
    <rPh sb="3" eb="5">
      <t>バンゴウ</t>
    </rPh>
    <phoneticPr fontId="1"/>
  </si>
  <si>
    <t>単    組    名</t>
    <rPh sb="0" eb="1">
      <t>タン</t>
    </rPh>
    <rPh sb="5" eb="6">
      <t>グミ</t>
    </rPh>
    <rPh sb="10" eb="11">
      <t>ナ</t>
    </rPh>
    <phoneticPr fontId="1"/>
  </si>
  <si>
    <t>交　　渉</t>
    <rPh sb="0" eb="1">
      <t>コウ</t>
    </rPh>
    <rPh sb="3" eb="4">
      <t>ワタル</t>
    </rPh>
    <phoneticPr fontId="1"/>
  </si>
  <si>
    <t>全北海道庁労働組合連合会</t>
  </si>
  <si>
    <t>自治労札幌市役所職員組合連合会</t>
  </si>
  <si>
    <t>江別市役所職員労働組合</t>
  </si>
  <si>
    <t>自治労小樽市役所職員労働組合</t>
  </si>
  <si>
    <t>旭川市職員労働組合</t>
  </si>
  <si>
    <t>自治労富良野市労働組合連合会</t>
  </si>
  <si>
    <t>自治労留萌市職員労働組合連合会</t>
  </si>
  <si>
    <t>自治労岩見沢市職員組合</t>
  </si>
  <si>
    <t>室蘭市役所職員労働組合</t>
  </si>
  <si>
    <t>苫小牧市役所職員労働組合</t>
  </si>
  <si>
    <t>網走市役所労働組合連合会</t>
  </si>
  <si>
    <t>自治労北見市職員労働組合</t>
  </si>
  <si>
    <t>紋別市役所職員労働組合連合会</t>
  </si>
  <si>
    <t>自治労士別市職員労働組合連合会</t>
  </si>
  <si>
    <t>自治労名寄市職員労働組合連合会</t>
  </si>
  <si>
    <t>稚内市労働組合連合会</t>
  </si>
  <si>
    <t>函館市役所職員労働組合</t>
  </si>
  <si>
    <t>深川市職員労働組合</t>
  </si>
  <si>
    <t>自治労芦別市職員労働組合連合会</t>
  </si>
  <si>
    <t>赤平市職員労働組合</t>
  </si>
  <si>
    <t>滝川市職員労働組合</t>
  </si>
  <si>
    <t>自治労砂川市職員労働組合連合会</t>
  </si>
  <si>
    <t>歌志内市職員労働組合</t>
  </si>
  <si>
    <t>美唄市職員労働組合</t>
  </si>
  <si>
    <t>三笠市職員労働組合</t>
  </si>
  <si>
    <t>夕張市職員労働組合</t>
  </si>
  <si>
    <t>釧路市役所労働組合</t>
  </si>
  <si>
    <t>帯広市役所労働組合連合会</t>
  </si>
  <si>
    <t>札幌市役所労働組合</t>
  </si>
  <si>
    <t>市立札幌病院職員労働組合</t>
  </si>
  <si>
    <t>小樽市立病院職員労働組合</t>
  </si>
  <si>
    <t>自治労市立旭川病院労働組合</t>
  </si>
  <si>
    <t>市立函館病院労働組合</t>
  </si>
  <si>
    <t>自治労市立岩見沢病院職員組合</t>
  </si>
  <si>
    <t>自治労市立室蘭総合病院労働組合</t>
  </si>
  <si>
    <t>自治労苫小牧市立病院職員組合</t>
  </si>
  <si>
    <t>当別町職員組合</t>
  </si>
  <si>
    <t>自治労余市町職員労働組合</t>
  </si>
  <si>
    <t>倶知安町役場職員組合</t>
  </si>
  <si>
    <t>寿都町職員組合</t>
  </si>
  <si>
    <t>黒松内町職員組合</t>
  </si>
  <si>
    <t>岩内町職員組合</t>
  </si>
  <si>
    <t>比布町職員組合</t>
  </si>
  <si>
    <t>美深町職員組合</t>
  </si>
  <si>
    <t>上川町職員労働組合</t>
  </si>
  <si>
    <t>美瑛町職員組合</t>
  </si>
  <si>
    <t>羽幌町職員組合</t>
  </si>
  <si>
    <t>小平町職員組合</t>
  </si>
  <si>
    <t>苫前町職員組合</t>
  </si>
  <si>
    <t>遠別町職員組合</t>
  </si>
  <si>
    <t>自治労枝幸町役場職員組合</t>
  </si>
  <si>
    <t>浜頓別町職員労働組合</t>
  </si>
  <si>
    <t>中頓別町職員組合</t>
  </si>
  <si>
    <t>知内町役場職員組合</t>
  </si>
  <si>
    <t>福島町職員労働組合</t>
  </si>
  <si>
    <t>木古内町職員労働組合連合会</t>
  </si>
  <si>
    <t>自治労北斗市職員労働組合</t>
  </si>
  <si>
    <t>自治労七飯町労働組合連合会</t>
  </si>
  <si>
    <t>自治労長万部町職員労働組合</t>
  </si>
  <si>
    <t>自治労森町職員労働組合</t>
  </si>
  <si>
    <t>江差町役場職員労働組合</t>
  </si>
  <si>
    <t>乙部町職員労働組合</t>
  </si>
  <si>
    <t>上砂川町職員労働組合</t>
  </si>
  <si>
    <t>奈井江町職員組合</t>
  </si>
  <si>
    <t>月形町職員労働組合</t>
  </si>
  <si>
    <t>自治労むかわ町職員組合</t>
  </si>
  <si>
    <t>自治労安平町役場職員組合</t>
  </si>
  <si>
    <t>厚真町職員組合</t>
  </si>
  <si>
    <t>浦河町職員労働組合</t>
  </si>
  <si>
    <t>えりも町職員組合</t>
  </si>
  <si>
    <t>自治労様似町役場職員組合</t>
  </si>
  <si>
    <t>自治労新ひだか町職員組合</t>
  </si>
  <si>
    <t>平取町職員労働組合</t>
  </si>
  <si>
    <t>標茶町役場職員労働組合</t>
  </si>
  <si>
    <t>厚岸町職員組合</t>
  </si>
  <si>
    <t>池田町職員労働組合</t>
  </si>
  <si>
    <t>幕別町職員組合</t>
  </si>
  <si>
    <t>士幌町職員組合</t>
  </si>
  <si>
    <t>新得町職員組合</t>
  </si>
  <si>
    <t>陸別町職員組合</t>
  </si>
  <si>
    <t>斜里町職員労働組合連合会</t>
  </si>
  <si>
    <t>小清水町職員組合</t>
  </si>
  <si>
    <t>美幌町職員労働組合</t>
  </si>
  <si>
    <t>佐呂間町職員組合</t>
  </si>
  <si>
    <t>自治労遠軽町職員労働組合連合会</t>
  </si>
  <si>
    <t>滝上町職員組合</t>
  </si>
  <si>
    <t>雄武町職員組合</t>
  </si>
  <si>
    <t>置戸町職員組合</t>
  </si>
  <si>
    <t>津別町職員組合</t>
  </si>
  <si>
    <t>自治労中標津町職員労働組合連合会</t>
  </si>
  <si>
    <t>標津町職員組合</t>
  </si>
  <si>
    <t>鷹栖町職員組合</t>
  </si>
  <si>
    <t>東神楽町職員組合</t>
  </si>
  <si>
    <t>初山別村職員組合</t>
  </si>
  <si>
    <t>猿払村職員組合</t>
  </si>
  <si>
    <t>鹿部町職員組合</t>
  </si>
  <si>
    <t>別海町職員組合</t>
  </si>
  <si>
    <t>音威子府村職員組合</t>
  </si>
  <si>
    <t>中札内村役場職員組合</t>
  </si>
  <si>
    <t>羅臼町職員組合</t>
  </si>
  <si>
    <t>豊富町職員労働組合</t>
  </si>
  <si>
    <t>足寄町役場職員労働組合</t>
  </si>
  <si>
    <t>本別町役場職員組合</t>
  </si>
  <si>
    <t>剣淵町職員労働組合</t>
  </si>
  <si>
    <t>東川町役場職員組合</t>
  </si>
  <si>
    <t>自治労八雲町職員労働組合</t>
  </si>
  <si>
    <t>増毛町役場職員組合</t>
  </si>
  <si>
    <t>登別市職員労働組合</t>
  </si>
  <si>
    <t>下川町職員労働組合</t>
  </si>
  <si>
    <t>神恵内村職員組合</t>
  </si>
  <si>
    <t>南幌町職員組合</t>
  </si>
  <si>
    <t>北海道市町村職員共済組合職員労働組合</t>
  </si>
  <si>
    <t>上士幌町職員組合</t>
  </si>
  <si>
    <t>北海道都市職員共済組合労働組合</t>
  </si>
  <si>
    <t>伊達市労働組合連合会</t>
  </si>
  <si>
    <t>沼田町役場職員組合</t>
  </si>
  <si>
    <t>妹背牛町職員組合</t>
  </si>
  <si>
    <t>蘭越町役場職員組合</t>
  </si>
  <si>
    <t>豊頃町役場職員組合</t>
  </si>
  <si>
    <t>栗山町職員労働組合</t>
  </si>
  <si>
    <t>南富良野町職員組合</t>
  </si>
  <si>
    <t>中川町職員労働組合</t>
  </si>
  <si>
    <t>愛別町職員労働組合</t>
  </si>
  <si>
    <t>自治労大空町職員組合</t>
  </si>
  <si>
    <t>ニセコ町職員組合</t>
  </si>
  <si>
    <t>占冠村職員組合</t>
  </si>
  <si>
    <t>広尾町職員組合連合会</t>
  </si>
  <si>
    <t>興部町職員組合</t>
  </si>
  <si>
    <t>恵庭市職員労働組合</t>
  </si>
  <si>
    <t>浜中町役場職員組合</t>
  </si>
  <si>
    <t>訓子府町職員組合</t>
  </si>
  <si>
    <t>上ノ国町役場職員組合</t>
  </si>
  <si>
    <t>喜茂別町役場職員組合</t>
  </si>
  <si>
    <t>真狩村役場職員組合</t>
  </si>
  <si>
    <t>浦幌町役場職員組合</t>
  </si>
  <si>
    <t>松前町労働職員組合連合会</t>
  </si>
  <si>
    <t>新篠津村職員組合</t>
  </si>
  <si>
    <t>京極町役場職員組合</t>
  </si>
  <si>
    <t>留寿都村役場職員組合</t>
  </si>
  <si>
    <t>清里町職員労働組合</t>
  </si>
  <si>
    <t>自治労せたな町役場職員組合</t>
  </si>
  <si>
    <t>西興部村役場職員組合</t>
  </si>
  <si>
    <t>自治労北広島市職員労働組合</t>
  </si>
  <si>
    <t>自治労日高町職員組合</t>
  </si>
  <si>
    <t>島牧村役場職員組合</t>
  </si>
  <si>
    <t>更別村役場職員組合</t>
  </si>
  <si>
    <t>自治労石狩市職員労働組合</t>
  </si>
  <si>
    <t>鹿追町役場職員組合</t>
  </si>
  <si>
    <t>自治労洞爺湖町職員労働組合連合会</t>
  </si>
  <si>
    <t>鶴居村役場職員組合</t>
  </si>
  <si>
    <t>和寒町職員労働組合</t>
  </si>
  <si>
    <t>仁木町職員労働組合</t>
  </si>
  <si>
    <t>清水町役場職員組合</t>
  </si>
  <si>
    <t>共和町職員組合</t>
  </si>
  <si>
    <t>北海道本部直属支部</t>
  </si>
  <si>
    <t>当麻町役場職員組合</t>
  </si>
  <si>
    <t>天塩町職員組合</t>
  </si>
  <si>
    <t>赤井川村役場職員組合</t>
  </si>
  <si>
    <t>古平町職員組合</t>
  </si>
  <si>
    <t>上富良野町職員組合</t>
  </si>
  <si>
    <t>芽室町職員組合</t>
  </si>
  <si>
    <t>泊村職員労働組合</t>
  </si>
  <si>
    <t>白老町職員労働組合</t>
  </si>
  <si>
    <t>音更町職員組合</t>
  </si>
  <si>
    <t>雨竜町職員労働組合</t>
  </si>
  <si>
    <t>自治労大樹町職員労働組合連合会</t>
  </si>
  <si>
    <t>北海道国民健康保険団体連合会職員労働組合</t>
  </si>
  <si>
    <t>北竜町職員労働組合</t>
  </si>
  <si>
    <t>釧路町役場職員組合</t>
  </si>
  <si>
    <t>今金町職員組合</t>
  </si>
  <si>
    <t>積丹町職員組合</t>
  </si>
  <si>
    <t>自治労根室市職員労働組合</t>
  </si>
  <si>
    <t>北海道学校事務労働組合</t>
  </si>
  <si>
    <t>ウォーターエージェンシー北海道労働組合</t>
  </si>
  <si>
    <t>自治労函館環境衛生労働組合</t>
  </si>
  <si>
    <t>自治労亀田清掃労働組合</t>
  </si>
  <si>
    <t>北海道企業局労働組合</t>
  </si>
  <si>
    <t>自治労奥尻町職員組合</t>
  </si>
  <si>
    <t>北海道社会福祉事業団労働組合</t>
  </si>
  <si>
    <t>北海道社会福祉協議会職員組合</t>
  </si>
  <si>
    <t>自治労白老町社会福祉協議会職員労働組合</t>
  </si>
  <si>
    <t>旭川市浄化職員労働組合</t>
  </si>
  <si>
    <t>自治労苫小牧市社会福祉協議会職員労働組合</t>
  </si>
  <si>
    <t>北海道福祉ユニオン</t>
  </si>
  <si>
    <t>根室隣保院労働組合</t>
  </si>
  <si>
    <t>自治労くしろ児童厚生員ユニオン</t>
  </si>
  <si>
    <t>日本クリーン北海道労働組合</t>
  </si>
  <si>
    <t>北海道環境施設ユニオン</t>
  </si>
  <si>
    <t>自治労音威子府診療所労働組合</t>
  </si>
  <si>
    <t>自治労池田社会福祉事業協会ユニオン</t>
  </si>
  <si>
    <t>自治労室蘭福祉事業協会職員労働組合</t>
  </si>
  <si>
    <t>自治労松前なでん荘職員組合</t>
  </si>
  <si>
    <t>東神楽町社会福祉協議会職員組合</t>
  </si>
  <si>
    <t>自治労南部檜山衛生処理施設労働組合</t>
  </si>
  <si>
    <t>共和町社協ユニオン</t>
  </si>
  <si>
    <t>白糠町役場職員組合</t>
  </si>
  <si>
    <t>苫小牧市スポーツ協会職員労働組合</t>
  </si>
  <si>
    <t>厚沢部町職員組合</t>
  </si>
  <si>
    <t>自治労名寄市社会福祉事業団職員労働組合</t>
  </si>
  <si>
    <t>豊和会・一徹労働組合</t>
  </si>
  <si>
    <t>全北海道指定自動車学校労働組合協議会</t>
  </si>
  <si>
    <t>自治労富良野広域連合職員労働組合</t>
  </si>
  <si>
    <t>札幌パーク・ユニオン</t>
  </si>
  <si>
    <t>自治労広域紋別病院労働組合</t>
  </si>
  <si>
    <t>自治労釧路市住宅公社労働組合</t>
  </si>
  <si>
    <t>自治労恵山公清ユニオン</t>
  </si>
  <si>
    <t>札幌市交通労働組合</t>
  </si>
  <si>
    <t>函館市交通局労働組合</t>
  </si>
  <si>
    <t>上富良野町社会福祉協議会職員労働組合</t>
  </si>
  <si>
    <t>自治労函館市公共サービス労働組合</t>
  </si>
  <si>
    <t>北海道医療生協職員労働組合</t>
  </si>
  <si>
    <t>みどりの会労働組合</t>
  </si>
  <si>
    <t>釧路市生活福祉事務所嘱託職員ユニオン</t>
  </si>
  <si>
    <t>新・共友会労働組合</t>
  </si>
  <si>
    <t>札幌市交通事業振興公社労働組合</t>
  </si>
  <si>
    <t>札幌市手をつなぐ育成会ユニオン</t>
  </si>
  <si>
    <t>単　　　　　　　組</t>
    <rPh sb="0" eb="1">
      <t>タン</t>
    </rPh>
    <rPh sb="8" eb="9">
      <t>クミ</t>
    </rPh>
    <phoneticPr fontId="1"/>
  </si>
  <si>
    <t>岩手県職員労働組合</t>
  </si>
  <si>
    <t>花巻市職員労働組合</t>
  </si>
  <si>
    <t>宮古市職員労働組合</t>
  </si>
  <si>
    <t>遠野市職員労働組合</t>
  </si>
  <si>
    <t>北上市職員労働組合</t>
  </si>
  <si>
    <t>自治労奥州市職員労働組合</t>
  </si>
  <si>
    <t>住田町職員組合</t>
  </si>
  <si>
    <t>二戸市職員労働組合</t>
  </si>
  <si>
    <t>自治労八幡平市職員労働組合</t>
  </si>
  <si>
    <t>一戸町職員組合</t>
  </si>
  <si>
    <t>雫石町職員組合</t>
  </si>
  <si>
    <t>自治労西和賀町職員労働組合</t>
  </si>
  <si>
    <t>金ケ崎町職員労働組合</t>
  </si>
  <si>
    <t>田野畑村職員組合</t>
  </si>
  <si>
    <t>岩手県社会福祉事業団職員労働組合</t>
  </si>
  <si>
    <t>自治労岩手県本部書記労働組合</t>
  </si>
  <si>
    <t>岩手県国民健康保険団体連合会労働組合</t>
  </si>
  <si>
    <t>岩手県自治体関連民間労働組合連合</t>
  </si>
  <si>
    <t>岩手県立学校事務職員組合</t>
  </si>
  <si>
    <t>岩手県農業共済組合胆江地域センター職員労働組合</t>
  </si>
  <si>
    <t>岩手県土地改良事業団体連合会職員組合</t>
  </si>
  <si>
    <t>岩手県文化振興事業団法人職員労働組合</t>
  </si>
  <si>
    <t>岩手県職業能力開発協会職員労働組合</t>
  </si>
  <si>
    <t>岩手県競馬組合職員組合</t>
  </si>
  <si>
    <t>岩手中小一般労働組合</t>
  </si>
  <si>
    <t>岩手県産株式会社労働組合</t>
  </si>
  <si>
    <t>宮城県職員組合</t>
  </si>
  <si>
    <t>仙台市で働く労働組合連合会</t>
  </si>
  <si>
    <t>気仙沼市職員労働組合</t>
  </si>
  <si>
    <t>塩釜市職員労働組合</t>
  </si>
  <si>
    <t>白石市職員組合</t>
  </si>
  <si>
    <t>美里町職員組合</t>
  </si>
  <si>
    <t>大河原町職員組合</t>
  </si>
  <si>
    <t>南三陸町職員組合</t>
  </si>
  <si>
    <t>岩沼市職員労働組合</t>
  </si>
  <si>
    <t>東松島市職員組合</t>
  </si>
  <si>
    <t>大崎市職員労働組合</t>
  </si>
  <si>
    <t>名取市職員労働組合</t>
  </si>
  <si>
    <t>七ヶ宿町職員組合</t>
  </si>
  <si>
    <t>角田市職員労働組合</t>
  </si>
  <si>
    <t>大郷町職員組合</t>
  </si>
  <si>
    <t>気仙沼市ガス水道労働組合</t>
  </si>
  <si>
    <t>仙南地域広域行政事務組合職員組合</t>
  </si>
  <si>
    <t>ふぼう職員労働組合</t>
  </si>
  <si>
    <t>仙台市立学校職員労働組合</t>
  </si>
  <si>
    <t>気仙沼市立病院職員労働組合</t>
  </si>
  <si>
    <t>宮城県本部直属支部</t>
  </si>
  <si>
    <t>宮城県社会福祉協議会労働組合</t>
  </si>
  <si>
    <t>登米市職員組合</t>
  </si>
  <si>
    <t>宮城県市町村職員共済組合労働組合</t>
  </si>
  <si>
    <t>公立刈田綜合病院職員組合</t>
  </si>
  <si>
    <t>栗原市職員労働組合</t>
  </si>
  <si>
    <t>宮城県国民健康保険団体連合会職員組合</t>
  </si>
  <si>
    <t>大崎広域職員労働組合</t>
  </si>
  <si>
    <t>村田町職員組合</t>
  </si>
  <si>
    <t>松島町職員組合</t>
  </si>
  <si>
    <t>仙台市環境整備公社労働組合</t>
  </si>
  <si>
    <t>仙台市立病院労働組合</t>
  </si>
  <si>
    <t>亘理名取共立衛生処理組合労働組合</t>
  </si>
  <si>
    <t>宮城衛生環境公社労働組合</t>
  </si>
  <si>
    <t>泉清掃労働組合</t>
  </si>
  <si>
    <t>みやぎ県南中核病院職員労働組合</t>
  </si>
  <si>
    <t>石巻地区広域行政事務組合職員労働組合</t>
  </si>
  <si>
    <t>宮城県立病院機構労働組合</t>
  </si>
  <si>
    <t>仙台市交通労働組合</t>
  </si>
  <si>
    <t>秋田県職員連合労働組合</t>
  </si>
  <si>
    <t>秋田県公営企業職員労働組合</t>
  </si>
  <si>
    <t>秋田市役所職員労働組合</t>
  </si>
  <si>
    <t>能代市役所職員労働組合</t>
  </si>
  <si>
    <t>大館市役所職員労働組合</t>
  </si>
  <si>
    <t>大館市立病院職員労働組合</t>
  </si>
  <si>
    <t>湯沢市役所職員労働組合</t>
  </si>
  <si>
    <t>由利本荘市職員労働組合</t>
  </si>
  <si>
    <t>男鹿市職員労働組合</t>
  </si>
  <si>
    <t>北秋田市役所職員労働組合</t>
  </si>
  <si>
    <t>にかほ市職員労働組合</t>
  </si>
  <si>
    <t>自治労横手市職員労働組合</t>
  </si>
  <si>
    <t>小坂町職員労働組合</t>
  </si>
  <si>
    <t>三種町職員労働組合</t>
  </si>
  <si>
    <t>八峰町職員労働組合</t>
  </si>
  <si>
    <t>藤里町役場職員労働組合</t>
  </si>
  <si>
    <t>大仙市職員組合</t>
  </si>
  <si>
    <t>仙北市職員労働組合</t>
  </si>
  <si>
    <t>仙北市立病院労働組合</t>
  </si>
  <si>
    <t>地共済秋田支部従業員労働組合</t>
  </si>
  <si>
    <t>美郷町職員労働組合</t>
  </si>
  <si>
    <t>秋田県本部書記労働組合</t>
  </si>
  <si>
    <t>男鹿市企業局職員労働組合</t>
  </si>
  <si>
    <t>湯沢市水道労働組合</t>
  </si>
  <si>
    <t>鹿角市職員労働組合</t>
  </si>
  <si>
    <t>秋田県国保連労働組合</t>
  </si>
  <si>
    <t>羽後町新職員組合</t>
  </si>
  <si>
    <t>大館市社会福祉協議会職員労働組合</t>
  </si>
  <si>
    <t>秋田市総合振興公社職員労働組合</t>
  </si>
  <si>
    <t>大館塵芥労働組合</t>
  </si>
  <si>
    <t>鹿角広域行政職員労働組合</t>
  </si>
  <si>
    <t>秋田県林業公社職員労働組合</t>
  </si>
  <si>
    <t>横手興生病院労働組合</t>
  </si>
  <si>
    <t>田沢湖高原リフト労働組合</t>
  </si>
  <si>
    <t>あきた企業活性化センター労働組合</t>
  </si>
  <si>
    <t>特別養護老人ホーム希望苑職員労働組合</t>
  </si>
  <si>
    <t>ボートピア河辺労働組合</t>
  </si>
  <si>
    <t>秋田県市町村職員共済組合職員労働組合</t>
  </si>
  <si>
    <t>秋田市社会福祉協議会職員労働組合</t>
  </si>
  <si>
    <t>上小阿仁村職員労働組合</t>
  </si>
  <si>
    <t>自治労秋田県本部公共サービスユニオン</t>
  </si>
  <si>
    <t>小畑設計事務所労働組合</t>
  </si>
  <si>
    <t>由愛会労働組合</t>
  </si>
  <si>
    <t>秋田市勤労者福祉振興協会労働組合</t>
  </si>
  <si>
    <t>由利本荘保育会労働組合</t>
  </si>
  <si>
    <t>市立秋田総合病院職員労働組合</t>
  </si>
  <si>
    <t>自治労山形県職員連合労働組合</t>
  </si>
  <si>
    <t>山形市役所職員労働組合</t>
  </si>
  <si>
    <t>酒田市職員労働組合</t>
  </si>
  <si>
    <t>米沢市職員労働組合</t>
  </si>
  <si>
    <t>鶴岡市職員労働組合</t>
  </si>
  <si>
    <t>新庄市職員労働組合</t>
  </si>
  <si>
    <t>寒河江市職員労働組合</t>
  </si>
  <si>
    <t>村山市職員労働組合</t>
  </si>
  <si>
    <t>上山市職員労働組合</t>
  </si>
  <si>
    <t>長井市職員労働組合</t>
  </si>
  <si>
    <t>天童市職員連合労働組合</t>
  </si>
  <si>
    <t>東根市職員労働組合</t>
  </si>
  <si>
    <t>飯豊町職員労働組合</t>
  </si>
  <si>
    <t>中山町職員労働組合</t>
  </si>
  <si>
    <t>山辺町職員労働組合</t>
  </si>
  <si>
    <t>高畠町職員労働組合</t>
  </si>
  <si>
    <t>庄内町職員労働組合</t>
  </si>
  <si>
    <t>遊佐町職員労働組合</t>
  </si>
  <si>
    <t>三川町職員労働組合</t>
  </si>
  <si>
    <t>戸沢村職員労働組合</t>
  </si>
  <si>
    <t>置賜総合病院職員労働組合</t>
  </si>
  <si>
    <t>白鷹町役場職員労働組合</t>
  </si>
  <si>
    <t>舟形町役場職員労働組合</t>
  </si>
  <si>
    <t>尾花沢市職員労働組合</t>
  </si>
  <si>
    <t>最上町職員労働組合</t>
  </si>
  <si>
    <t>公立高畠病院職員労働組合</t>
  </si>
  <si>
    <t>大石田町職員労働組合</t>
  </si>
  <si>
    <t>西川町職員労働組合</t>
  </si>
  <si>
    <t>南陽市職員労働組合</t>
  </si>
  <si>
    <t>酒田市水道労働組合</t>
  </si>
  <si>
    <t>川西町職員労働組合</t>
  </si>
  <si>
    <t>鮭川村職員労働組合</t>
  </si>
  <si>
    <t>市町村職員共済組合職員労働組合</t>
  </si>
  <si>
    <t>小国町職員組合</t>
  </si>
  <si>
    <t>河北町職員組合</t>
  </si>
  <si>
    <t>朝日町職員労働組合</t>
  </si>
  <si>
    <t>大江町職員労働組合</t>
  </si>
  <si>
    <t>金山町職員労働組合</t>
  </si>
  <si>
    <t>真室川町職員労働組合</t>
  </si>
  <si>
    <t>置賜広域行政事務組合職員労働組合</t>
  </si>
  <si>
    <t>東根市外二市一町共立衛生処理組合職員労働組合</t>
  </si>
  <si>
    <t>自治労山形県本部直属支部</t>
  </si>
  <si>
    <t>大蔵村職員労働組合</t>
  </si>
  <si>
    <t>山形県国民健康保険団体連合会職員労働組合</t>
  </si>
  <si>
    <t>山形県社会福祉事業団職員労働組合</t>
  </si>
  <si>
    <t>自治労成島園職員労働組合</t>
  </si>
  <si>
    <t>山形県土地改良事業団体連合会職員労働組合</t>
  </si>
  <si>
    <t>寒河江市社会福祉協議会労働組合</t>
  </si>
  <si>
    <t>自治労山形県本部公共サービスユニオン</t>
  </si>
  <si>
    <t>やまがた健康推進機構労働組合</t>
  </si>
  <si>
    <t>自治労全国一般山形労働組合</t>
  </si>
  <si>
    <t>総合福祉施設いきいきの郷労働組合</t>
  </si>
  <si>
    <t>自治労福島県職員連合労働組合</t>
  </si>
  <si>
    <t>福島市役所職員労働組合</t>
  </si>
  <si>
    <t>須賀川市職員労働組合</t>
  </si>
  <si>
    <t>自治労白河市職員労働組合</t>
  </si>
  <si>
    <t>自治労喜多方市職員労働組合</t>
  </si>
  <si>
    <t>自治労南相馬市職員労働組合</t>
  </si>
  <si>
    <t>相馬市職員労働組合</t>
  </si>
  <si>
    <t>棚倉町職員労働組合</t>
  </si>
  <si>
    <t>西会津町職員組合</t>
  </si>
  <si>
    <t>楢葉町職員組合</t>
  </si>
  <si>
    <t>富岡町職員労働組合</t>
  </si>
  <si>
    <t>浪江町職員組合</t>
  </si>
  <si>
    <t>自治労南会津町職員労働組合</t>
  </si>
  <si>
    <t>下郷町職員労働組合</t>
  </si>
  <si>
    <t>新地町職員労働組合</t>
  </si>
  <si>
    <t>会津坂下町職員労働組合</t>
  </si>
  <si>
    <t>小野町職員労働組合</t>
  </si>
  <si>
    <t>湯川村職員労働組合</t>
  </si>
  <si>
    <t>広野町職員組合</t>
  </si>
  <si>
    <t>磐梯町職員労働組合</t>
  </si>
  <si>
    <t>塙町職員労働組合</t>
  </si>
  <si>
    <t>自治労二本松市職員労働組合</t>
  </si>
  <si>
    <t>本宮市職員労働組合</t>
  </si>
  <si>
    <t>浅川町職員組合</t>
  </si>
  <si>
    <t>猪苗代町職員労働組合</t>
  </si>
  <si>
    <t>只見町職員労働組合</t>
  </si>
  <si>
    <t>天栄村職員労働組合</t>
  </si>
  <si>
    <t>古殿町役場職員組合</t>
  </si>
  <si>
    <t>川俣町職員労働組合</t>
  </si>
  <si>
    <t>飯舘村職員組合</t>
  </si>
  <si>
    <t>大熊町職員労働組合</t>
  </si>
  <si>
    <t>大玉村職員労働組合</t>
  </si>
  <si>
    <t>石川町役場職員組合</t>
  </si>
  <si>
    <t>会津若松市職員労働組合</t>
  </si>
  <si>
    <t>平田村職員労働組合</t>
  </si>
  <si>
    <t>金山町職員組合</t>
  </si>
  <si>
    <t>双葉町職員組合</t>
  </si>
  <si>
    <t>福島県市町村職員共済労働組合</t>
  </si>
  <si>
    <t>いわき市職員連合労働組合</t>
  </si>
  <si>
    <t>自治労伊達市職員労働組合</t>
  </si>
  <si>
    <t>玉川村職員労働組合</t>
  </si>
  <si>
    <t>葛尾村職員組合</t>
  </si>
  <si>
    <t>公立小野町地方綜合病院職員組合</t>
  </si>
  <si>
    <t>鏡石町職員組合</t>
  </si>
  <si>
    <t>矢吹町職員労働組合</t>
  </si>
  <si>
    <t>自治労国見町職員労働組合</t>
  </si>
  <si>
    <t>伊達地方衛生処理組合職員労働組合</t>
  </si>
  <si>
    <t>桑折町職員労働組合</t>
  </si>
  <si>
    <t>泉崎村職員労働組合</t>
  </si>
  <si>
    <t>川内村職員労働組合</t>
  </si>
  <si>
    <t>中島村職員労働組合</t>
  </si>
  <si>
    <t>矢祭町職員組合</t>
  </si>
  <si>
    <t>公立岩瀬病院労働組合</t>
  </si>
  <si>
    <t>西郷村職員労働組合</t>
  </si>
  <si>
    <t>会津若松地方広域市町村圏整備組合職員労働組合</t>
  </si>
  <si>
    <t>柳津町職員労働組合</t>
  </si>
  <si>
    <t>白河地方広域市町村圏整備組合職員労働組合</t>
  </si>
  <si>
    <t>南会津地方環境衛生組合職員労働組合</t>
  </si>
  <si>
    <t>東白衛生組合職員労働組合</t>
  </si>
  <si>
    <t>自治労福島県本部直属支部</t>
  </si>
  <si>
    <t>田村広域行政組合職員労働組合</t>
  </si>
  <si>
    <t>福島県国民健康保険団体連合会職員労働組合</t>
  </si>
  <si>
    <t>いわき市社会福祉施設事業団職員労働組合</t>
  </si>
  <si>
    <t>自治労会津美里町職員労働組合</t>
  </si>
  <si>
    <t>自治労郡山市職員労働組合</t>
  </si>
  <si>
    <t>福島県社会福祉事業団職員労働組合</t>
  </si>
  <si>
    <t>福島県土地改良事業団体連合会職員労働組合</t>
  </si>
  <si>
    <t>自治労いわき市立病院嘱託職員労働組合</t>
  </si>
  <si>
    <t>自治労会津若松観光ビューロー職員労働組合</t>
  </si>
  <si>
    <t>自治労喜多方市社会福祉協議会職員労働組合</t>
  </si>
  <si>
    <t>相馬地方広域水道企業団職員組合</t>
  </si>
  <si>
    <t>双葉地方水道企業団職員労働組合</t>
  </si>
  <si>
    <t>自治労福島県公共サービスユニオン</t>
  </si>
  <si>
    <t>自治労福島市スポーツ振興公社職員労働組合</t>
  </si>
  <si>
    <t>自治労国見町社会福祉協議会職員労働組合</t>
  </si>
  <si>
    <t>財団法人いわき市教育文化事業団職員労働組合</t>
  </si>
  <si>
    <t>自治労会津宮川土地改良区職員労働組合</t>
  </si>
  <si>
    <t>全国一般福島地方労働組合</t>
  </si>
  <si>
    <t>自治労川俣町社会福祉協議会職員労働組合</t>
  </si>
  <si>
    <t>自治労福島グリーンパレス職員労働組合</t>
  </si>
  <si>
    <t>新潟県職員労働組合</t>
  </si>
  <si>
    <t>新潟市職員労働組合</t>
  </si>
  <si>
    <t>自治労長岡市職員労働組合</t>
  </si>
  <si>
    <t>三条市職員労働組合連合会</t>
  </si>
  <si>
    <t>自治労柏崎市職員労働組合</t>
  </si>
  <si>
    <t>新発田市職員労働組合</t>
  </si>
  <si>
    <t>小千谷市職員労働組合</t>
  </si>
  <si>
    <t>加茂市役所職員労働組合</t>
  </si>
  <si>
    <t>糸魚川市職員労働組合</t>
  </si>
  <si>
    <t>十日町市職員労働組合連合会</t>
  </si>
  <si>
    <t>妙高市役所職員労働組合</t>
  </si>
  <si>
    <t>佐渡市職員労働組合</t>
  </si>
  <si>
    <t>燕市職員労働組合</t>
  </si>
  <si>
    <t>上越市職員労働組合</t>
  </si>
  <si>
    <t>見附市役所職員労働組合</t>
  </si>
  <si>
    <t>阿賀町職員労働組合</t>
  </si>
  <si>
    <t>魚沼市職員労働組合</t>
  </si>
  <si>
    <t>阿賀野市職員労働組合</t>
  </si>
  <si>
    <t>弥彦村役場職員組合</t>
  </si>
  <si>
    <t>五泉市職員労働組合</t>
  </si>
  <si>
    <t>村上市職員組合</t>
  </si>
  <si>
    <t>南魚沼市職員労働組合連合会</t>
  </si>
  <si>
    <t>津南町職員労働組合</t>
  </si>
  <si>
    <t>自治労新潟県市町村職員共済組合職員労働組合</t>
  </si>
  <si>
    <t>胎内市職員労働組合連合会</t>
  </si>
  <si>
    <t>田上町職員組合</t>
  </si>
  <si>
    <t>湯沢町職員労働組合</t>
  </si>
  <si>
    <t>新潟県国民健康保険団体連合会職員労働組合</t>
  </si>
  <si>
    <t>有明職員労働組合</t>
  </si>
  <si>
    <t>中東福祉会職員労働組合</t>
  </si>
  <si>
    <t>自治労新潟県本部直属支部</t>
  </si>
  <si>
    <t>聖籠町職員組合</t>
  </si>
  <si>
    <t>五泉地域衛生施設組合職員組合</t>
  </si>
  <si>
    <t>新潟県土地改良事業団体連合会労働組合</t>
  </si>
  <si>
    <t>魚沼地域特別養護老人ホーム八色園職員組合</t>
  </si>
  <si>
    <t>新潟太陽福祉会労働組合</t>
  </si>
  <si>
    <t>中東福祉事務組合職員組合</t>
  </si>
  <si>
    <t>刈羽村役場職員組合</t>
  </si>
  <si>
    <t>かしわざき振興財団労働組合</t>
  </si>
  <si>
    <t>イヨボヤの里開発公社労働組合</t>
  </si>
  <si>
    <t>村上市社会福祉協議会労働組合</t>
  </si>
  <si>
    <t>ごせん福祉会職員労働組合</t>
  </si>
  <si>
    <t>聖籠町社会福祉協議会労働組合</t>
  </si>
  <si>
    <t>出雲崎町職員組合</t>
  </si>
  <si>
    <t>阿賀町社会福祉協議会労働組合</t>
  </si>
  <si>
    <t>全国一般新潟地方労働組合</t>
  </si>
  <si>
    <t>自治労新潟公務公共サービスユニオン</t>
  </si>
  <si>
    <t>平成園労働組合</t>
  </si>
  <si>
    <t>南魚沼市文化スポーツ振興公社労働組合</t>
  </si>
  <si>
    <t>佐渡市社会福祉協議会職員組合</t>
  </si>
  <si>
    <t>新潟県厚生連労働組合</t>
  </si>
  <si>
    <t>上越市環境衛生公社職員組合</t>
  </si>
  <si>
    <t>三条市社会福祉協議会労働組合</t>
  </si>
  <si>
    <t>×</t>
    <phoneticPr fontId="1"/>
  </si>
  <si>
    <t>○</t>
  </si>
  <si>
    <t>現業・公企どちらかの評議会がある</t>
    <rPh sb="0" eb="2">
      <t>ゲンギョウ</t>
    </rPh>
    <rPh sb="3" eb="5">
      <t>コウキ</t>
    </rPh>
    <rPh sb="10" eb="13">
      <t>ヒョウギカイ</t>
    </rPh>
    <phoneticPr fontId="1"/>
  </si>
  <si>
    <t>○</t>
    <phoneticPr fontId="1"/>
  </si>
  <si>
    <t xml:space="preserve"> </t>
    <phoneticPr fontId="1"/>
  </si>
  <si>
    <t>千歳市職員労働組合</t>
    <phoneticPr fontId="1"/>
  </si>
  <si>
    <t>野辺地町職員組合</t>
    <phoneticPr fontId="1"/>
  </si>
  <si>
    <t>石巻市職員労働組合</t>
    <phoneticPr fontId="1"/>
  </si>
  <si>
    <t>×</t>
  </si>
  <si>
    <t>双葉地方広域市町村圏組合職員労働組合</t>
    <rPh sb="0" eb="2">
      <t>フタバ</t>
    </rPh>
    <rPh sb="2" eb="6">
      <t>チホウコウイキ</t>
    </rPh>
    <rPh sb="6" eb="9">
      <t>シチョウソン</t>
    </rPh>
    <rPh sb="9" eb="10">
      <t>ケン</t>
    </rPh>
    <rPh sb="10" eb="12">
      <t>クミアイ</t>
    </rPh>
    <rPh sb="12" eb="18">
      <t>ショクインロウドウクミアイ</t>
    </rPh>
    <phoneticPr fontId="1"/>
  </si>
  <si>
    <t>群馬県職員労働組合</t>
  </si>
  <si>
    <t>群馬県企業局労働組合</t>
  </si>
  <si>
    <t>前橋市役所職員労働組合</t>
  </si>
  <si>
    <t>桐生市役所職員労働組合連合会</t>
  </si>
  <si>
    <t>伊勢崎市職員労働組合</t>
  </si>
  <si>
    <t>太田市役所職員労働組合</t>
  </si>
  <si>
    <t>沼田市役所職員労働組合</t>
  </si>
  <si>
    <t>富岡市役所職員労働組合</t>
  </si>
  <si>
    <t>渋川市役所職員労働組合</t>
  </si>
  <si>
    <t>藤岡市役所職員労働組合</t>
  </si>
  <si>
    <t>安中市職員労働組合</t>
  </si>
  <si>
    <t>高崎市役所職員労働組合</t>
  </si>
  <si>
    <t>榛東村職員組合</t>
  </si>
  <si>
    <t>吉岡町職員組合</t>
  </si>
  <si>
    <t>甘楽町職員労働組合</t>
  </si>
  <si>
    <t>中之条町職員労働組合</t>
  </si>
  <si>
    <t>東吾妻町職員組合</t>
  </si>
  <si>
    <t>長野原町職員組合</t>
  </si>
  <si>
    <t>嬬恋村職員組合</t>
  </si>
  <si>
    <t>片品村職員組合</t>
  </si>
  <si>
    <t>みなかみ町職員組合</t>
  </si>
  <si>
    <t>昭和村職員労働組合</t>
  </si>
  <si>
    <t>玉村町職員組合</t>
  </si>
  <si>
    <t>みどり市職員労働組合</t>
  </si>
  <si>
    <t>大泉町職員労働組合</t>
  </si>
  <si>
    <t>邑楽町職員労働組合</t>
  </si>
  <si>
    <t>自治労群馬県本部直属支部</t>
  </si>
  <si>
    <t>群馬県埋蔵文化財調査事業団労働組合</t>
  </si>
  <si>
    <t>群馬県市町村職員共済組合職員労働組合</t>
  </si>
  <si>
    <t>下仁田町職員労働組合</t>
  </si>
  <si>
    <t>群馬県社会福祉事業団労働組合</t>
  </si>
  <si>
    <t>赤城会職員労働組合</t>
  </si>
  <si>
    <t>鐘の鳴る丘愛誠園労働組合</t>
  </si>
  <si>
    <t>前橋あそか会労働組合</t>
  </si>
  <si>
    <t>渋川地区広域市町村圏振興整備組合職員労働組合</t>
  </si>
  <si>
    <t>下仁田厚生病院従業員組合</t>
  </si>
  <si>
    <t>富岡地域医療企業団職員労働組合</t>
  </si>
  <si>
    <t>群馬県土地改良事業団体連合会職員組合</t>
  </si>
  <si>
    <t>みやま園労働組合</t>
  </si>
  <si>
    <t>群馬県庁生活協同組合職員労働組合</t>
  </si>
  <si>
    <t>高崎財団労働組合</t>
  </si>
  <si>
    <t>群馬県森林・緑整備基金労働組合</t>
  </si>
  <si>
    <t>群馬県住宅供給公社労働組合</t>
  </si>
  <si>
    <t>全国一般群馬地方労働組合</t>
  </si>
  <si>
    <t>前橋市社会福祉協議会非常勤職員労働組合</t>
  </si>
  <si>
    <t>群馬県健康づくり財団職員労働組合</t>
  </si>
  <si>
    <t>太田市行政管理公社職員労働組合</t>
  </si>
  <si>
    <t>群馬県国民健康保険団体連合会職員労働組合</t>
  </si>
  <si>
    <t>群馬東部水道企業団職員労働組合</t>
  </si>
  <si>
    <t>栃木県職員労働組合</t>
  </si>
  <si>
    <t>　</t>
  </si>
  <si>
    <t>足利市職員労働組合</t>
  </si>
  <si>
    <t>那須町職員組合</t>
  </si>
  <si>
    <t>小山市職員労働組合</t>
  </si>
  <si>
    <t>塩谷町職員労働組合</t>
  </si>
  <si>
    <t>自治労栃木県本部大田原市職員組合</t>
  </si>
  <si>
    <t>鹿沼市職員労働組合</t>
  </si>
  <si>
    <t>栃木市職員労働組合</t>
  </si>
  <si>
    <t>日光市職員労働組合</t>
  </si>
  <si>
    <t>栃木県企業局労働組合</t>
  </si>
  <si>
    <t>那須烏山市職員労働組合</t>
  </si>
  <si>
    <t>自治労栃木県本部那珂川町職員労働組合</t>
  </si>
  <si>
    <t>さくら市職員ユニオン</t>
  </si>
  <si>
    <t>自治労栃木県本部那須塩原市職員労働組合</t>
  </si>
  <si>
    <t>自治労佐野市職員労働組合</t>
  </si>
  <si>
    <t>宇都宮市職員労働組合</t>
  </si>
  <si>
    <t>上三川町職員労働組合</t>
  </si>
  <si>
    <t>真岡市職員労働組合</t>
  </si>
  <si>
    <t>栃木県市町村職員共済組合職員組合</t>
  </si>
  <si>
    <t>とちぎ健康福祉協会労働組合</t>
  </si>
  <si>
    <t>地方職員共済組合栃木県支部労働組合</t>
  </si>
  <si>
    <t>益子町職員労働組合</t>
  </si>
  <si>
    <t>自治労栃木県本部野木町職員労働組合</t>
  </si>
  <si>
    <t>下野市職員労働組合</t>
  </si>
  <si>
    <t>茂木町職員組合</t>
  </si>
  <si>
    <t>芳賀町職員労働組合</t>
  </si>
  <si>
    <t>市貝町職員労働組合</t>
  </si>
  <si>
    <t>自治労栃木県本部書記労働組合</t>
  </si>
  <si>
    <t>栃木県保健衛生事業団職員労働組合</t>
  </si>
  <si>
    <t>栃木県国民健康保険団体連合会職員労働組合</t>
  </si>
  <si>
    <t>栃木県民公園福祉協会職員労働組合</t>
  </si>
  <si>
    <t>栃木県スポーツ協会職員労働組合</t>
  </si>
  <si>
    <t>鹿沼市関連法人職員労働組合</t>
  </si>
  <si>
    <t>財団法人とちぎ未来づくり財団職員労働組合</t>
  </si>
  <si>
    <t>栃木県土地改良事業団体連合会職員組合</t>
  </si>
  <si>
    <t>宇都宮市スポーツ振興財団労働組合</t>
  </si>
  <si>
    <t>足利市公共サービスユニオン</t>
  </si>
  <si>
    <t>栃木ファミリー職員労働組合</t>
  </si>
  <si>
    <t>佐野市民病院職員労働組合</t>
  </si>
  <si>
    <t>全国一般栃木地方労働組合</t>
  </si>
  <si>
    <t>那珂川町社会福祉協議会職員労働組合</t>
  </si>
  <si>
    <t>那須烏山市社会福祉協議会職員労働組合</t>
  </si>
  <si>
    <t>新小山市民病院労働組合</t>
  </si>
  <si>
    <t>栃木県立がんセンター職員労働組合</t>
  </si>
  <si>
    <t>鹿沼市花木センター職員労働組合</t>
  </si>
  <si>
    <t>クローバー労働組合</t>
  </si>
  <si>
    <t>栃木県立リハビリテーションセンター職員労働組合</t>
  </si>
  <si>
    <t>茨城県職員労働組合連合</t>
  </si>
  <si>
    <t>水戸市職員組合</t>
  </si>
  <si>
    <t>日立市職員労働組合</t>
  </si>
  <si>
    <t>土浦市職員組合</t>
  </si>
  <si>
    <t>高萩市役所職員組合</t>
  </si>
  <si>
    <t>北茨城市職員組合連合</t>
  </si>
  <si>
    <t>常陸太田市職員組合</t>
  </si>
  <si>
    <t>大子町職員組合</t>
  </si>
  <si>
    <t>常陸大宮市職員組合</t>
  </si>
  <si>
    <t>東海村職員組合</t>
  </si>
  <si>
    <t>行方市職員組合</t>
  </si>
  <si>
    <t>大洗町職員組合</t>
  </si>
  <si>
    <t>取手市職員組合</t>
  </si>
  <si>
    <t>ひたちなか市職員労働組合</t>
  </si>
  <si>
    <t>笠間市職員組合</t>
  </si>
  <si>
    <t>那珂市職員組合</t>
  </si>
  <si>
    <t>鹿嶋市職員組合</t>
  </si>
  <si>
    <t>鉾田市職員組合</t>
  </si>
  <si>
    <t>神栖市職員組合</t>
  </si>
  <si>
    <t>城里町職員組合</t>
  </si>
  <si>
    <t>龍ケ崎市職員労働組合</t>
  </si>
  <si>
    <t>守谷市職員組合</t>
  </si>
  <si>
    <t>かすみがうら市職員組合</t>
  </si>
  <si>
    <t>石岡市職員組合</t>
  </si>
  <si>
    <t>阿見町職員組合</t>
  </si>
  <si>
    <t>小美玉市職員組合</t>
  </si>
  <si>
    <t>茨城町職員労働組合</t>
  </si>
  <si>
    <t>美浦村職員組合</t>
  </si>
  <si>
    <t>河内町職員組合</t>
  </si>
  <si>
    <t>自治労茨城県本部書記労働組合</t>
  </si>
  <si>
    <t>常陸太田市水道職員労働組合</t>
  </si>
  <si>
    <t>牛久市職員組合</t>
  </si>
  <si>
    <t>茨城県市町村職員共済組合職員組合</t>
  </si>
  <si>
    <t>下妻市水道職員労働組合</t>
  </si>
  <si>
    <t>つくば市職員組合</t>
  </si>
  <si>
    <t>取手地方広域下水道組合職員組合</t>
  </si>
  <si>
    <t>日立市社会福祉事業団労働組合</t>
  </si>
  <si>
    <t>日立メディカルセンター労働組合</t>
  </si>
  <si>
    <t>茨城北農業共済事務組合職員組合</t>
  </si>
  <si>
    <t>東海村公共関連団体職員労働組合</t>
  </si>
  <si>
    <t>茨城県社会福祉協議会労働組合</t>
  </si>
  <si>
    <t>取手競輪労働組合</t>
  </si>
  <si>
    <t>茨城コロニー労働組合</t>
  </si>
  <si>
    <t>自治労茨城公共ユニオン</t>
  </si>
  <si>
    <t>茨城県国民健康保険団体連合会職員労働組合</t>
  </si>
  <si>
    <t>自治労茨城公共サービスユニオン</t>
  </si>
  <si>
    <t>水戸市会計年度任用職員組合</t>
  </si>
  <si>
    <t>常陸風土記の丘職員労働組合</t>
  </si>
  <si>
    <t>茨城県子ども会育成連合会職員労働組合</t>
  </si>
  <si>
    <t>自治労水戸市下水道職員労働組合</t>
  </si>
  <si>
    <t>茨城県企業局労組</t>
    <rPh sb="0" eb="6">
      <t>イバラキケンキギョウキョク</t>
    </rPh>
    <rPh sb="6" eb="8">
      <t>ロウソ</t>
    </rPh>
    <phoneticPr fontId="1"/>
  </si>
  <si>
    <t>川越市職員組合</t>
  </si>
  <si>
    <t>小川町職員労働組合</t>
  </si>
  <si>
    <t>滑川町職員労働組合</t>
  </si>
  <si>
    <t>吉見町職員組合</t>
  </si>
  <si>
    <t>ときがわ町職員組合</t>
  </si>
  <si>
    <t>自治労さいたま市職員労働組合</t>
  </si>
  <si>
    <t>越谷市職員組合</t>
  </si>
  <si>
    <t>熊谷市職員労働組合</t>
  </si>
  <si>
    <t>加須市職員組合</t>
  </si>
  <si>
    <t>秩父市職員組合</t>
  </si>
  <si>
    <t>羽生市職員組合</t>
  </si>
  <si>
    <t>嵐山町職員組合</t>
  </si>
  <si>
    <t>埼玉県市町村職員共済組合職員労働組合</t>
  </si>
  <si>
    <t>東松山市職員労働組合</t>
  </si>
  <si>
    <t>松伏町職員労働組合</t>
  </si>
  <si>
    <t>久喜市職員労働組合</t>
  </si>
  <si>
    <t>寄居町職員組合</t>
  </si>
  <si>
    <t>桶川市職員労働組合</t>
  </si>
  <si>
    <t>上里町役場職員組合</t>
  </si>
  <si>
    <t>教育・学校ネットワークさいたま</t>
  </si>
  <si>
    <t>北本市職員労働組合</t>
  </si>
  <si>
    <t>自治労埼玉県本部書記労働組合</t>
  </si>
  <si>
    <t>自治労埼玉県職員労働組合</t>
  </si>
  <si>
    <t>自治労上尾市職員組合</t>
  </si>
  <si>
    <t>自治労所沢市職員労働組合</t>
  </si>
  <si>
    <t>越谷地域労働者連合組合</t>
  </si>
  <si>
    <t>自治労川口市職員組合</t>
  </si>
  <si>
    <t>小菅下水処理場委託職員ユニオン</t>
  </si>
  <si>
    <t>埼玉地域公共サービスユニオン</t>
  </si>
  <si>
    <t>自治労熊谷市公共サービス職員ユニオン</t>
  </si>
  <si>
    <t>自治労桶川市放課後児童クラブ職員労働組合</t>
  </si>
  <si>
    <t>自治労さいたま市公共サービス職員ユニオン</t>
  </si>
  <si>
    <t>埼玉県国民健康保険団体連合会職員労働組合</t>
  </si>
  <si>
    <t>日本モーターボート競走会労働組合埼玉県支部</t>
  </si>
  <si>
    <t>川島町職員組合</t>
  </si>
  <si>
    <t>自治労埼玉医療スタッフユニオン</t>
  </si>
  <si>
    <t>自治労神明苑職員ユニオン</t>
  </si>
  <si>
    <t>自治労越谷市社会福祉協議会ユニオン</t>
  </si>
  <si>
    <t>東秩父村職員労働組合</t>
  </si>
  <si>
    <t>埼玉県競走労働組合</t>
  </si>
  <si>
    <t>浦和競馬従業員労働組合</t>
  </si>
  <si>
    <t>自治労セラムユニオン蕨市立病院労働組合</t>
  </si>
  <si>
    <t>自治労越谷市公共サービス職員ユニオン</t>
  </si>
  <si>
    <t>自治労日本環境クリアー越谷労働組合</t>
  </si>
  <si>
    <t>自治労越谷市リサイクルプラザ委託職員ユニオン</t>
  </si>
  <si>
    <t>自治労越谷市しらこばと職員労働組合</t>
  </si>
  <si>
    <t>自治労川越市臨時非常勤職員労働組合</t>
  </si>
  <si>
    <t>自治労さいたま市社会福祉協議会職員組合</t>
  </si>
  <si>
    <t>自治労埼玉けあらーずユニオン</t>
  </si>
  <si>
    <t>自治労埼玉県本部鳩山町職員組合</t>
  </si>
  <si>
    <t>自治労川越都市開発労働組合</t>
  </si>
  <si>
    <t>自治労越谷市会計年度任用職員労働組合フォルテ</t>
  </si>
  <si>
    <t>自治労東京都庁職員労働組合</t>
  </si>
  <si>
    <t>八王子市職員組合</t>
  </si>
  <si>
    <t>立川市職員労働組合</t>
  </si>
  <si>
    <t>武蔵野市職員労働組合</t>
  </si>
  <si>
    <t>三鷹市職員労働組合</t>
  </si>
  <si>
    <t>青梅市職員組合</t>
  </si>
  <si>
    <t>昭島市職員労働組合</t>
  </si>
  <si>
    <t>府中市職員労働組合</t>
  </si>
  <si>
    <t>町田市職員労働組合</t>
  </si>
  <si>
    <t>調布市職員労働組合</t>
  </si>
  <si>
    <t>自治労西東京市職員労働組合</t>
  </si>
  <si>
    <t>小金井市職員組合</t>
  </si>
  <si>
    <t>清瀬市職員組合</t>
  </si>
  <si>
    <t>国分寺市職員労働組合</t>
  </si>
  <si>
    <t>羽村市職員組合</t>
  </si>
  <si>
    <t>福生市職員組合</t>
  </si>
  <si>
    <t>東村山市職員労働組合</t>
  </si>
  <si>
    <t>東京都市町村職員共済組合職員労働組合</t>
  </si>
  <si>
    <t>柳泉園組合職員組合</t>
  </si>
  <si>
    <t>東久留米市職員組合</t>
  </si>
  <si>
    <t>あきる野市職員組合</t>
  </si>
  <si>
    <t>日の出町職員組合</t>
  </si>
  <si>
    <t>狛江市職員組合</t>
  </si>
  <si>
    <t>自治労多摩市職員組合</t>
  </si>
  <si>
    <t>日野市職員組合</t>
  </si>
  <si>
    <t>自治労東京都本部直属支部</t>
  </si>
  <si>
    <t>全国市町村職員共済組合連合会職員労働組合</t>
  </si>
  <si>
    <t>東京都国民健康保険団体連合会職員労働組合</t>
  </si>
  <si>
    <t>青梅市学童保育労働組合</t>
  </si>
  <si>
    <t>自治労八王子市公共サービス職員労働組合</t>
  </si>
  <si>
    <t>三鷹市シルバー人材センター職員労働組合</t>
  </si>
  <si>
    <t>三鷹市社会福祉協議会労働組合</t>
  </si>
  <si>
    <t>渋谷区サービス公社労働組合</t>
  </si>
  <si>
    <t>自治労八王子市臨時･非常勤職員組合</t>
  </si>
  <si>
    <t>自治労公共サービス清掃労働組合</t>
  </si>
  <si>
    <t>町田市社会福祉協議会職員労働組合</t>
  </si>
  <si>
    <t>江戸東京博物館労働組合</t>
  </si>
  <si>
    <t>府中市学童保育労働組合</t>
  </si>
  <si>
    <t>台東区社会福祉事業団労働組合</t>
  </si>
  <si>
    <t>小金井市会計年度任用職員組合</t>
  </si>
  <si>
    <t>江戸川区医師会職員労働組合</t>
  </si>
  <si>
    <t>浴風会労働組合</t>
  </si>
  <si>
    <t>みなとユニオン</t>
  </si>
  <si>
    <t>自治労武蔵野市保育嘱託労働組合</t>
  </si>
  <si>
    <t>青梅市学校給食配膳員労働組合</t>
  </si>
  <si>
    <t>自治労町田市役所ユニオン</t>
  </si>
  <si>
    <t>黎明会労働組合</t>
  </si>
  <si>
    <t>自治労環境サービス労働組合</t>
  </si>
  <si>
    <t>調布市会計年度任用職員労働組合</t>
  </si>
  <si>
    <t>三鷹市シルバーピアユニオン</t>
  </si>
  <si>
    <t>自治労調布市社会福祉協議会労働組合</t>
  </si>
  <si>
    <t>練馬区立図書館専門員労働組合</t>
  </si>
  <si>
    <t>練馬区社会福祉事業団労働組合</t>
  </si>
  <si>
    <t>自治労調布市福祉・教育ユニオン</t>
  </si>
  <si>
    <t>自治労多摩ニュータウン環境労働組合</t>
  </si>
  <si>
    <t>自治労昭島市社会福祉協議会職員労働組合</t>
  </si>
  <si>
    <t>自治労多摩市嘱託ユニオン</t>
  </si>
  <si>
    <t>町田市社会福祉協議会学童ユニオン</t>
  </si>
  <si>
    <t>立川市社会福祉協議会職員労働組合</t>
  </si>
  <si>
    <t>多摩療護園労働組合</t>
  </si>
  <si>
    <t>自治労西東京市学童クラブユニオン</t>
  </si>
  <si>
    <t>東京職業安定行政職員労働組合</t>
  </si>
  <si>
    <t>自治労東久留米学童ユニオン</t>
  </si>
  <si>
    <t>日本クリーン労働組合</t>
  </si>
  <si>
    <t>東京都学校事務職員労働組合</t>
  </si>
  <si>
    <t>自治労昭島市社会福祉事業団労働組合</t>
  </si>
  <si>
    <t>多摩川競艇労働組合</t>
  </si>
  <si>
    <t>東京競輪労働組合</t>
  </si>
  <si>
    <t>豊島区職員労働組合（ネットワーク豊島）</t>
  </si>
  <si>
    <t>千代田区社会福祉協議会職員労働組合</t>
  </si>
  <si>
    <t>調布市文化・コミュニティ労働組合</t>
  </si>
  <si>
    <t>武蔵野市学校給食配置嘱託職員労働組合</t>
  </si>
  <si>
    <t>自治労東京かたばみ会職員組合</t>
  </si>
  <si>
    <t>青梅市立総合病院労働組合</t>
  </si>
  <si>
    <t>自治労町田市図書館嘱託員労働組合</t>
  </si>
  <si>
    <t>中央区職員労働組合</t>
  </si>
  <si>
    <t>新宿区職員労働組合</t>
  </si>
  <si>
    <t>港区職員労働組合</t>
  </si>
  <si>
    <t>千代田区職員労働組合</t>
  </si>
  <si>
    <t>荒川区職員労働組合</t>
  </si>
  <si>
    <t>北区職員労働組合</t>
  </si>
  <si>
    <t>渋谷区職員労働組合</t>
  </si>
  <si>
    <t>大田区職員労働組合</t>
  </si>
  <si>
    <t>中野区職員労働組合</t>
  </si>
  <si>
    <t>練馬区職員労働組合</t>
  </si>
  <si>
    <t>江戸川区職員労働組合</t>
  </si>
  <si>
    <t>葛飾区職員労働組合</t>
  </si>
  <si>
    <t>東京清掃労働組合</t>
  </si>
  <si>
    <t>東京都農業共済組合職員労働組合</t>
  </si>
  <si>
    <t>自治労町田市民病院ユニオン</t>
  </si>
  <si>
    <t>セラムけあらーずユニオン東京</t>
  </si>
  <si>
    <t>全国一般海運連合協議会</t>
  </si>
  <si>
    <t>東村山市嘱託職員労働組合</t>
  </si>
  <si>
    <t>武蔵野市給食・食育振興財団職員労働組合</t>
  </si>
  <si>
    <t>日本モーターボート競走会労働組合東京都支部</t>
  </si>
  <si>
    <t>平和島ボート労働組合</t>
  </si>
  <si>
    <t>調布ゆうあい福祉公社職員労働組合</t>
  </si>
  <si>
    <t>東京都予防医学協会労働組合</t>
  </si>
  <si>
    <t>練馬区資源循環推進員労働組合</t>
  </si>
  <si>
    <t>東京ハローワーク非正規職員労働組合</t>
  </si>
  <si>
    <t>エフエムむさしのユニオン</t>
  </si>
  <si>
    <t>自治労福生市シルバー人材センター労働組合</t>
  </si>
  <si>
    <t>新の会職員組合</t>
  </si>
  <si>
    <t>東京交通労働組合</t>
  </si>
  <si>
    <t>自治労・東京都保健医療公社職員労働組合</t>
  </si>
  <si>
    <t>東京都人権啓発センター労働組合</t>
  </si>
  <si>
    <t>自治労東京都本部地域福祉ユニオン東京</t>
  </si>
  <si>
    <t>自治労環衛サービス労働組合</t>
  </si>
  <si>
    <t>調布市図書館組合</t>
  </si>
  <si>
    <t>自治労日野環境保全労働組合</t>
  </si>
  <si>
    <t>小金井市社会福祉協議会労働組合</t>
  </si>
  <si>
    <t>東京交通協力会労働組合</t>
  </si>
  <si>
    <t>社会福祉法人生光会職員労働組合</t>
  </si>
  <si>
    <t>大田区環境公社労働組合</t>
  </si>
  <si>
    <t>自治労町田市会計年度任用職員労働組合</t>
  </si>
  <si>
    <t>東京エコサービスユニオン</t>
  </si>
  <si>
    <t>自治労大谷清運労働組合</t>
  </si>
  <si>
    <t>千葉市職員労働組合</t>
  </si>
  <si>
    <t>我孫子市職員組合</t>
  </si>
  <si>
    <t>鎌ケ谷市職員組合</t>
  </si>
  <si>
    <t>神崎町職員労働組合</t>
  </si>
  <si>
    <t>芝山町職員組合</t>
  </si>
  <si>
    <t>香取市職員組合</t>
  </si>
  <si>
    <t>茂原市役所職員組合</t>
  </si>
  <si>
    <t>千葉県市町村職員共済組合職員労働組合</t>
  </si>
  <si>
    <t>柏現業労働組合</t>
  </si>
  <si>
    <t>流山市職員組合</t>
  </si>
  <si>
    <t>自治労銚子市役所職員労働組合</t>
  </si>
  <si>
    <t>自治労松戸市職員組合</t>
  </si>
  <si>
    <t>市川市職員組合</t>
  </si>
  <si>
    <t>千葉県国民健康保険団体連合会職員労働組合</t>
  </si>
  <si>
    <t>クリーンセンター職員労働組合</t>
  </si>
  <si>
    <t>柏市役所職員組合</t>
  </si>
  <si>
    <t>千葉県同和対策委託推進員組合</t>
  </si>
  <si>
    <t>自治労千葉県本部直属支部</t>
  </si>
  <si>
    <t>自治労船橋市役所職員労働組合</t>
  </si>
  <si>
    <t>柏市福祉ワーカーズユニオン</t>
  </si>
  <si>
    <t>千葉市保育所等会計年度任用職員労働組合</t>
  </si>
  <si>
    <t>自治労松戸市短時間保育職員組合</t>
  </si>
  <si>
    <t>ウォーターエージェンシー千葉労働組合</t>
  </si>
  <si>
    <t>自治労ちば公共サービスユニオン</t>
  </si>
  <si>
    <t>柏市水道労働組合</t>
  </si>
  <si>
    <t>我孫子市学童保育指導員組合</t>
  </si>
  <si>
    <t>松戸競輪労働組合</t>
  </si>
  <si>
    <t>自治労千葉県本部書記協議会</t>
  </si>
  <si>
    <t>銚子市社会福祉事業団職員労働組合</t>
  </si>
  <si>
    <t>市川市会計年度任用職員労働組合</t>
  </si>
  <si>
    <t>全国一般千葉地方労働組合</t>
  </si>
  <si>
    <t>自治労松戸市清掃労働組合</t>
  </si>
  <si>
    <t>ちば県民保健予防財団労働組合</t>
  </si>
  <si>
    <t>自治労けあらーず千葉セラムユニオン</t>
  </si>
  <si>
    <t>千葉市病院局非常勤職員ユニオン</t>
  </si>
  <si>
    <t>千葉県農業共済組合連合会職員組合</t>
  </si>
  <si>
    <t>自治労横浜市従業員労働組合</t>
  </si>
  <si>
    <t>川崎市職員労働組合</t>
  </si>
  <si>
    <t>横須賀市職員労働組合</t>
  </si>
  <si>
    <t>厚木市職員組合</t>
  </si>
  <si>
    <t>相模原市職員労働組合</t>
  </si>
  <si>
    <t>自治労神奈川県公営企業労働組合</t>
  </si>
  <si>
    <t>大和市職員組合</t>
  </si>
  <si>
    <t>逗子市職員労働組合</t>
  </si>
  <si>
    <t>秦野市職員労働組合</t>
  </si>
  <si>
    <t>海老名市職員労働組合</t>
  </si>
  <si>
    <t>愛川町職員組合</t>
  </si>
  <si>
    <t>茅ヶ崎市職員労働組合</t>
  </si>
  <si>
    <t>藤沢市職員労働組合</t>
  </si>
  <si>
    <t>綾瀬市職員労働組合</t>
  </si>
  <si>
    <t>高座職員労働組合</t>
  </si>
  <si>
    <t>平塚市役所職員労働組合</t>
  </si>
  <si>
    <t>寒川町職員労働組合</t>
  </si>
  <si>
    <t>葉山町職員労働組合</t>
  </si>
  <si>
    <t>横浜市立大学病院従業員労働組合</t>
  </si>
  <si>
    <t>神奈川県総合リハビリテーションセンター労働組合</t>
  </si>
  <si>
    <t>神奈川県自治体労組書記局労働組合</t>
  </si>
  <si>
    <t>開成町職員組合</t>
  </si>
  <si>
    <t>山北町職員組合</t>
  </si>
  <si>
    <t>大井町職員組合</t>
  </si>
  <si>
    <t>南足柄市職員組合</t>
  </si>
  <si>
    <t>湯河原町職員労働組合</t>
  </si>
  <si>
    <t>神奈川県市町村職員共済組合職員労働組合</t>
  </si>
  <si>
    <t>伊勢原市職員組合</t>
  </si>
  <si>
    <t>神奈川県国民健康保険団体連合会職員労働組合</t>
  </si>
  <si>
    <t>自治労神奈川県職員労働組合</t>
  </si>
  <si>
    <t>横浜市芸術文化振興財団労働組合</t>
  </si>
  <si>
    <t>かわさき市民活動センターこども文化センター労働組合</t>
  </si>
  <si>
    <t>自治労座間市職員組合</t>
  </si>
  <si>
    <t>秦野市伊勢原市環境衛生組合職員労働組合</t>
  </si>
  <si>
    <t>藤沢市民会館サービスセンター労働組合</t>
  </si>
  <si>
    <t>横須賀市健康福祉協会労働組合</t>
  </si>
  <si>
    <t>鎌倉市社会福祉協議会職員労働組合</t>
  </si>
  <si>
    <t>自治労青い鳥労働組合</t>
  </si>
  <si>
    <t>藤沢市まちづくり協会職員労働組合</t>
  </si>
  <si>
    <t>神奈川県学校事務労働組合</t>
  </si>
  <si>
    <t>かながわ公共サービスユニオン</t>
  </si>
  <si>
    <t>神奈川県厚生農業協同組合連合会伊勢原協同病院従業員組合</t>
  </si>
  <si>
    <t>藤沢市みらい創造財団職員労働組合</t>
  </si>
  <si>
    <t>神奈川競輪競馬労働組合</t>
  </si>
  <si>
    <t>湘南競輪従業員労働組合</t>
  </si>
  <si>
    <t>湘南産業振興財団職員労働組合</t>
  </si>
  <si>
    <t>自治労川崎市立病院労働組合</t>
  </si>
  <si>
    <t>かながわ医療サービスユニオン</t>
  </si>
  <si>
    <t>全国一般鉄道運輸機構労働組合</t>
  </si>
  <si>
    <t>厚木市環境みどり公社労働組合</t>
  </si>
  <si>
    <t>自治労藤沢市興業公社労働組合</t>
  </si>
  <si>
    <t>自治労川崎市下水道労働組合</t>
  </si>
  <si>
    <t>川崎市社会福祉協議会労働組合</t>
  </si>
  <si>
    <t>川崎交通労働組合</t>
  </si>
  <si>
    <t>横浜交通労働組合</t>
  </si>
  <si>
    <t>山梨県職員労働組合</t>
  </si>
  <si>
    <t>甲府市職員組合</t>
  </si>
  <si>
    <t>富士吉田市職員組合</t>
  </si>
  <si>
    <t>韮崎市職員組合</t>
  </si>
  <si>
    <t>大月市職員組合</t>
  </si>
  <si>
    <t>山梨市職員組合</t>
  </si>
  <si>
    <t>都留市職員組合</t>
  </si>
  <si>
    <t>甲州市職員組合</t>
  </si>
  <si>
    <t>笛吹市職員組合</t>
  </si>
  <si>
    <t>上野原市職員組合</t>
  </si>
  <si>
    <t>市川三郷町職員組合</t>
  </si>
  <si>
    <t>身延町職員組合</t>
  </si>
  <si>
    <t>中央市職員組合</t>
  </si>
  <si>
    <t>富士川町職員組合</t>
  </si>
  <si>
    <t>忍野村職員組合</t>
  </si>
  <si>
    <t>南アルプス市職員組合</t>
  </si>
  <si>
    <t>甲斐市職員組合</t>
  </si>
  <si>
    <t>昭和町職員組合</t>
  </si>
  <si>
    <t>早川町職員組合</t>
  </si>
  <si>
    <t>道志村職員組合</t>
  </si>
  <si>
    <t>丹波山村職員組合</t>
  </si>
  <si>
    <t>山梨県市町村職員共済組合職員組合</t>
  </si>
  <si>
    <t>峡南広域行政組合情報センター職員組合</t>
  </si>
  <si>
    <t>峡南衛生労働組合</t>
  </si>
  <si>
    <t>大月都留広域労働組合</t>
  </si>
  <si>
    <t>富士吉田市外二ヶ村恩賜県有財産保護組合職員組合</t>
  </si>
  <si>
    <t>自治労山梨県本部職員組合</t>
  </si>
  <si>
    <t>山梨県本部公共民間ユニオン</t>
  </si>
  <si>
    <t>甲府市社会福祉事業団職員労働組合</t>
  </si>
  <si>
    <t>山梨県住宅供給公社労働組合</t>
  </si>
  <si>
    <t>甲州市勝沼ぶどうの丘労働組合</t>
  </si>
  <si>
    <t>北杜市職員組合</t>
  </si>
  <si>
    <t>自治労全国一般山梨中小労働組合</t>
  </si>
  <si>
    <t>峡南医療センター労働組合</t>
  </si>
  <si>
    <t>山梨県国民健康保険団体連合会職員労働組合</t>
  </si>
  <si>
    <t>山梨県農業共済組合職員労働組合</t>
  </si>
  <si>
    <t>地方独立行政法人大月市立中央病院職員労働組合</t>
  </si>
  <si>
    <t>自治労身延山病院労働組合</t>
  </si>
  <si>
    <t>県企業局労組</t>
    <rPh sb="0" eb="1">
      <t>ケン</t>
    </rPh>
    <rPh sb="1" eb="3">
      <t>キギョウ</t>
    </rPh>
    <rPh sb="3" eb="4">
      <t>キョク</t>
    </rPh>
    <rPh sb="4" eb="6">
      <t>ロウソ</t>
    </rPh>
    <phoneticPr fontId="1"/>
  </si>
  <si>
    <t>東近江市職員組合</t>
  </si>
  <si>
    <t>近江八幡市職員労働組合連合会</t>
  </si>
  <si>
    <t>彦根市職員労働組合連合会</t>
  </si>
  <si>
    <t>長浜市職員組合</t>
  </si>
  <si>
    <t>湖南市職員労働組合</t>
  </si>
  <si>
    <t>甲賀市職員組合</t>
  </si>
  <si>
    <t>多賀町職員組合</t>
  </si>
  <si>
    <t>市立長浜病院労働組合</t>
  </si>
  <si>
    <t>守山市職員労働組合連合会</t>
  </si>
  <si>
    <t>野洲市職員労働組合</t>
  </si>
  <si>
    <t>滋賀県市町村職員共済組合職員労働組合</t>
  </si>
  <si>
    <t>甲良町職員組合</t>
  </si>
  <si>
    <t>米原市職員組合</t>
  </si>
  <si>
    <t>愛荘町職員組合</t>
  </si>
  <si>
    <t>竜王町職員組合</t>
  </si>
  <si>
    <t>滋賀県国民健康保険団体連合会職員労働組合</t>
  </si>
  <si>
    <t>自治労滋賀県本部書記労働組合</t>
  </si>
  <si>
    <t>自治労滋賀県職員労働組合</t>
  </si>
  <si>
    <t>自治労大津市職員労働組合</t>
  </si>
  <si>
    <t>東近江市地域振興事業団労働組合</t>
  </si>
  <si>
    <t>自治労滋賀公共サービスユニオン</t>
  </si>
  <si>
    <t>自治労滋賀県漁業協同組合連合会労働組合</t>
  </si>
  <si>
    <t>竜王町地域振興事業団職員労働組合</t>
  </si>
  <si>
    <t>幸寿会職員労働組合</t>
  </si>
  <si>
    <t>八起会ウェルフェアユニオン</t>
  </si>
  <si>
    <t>湖南市文化体育振興事業団職員労働組合</t>
  </si>
  <si>
    <t>長浜文化スポーツ振興事業団職員労働組合</t>
  </si>
  <si>
    <t>守山市文化体育振興事業団職員労働組合</t>
  </si>
  <si>
    <t>びわこ競走労働組合</t>
  </si>
  <si>
    <t>真寿会職員労働組合</t>
  </si>
  <si>
    <t>甲賀広域行政組合職員労働組合</t>
  </si>
  <si>
    <t>自治労大津市社会福祉事業団職員労働組合</t>
  </si>
  <si>
    <t>甲賀創健文化振興事業団職員労働組合</t>
  </si>
  <si>
    <t>近江和順会労働組合</t>
  </si>
  <si>
    <t>守山市嘱託職員労働組合</t>
  </si>
  <si>
    <t>大津市水道ガス検針員労働組合</t>
  </si>
  <si>
    <t>永源寺町森林組合労働組合</t>
  </si>
  <si>
    <t>甲賀市会計年度任用職員労働組合</t>
  </si>
  <si>
    <t>全国一般滋賀地方労働組合</t>
  </si>
  <si>
    <t>リバプール職員労働組合</t>
  </si>
  <si>
    <t>東近江ケーブルネットワーク労働組合</t>
  </si>
  <si>
    <t>自治労高島市職員労働組合</t>
  </si>
  <si>
    <t>長浜市立湖北病院・湖北やすらぎの里職員労働組合</t>
  </si>
  <si>
    <t>湖南市会計年度任用職員労働組合</t>
  </si>
  <si>
    <t>東近江市会計年度任用職員労働組合</t>
  </si>
  <si>
    <t>野洲市会計年度任用職員労働組合</t>
  </si>
  <si>
    <t>高島病院労働組合</t>
  </si>
  <si>
    <t>近江八幡市臨時嘱託職員労働組合</t>
  </si>
  <si>
    <t>近江八幡市立総合医療センター会計年度任用職員労働組合</t>
  </si>
  <si>
    <t>米原市臨時嘱託職員労働組合</t>
  </si>
  <si>
    <t>六匠労働組合</t>
  </si>
  <si>
    <t>彦根市立病院会計年度任用職員労働組合</t>
  </si>
  <si>
    <t>大津市シルバー人材センター労働組合</t>
  </si>
  <si>
    <t>自治労大津市民病院労働組合</t>
  </si>
  <si>
    <t>自治労滋賀民間保育園等職員ユニオン</t>
  </si>
  <si>
    <t>京都市学校職員労働組合</t>
  </si>
  <si>
    <t>京都市学校給食職員労働組合</t>
  </si>
  <si>
    <t>京田辺市職員組合</t>
  </si>
  <si>
    <t>井手町職員組合</t>
  </si>
  <si>
    <t>八幡市職員労働組合</t>
  </si>
  <si>
    <t>木津川市職員組合</t>
  </si>
  <si>
    <t>久御山町職員組合</t>
  </si>
  <si>
    <t>城南衛生管理組合労働組合</t>
  </si>
  <si>
    <t>笠置町職員組合</t>
  </si>
  <si>
    <t>宇治田原町職員組合</t>
  </si>
  <si>
    <t>京都府国民健康保険団体連合会職員労働組合</t>
  </si>
  <si>
    <t>自治労京都市職員労働組合</t>
  </si>
  <si>
    <t>自治労城陽市職員組合</t>
  </si>
  <si>
    <t>自治労京都府関係職員労働組合</t>
  </si>
  <si>
    <t>福知山市役所職員労働組合</t>
  </si>
  <si>
    <t>自治労京丹後市職員組合</t>
  </si>
  <si>
    <t>自治労京都市交響楽団音楽家労働組合</t>
  </si>
  <si>
    <t>公益財団法人京都市ユースサービス協会職員組合</t>
  </si>
  <si>
    <t>福知山市公営企業労働組合</t>
  </si>
  <si>
    <t>自治労京都府本部書記労働組合</t>
  </si>
  <si>
    <t>福知山市民病院職員労働組合</t>
  </si>
  <si>
    <t>亀岡市環境事業公社労働組合</t>
  </si>
  <si>
    <t>京都公共サービスユニオン</t>
  </si>
  <si>
    <t>京都市埋蔵文化財研究所職員労働組合</t>
  </si>
  <si>
    <t>京都競輪労働組合</t>
  </si>
  <si>
    <t>宇治市学童保育指導員労働組合</t>
  </si>
  <si>
    <t>京都市住宅供給公社職員労働組合</t>
  </si>
  <si>
    <t>関西日仏学館労働組合</t>
  </si>
  <si>
    <t>京都府中小企業団体中央会職員組合</t>
  </si>
  <si>
    <t>日本クリスチャンアカデミー労働組合</t>
    <phoneticPr fontId="1"/>
  </si>
  <si>
    <t>自治労京都府本部全国一般京都地方協議会</t>
  </si>
  <si>
    <t>亀岡市水道職員労働組合</t>
  </si>
  <si>
    <t>京都交通労働組合</t>
  </si>
  <si>
    <t>自治労京都市関連ユニオン</t>
  </si>
  <si>
    <t>京都環境保全公社労働組合</t>
  </si>
  <si>
    <t>京都くに荘労働組合</t>
  </si>
  <si>
    <t>奈良県関係職員労働組合連合会</t>
  </si>
  <si>
    <t>奈良市職員組合</t>
  </si>
  <si>
    <t>奈良市従業員組合</t>
  </si>
  <si>
    <t>大和高田市職員組合</t>
  </si>
  <si>
    <t>橿原市職員労働組合</t>
  </si>
  <si>
    <t>五條市職員組合</t>
  </si>
  <si>
    <t>御所市職員労働組合</t>
  </si>
  <si>
    <t>天理市職員組合</t>
  </si>
  <si>
    <t>桜井市職員組合</t>
  </si>
  <si>
    <t>生駒市職員労働組合</t>
  </si>
  <si>
    <t>宇陀市職員労働組合</t>
  </si>
  <si>
    <t>曽爾村職員組合</t>
  </si>
  <si>
    <t>御杖村職員組合</t>
  </si>
  <si>
    <t>十津川村職員組合</t>
  </si>
  <si>
    <t>高取町職員労働組合</t>
  </si>
  <si>
    <t>葛城市従業員労働組合</t>
  </si>
  <si>
    <t>斑鳩町職員労働組合</t>
  </si>
  <si>
    <t>平群町職員労働組合</t>
  </si>
  <si>
    <t>東吉野村職員労働組合</t>
  </si>
  <si>
    <t>三宅町職員労働組合</t>
  </si>
  <si>
    <t>奈良市清美公社労働組合</t>
  </si>
  <si>
    <t>奈良県国民健康保険団体連合会職員労働組合</t>
  </si>
  <si>
    <t>桜井市社会福祉協議会労働組合</t>
  </si>
  <si>
    <t>桜井市清掃公社労働組合</t>
  </si>
  <si>
    <t>自治労香芝市職員労働組合</t>
  </si>
  <si>
    <t>自治労奈良公共サービスユニオン</t>
  </si>
  <si>
    <t>明日香村職員組合</t>
  </si>
  <si>
    <t>自治労大宇陀寮職員労働組合</t>
  </si>
  <si>
    <t>奈良県市町村職員共済組合労働組合</t>
  </si>
  <si>
    <t>奈良県競走労働組合</t>
  </si>
  <si>
    <t>平群町地域振興センター職員労働組合</t>
  </si>
  <si>
    <t>平群町社会福祉協議会職員労働組合</t>
  </si>
  <si>
    <t>郁慈会労働組合</t>
  </si>
  <si>
    <t>奈良市生涯学習財団労働組合</t>
  </si>
  <si>
    <t>自治労奈良県本部直属支部</t>
  </si>
  <si>
    <t>大和高田市立病院職員組合</t>
  </si>
  <si>
    <t>奈良勤福センター労働組合</t>
  </si>
  <si>
    <t>自治労全国一般奈良労働組合</t>
  </si>
  <si>
    <t>奈良消費生活相談員労働組合</t>
  </si>
  <si>
    <t>大淀町保育所職員労働組合</t>
  </si>
  <si>
    <t>五條市社会福祉協議会労働組合</t>
  </si>
  <si>
    <t>和歌山県職員労働組合</t>
  </si>
  <si>
    <t>和歌山市職員労働組合</t>
  </si>
  <si>
    <t>自治労海南市職員組合</t>
  </si>
  <si>
    <t>田辺市職員労働組合</t>
  </si>
  <si>
    <t>有田市職員労働組合</t>
  </si>
  <si>
    <t>紀の川市職員労働組合</t>
  </si>
  <si>
    <t>岩出市職員労働組合</t>
  </si>
  <si>
    <t>かつらぎ町職員労働組合</t>
  </si>
  <si>
    <t>広川町職員組合</t>
  </si>
  <si>
    <t>那智勝浦町職員組合</t>
  </si>
  <si>
    <t>古座川町職員組合</t>
  </si>
  <si>
    <t>公立紀南病院職員労働組合</t>
  </si>
  <si>
    <t>すさみ町職員組合</t>
  </si>
  <si>
    <t>自治労白浜町職員労働組合</t>
  </si>
  <si>
    <t>串本町職員労働組合</t>
  </si>
  <si>
    <t>自治労上富田町職員組合</t>
  </si>
  <si>
    <t>九度山町職員労働組合</t>
  </si>
  <si>
    <t>白浜老人福祉施設職員組合</t>
  </si>
  <si>
    <t>自治労和歌山県国民健康保険団体連合会職員労働組合</t>
  </si>
  <si>
    <t>自治労和歌山県本部公共サービスユニオン労働組合</t>
  </si>
  <si>
    <t>和歌山県土地開発公社職員労働組合</t>
  </si>
  <si>
    <t>和歌山県住宅供給公社職員労働組合</t>
  </si>
  <si>
    <t>わかやま産業振興財団職員労働組合</t>
  </si>
  <si>
    <t>自治労和歌山県本部書記労働組合</t>
  </si>
  <si>
    <t>紀の川市臨時非常勤等職員労働組合</t>
  </si>
  <si>
    <t>有田市臨時非常勤等職員労働組合</t>
  </si>
  <si>
    <t>和歌山市臨時非常勤等職員労働組合</t>
  </si>
  <si>
    <t>田辺市シルバー人材センター職員労働組合</t>
  </si>
  <si>
    <t>自治労大阪府職員関係労働組合</t>
  </si>
  <si>
    <t>大阪府従業員組合</t>
  </si>
  <si>
    <t>大阪広域水道企業団労働組合</t>
  </si>
  <si>
    <t>大阪市職関係労働組合</t>
  </si>
  <si>
    <t>大阪市従業員労働組合</t>
  </si>
  <si>
    <t>大阪市学校職員労働組合</t>
  </si>
  <si>
    <t>大阪市学校給食調理員労働組合</t>
  </si>
  <si>
    <t>自治労貝塚市役所職員労働組合連合会</t>
  </si>
  <si>
    <t>八尾市水道労働組合</t>
  </si>
  <si>
    <t>門真市上下水道労働組合</t>
  </si>
  <si>
    <t>田尻町職員組合</t>
  </si>
  <si>
    <t>忠岡町職員組合</t>
  </si>
  <si>
    <t>豊中市上下水道労働組合</t>
  </si>
  <si>
    <t>島本町職員水道労働組合</t>
  </si>
  <si>
    <t>四條畷市職員組合</t>
  </si>
  <si>
    <t>池田市水道労働組合</t>
  </si>
  <si>
    <t>豊中市従業員労働組合</t>
  </si>
  <si>
    <t>摂津市職員労働組合</t>
  </si>
  <si>
    <t>豊中市職員組合</t>
  </si>
  <si>
    <t>泉大津市職員組合</t>
  </si>
  <si>
    <t>箕面市職員組合</t>
  </si>
  <si>
    <t>池田市職員組合</t>
  </si>
  <si>
    <t>八尾市現業労働組合</t>
  </si>
  <si>
    <t>泉大津市水道労働組合</t>
  </si>
  <si>
    <t>守口市水道労働組合</t>
  </si>
  <si>
    <t>摂津市水道労働組合</t>
  </si>
  <si>
    <t>能勢町職員組合</t>
  </si>
  <si>
    <t>柏原市職員労働組合</t>
  </si>
  <si>
    <t>高槻市職員労働組合</t>
  </si>
  <si>
    <t>泉南市職員組合</t>
  </si>
  <si>
    <t>豊中市伊丹市クリーンランド労働組合</t>
  </si>
  <si>
    <t>自治労東大阪市労働組合</t>
  </si>
  <si>
    <t>岬町職員組合</t>
  </si>
  <si>
    <t>豊能町職員組合</t>
  </si>
  <si>
    <t>茨木市役所現業職員労働組合</t>
  </si>
  <si>
    <t>熊取町職員組合</t>
  </si>
  <si>
    <t>大阪市社会福祉協議会職員労働組合</t>
  </si>
  <si>
    <t>豊中市国保推進員労働組合</t>
  </si>
  <si>
    <t>阪南市職員組合</t>
  </si>
  <si>
    <t>四條畷市交野市清掃施設職員労働組合</t>
  </si>
  <si>
    <t>高槻市学童保育指導員労働組合</t>
  </si>
  <si>
    <t>柏羽藤環境事業組合労働組合</t>
  </si>
  <si>
    <t>箕面市臨時職員労働組合</t>
  </si>
  <si>
    <t>自治労大阪府本部書記労働組合</t>
  </si>
  <si>
    <t>コミュニティ協会職員労働組合</t>
  </si>
  <si>
    <t>大阪狭山市職員組合</t>
  </si>
  <si>
    <t>大阪府国民健康保険団体連合会職員労働組合</t>
  </si>
  <si>
    <t>自治労堺市職員労働組合</t>
  </si>
  <si>
    <t>大阪社会医療センター労働組合</t>
  </si>
  <si>
    <t>自治労枚方市職員関係労働組合</t>
  </si>
  <si>
    <t>太子町職員組合</t>
  </si>
  <si>
    <t>茨木市職員組合</t>
  </si>
  <si>
    <t>松原市職員組合</t>
  </si>
  <si>
    <t>大東市職員組合</t>
  </si>
  <si>
    <t>寝屋川市役所職員労働組合</t>
  </si>
  <si>
    <t>自治労八尾市役所職員労働組合</t>
  </si>
  <si>
    <t>自治労泉佐野市職員組合</t>
  </si>
  <si>
    <t>自治労和泉市職員組合</t>
  </si>
  <si>
    <t>自治労豊中市放課後こどもクラブ指導員労働組合</t>
  </si>
  <si>
    <t>大阪市教育振興公社労働組合</t>
  </si>
  <si>
    <t>豊中市社会福祉協議会労働組合</t>
  </si>
  <si>
    <t>交野自立センター労働組合</t>
  </si>
  <si>
    <t>高槻市立保育所保育スタッフ労働組合</t>
  </si>
  <si>
    <t>茨木市臨時･非常勤職員労働組合</t>
  </si>
  <si>
    <t>市立池田病院職員組合</t>
  </si>
  <si>
    <t>自治労交野市職員組合</t>
  </si>
  <si>
    <t>四條畷市立保育所パート保母労働組合</t>
  </si>
  <si>
    <t>箕面市社会福祉協議会職員労働組合</t>
  </si>
  <si>
    <t>富田林市職員ユニオン</t>
  </si>
  <si>
    <t>高槻市社会福祉事業団労働組合</t>
  </si>
  <si>
    <t>高槻市図書館非常勤組合</t>
  </si>
  <si>
    <t>ウォーターエージェンシー大阪労働組合</t>
  </si>
  <si>
    <t>徳風会職員労働組合</t>
  </si>
  <si>
    <t>羽曳野市職員連合組合</t>
  </si>
  <si>
    <t>千早赤阪村職員組合</t>
  </si>
  <si>
    <t>大阪市食肉市場労働組合</t>
  </si>
  <si>
    <t>豊中市学校司書労働組合</t>
  </si>
  <si>
    <t>大阪スポーツみどり財団労働組合</t>
  </si>
  <si>
    <t>みなと寮職員労働組合</t>
  </si>
  <si>
    <t>ユニオン大阪フィルハーモニー交響楽団</t>
  </si>
  <si>
    <t>矢田地域労働組合</t>
  </si>
  <si>
    <t>大阪市文化財協会労働組合</t>
  </si>
  <si>
    <t>日本モーターボート競走会労働組合</t>
  </si>
  <si>
    <t>島本町公共サービスユニオン</t>
  </si>
  <si>
    <t>高槻市水道委託労働組合</t>
  </si>
  <si>
    <t>自治労大阪公共サービスユニオン</t>
  </si>
  <si>
    <t>大阪市街地開発株式会社職員労働組合</t>
  </si>
  <si>
    <t>八尾市会計年度職員労働組合</t>
  </si>
  <si>
    <t>関西競走労働組合</t>
  </si>
  <si>
    <t>住之江競艇労働組合</t>
  </si>
  <si>
    <t>自治労豊中市とよなかすてっぷユニオン</t>
  </si>
  <si>
    <t>大阪市男女いきいき財団職員労働組合</t>
  </si>
  <si>
    <t>大阪医療事務委託労働組合</t>
  </si>
  <si>
    <t>泉大津ＦＡＳ労働組合</t>
  </si>
  <si>
    <t>高槻市学校給食調理員非常勤労働組合</t>
  </si>
  <si>
    <t>大阪市建築技術協会職員労働組合</t>
  </si>
  <si>
    <t>東大阪公共サービスユニオン</t>
  </si>
  <si>
    <t>大阪労働協会職員労働組合</t>
  </si>
  <si>
    <t>自治労けあらーずユニオン大阪</t>
  </si>
  <si>
    <t>四條畷市臨時非常勤職員労働組合</t>
  </si>
  <si>
    <t>泉北環境職員労働組合</t>
  </si>
  <si>
    <t>新阿武山病院労働組合</t>
  </si>
  <si>
    <t>泉北地域公共サービスユニオン</t>
  </si>
  <si>
    <t>大阪狭山市公共サービスユニオン</t>
  </si>
  <si>
    <t>関西消費者協会消費生活相談員労働組合</t>
  </si>
  <si>
    <t>全国一般大阪地方労働組合</t>
  </si>
  <si>
    <t>大阪市消費者センター消費生活相談員労働組合</t>
  </si>
  <si>
    <t>四條畷市社会福祉協議会労働組合</t>
  </si>
  <si>
    <t>豊中市シルバー人材センター労働組合</t>
  </si>
  <si>
    <t>摂津市公共サービスユニオン</t>
  </si>
  <si>
    <t>自治労豊中市医療保健センターユニオン</t>
  </si>
  <si>
    <t>四條畷市公共サービスユニオン</t>
  </si>
  <si>
    <t>あかつき福祉会職員労働組合</t>
  </si>
  <si>
    <t>大阪交通労働組合</t>
  </si>
  <si>
    <t>高槻市交通非常勤職員労働組合</t>
  </si>
  <si>
    <t>高槻市公共サービスユニオン</t>
  </si>
  <si>
    <t>泉佐野市留守家庭児童会労働組合</t>
  </si>
  <si>
    <t>大阪市音楽団労働組合</t>
  </si>
  <si>
    <t>くとうてんユニオン</t>
  </si>
  <si>
    <t>池田市公共サービスユニオン</t>
  </si>
  <si>
    <t>大阪産業局労働組合</t>
  </si>
  <si>
    <t>大阪市博物館機構労働組合</t>
  </si>
  <si>
    <t>大阪メトロサービス労働組合</t>
  </si>
  <si>
    <t>茨木市社会福祉協議会職員組合</t>
  </si>
  <si>
    <t>兵庫県職員労働組合</t>
  </si>
  <si>
    <t>神戸市職員労働組合</t>
  </si>
  <si>
    <t>神戸市従業員労働組合</t>
  </si>
  <si>
    <t>市町村職員共済組合労働組合</t>
  </si>
  <si>
    <t>尼崎市職員労働組合</t>
  </si>
  <si>
    <t>西宮市水道労働組合</t>
  </si>
  <si>
    <t>伊丹市職員労働組合</t>
  </si>
  <si>
    <t>芦屋市水道労働組合</t>
  </si>
  <si>
    <t>宝塚市職員労働組合</t>
  </si>
  <si>
    <t>三田市職員労働組合</t>
  </si>
  <si>
    <t>明石市職員労働組合</t>
  </si>
  <si>
    <t>明石市立市民病院労働組合</t>
  </si>
  <si>
    <t>加古川市職員労働組合</t>
  </si>
  <si>
    <t>三木市職員組合</t>
  </si>
  <si>
    <t>小野市職員組合</t>
  </si>
  <si>
    <t>西脇市労働組合連合</t>
  </si>
  <si>
    <t>自治労洲本市職員労働組合</t>
  </si>
  <si>
    <t>姫路市職員組合</t>
  </si>
  <si>
    <t>姫路市水道労働組合</t>
  </si>
  <si>
    <t>たつの市自治団体労働組合連合会</t>
  </si>
  <si>
    <t>相生市職員労働組合連合会</t>
  </si>
  <si>
    <t>赤穂市自治団体労働組合連合会</t>
  </si>
  <si>
    <t>豊岡市職員労働組合</t>
  </si>
  <si>
    <t>伊丹市水道労働組合</t>
  </si>
  <si>
    <t>姫路市従業員労働組合</t>
  </si>
  <si>
    <t>公立豊岡病院組合労働組合</t>
  </si>
  <si>
    <t>市立伊丹病院労働組合</t>
  </si>
  <si>
    <t>高砂市職員組合</t>
  </si>
  <si>
    <t>尼崎市水道労働組合</t>
  </si>
  <si>
    <t>加西市職員組合</t>
  </si>
  <si>
    <t>加東市労働組合連合</t>
  </si>
  <si>
    <t>多可町職員組合</t>
  </si>
  <si>
    <t>稲美町職員組合</t>
  </si>
  <si>
    <t>播磨町職員組合</t>
  </si>
  <si>
    <t>市川町職員組合</t>
  </si>
  <si>
    <t>福崎町職員組合</t>
  </si>
  <si>
    <t>神河町職員組合</t>
  </si>
  <si>
    <t>上郡町職員組合</t>
  </si>
  <si>
    <t>佐用町職員組合</t>
  </si>
  <si>
    <t>宍粟市職員労働組合</t>
  </si>
  <si>
    <t>養父市職員労働組合</t>
  </si>
  <si>
    <t>朝来市職員労働組合</t>
  </si>
  <si>
    <t>香美町職員組合</t>
  </si>
  <si>
    <t>新温泉町職員労働組合</t>
  </si>
  <si>
    <t>丹波市職員労働組合</t>
  </si>
  <si>
    <t>丹波篠山市職員労働組合</t>
  </si>
  <si>
    <t>南あわじ市職員労働組合</t>
  </si>
  <si>
    <t>淡路市職員労働組合</t>
  </si>
  <si>
    <t>猪名川町職員組合</t>
  </si>
  <si>
    <t>尼崎環境財団職員労働組合</t>
  </si>
  <si>
    <t>兵庫県勤労福祉協会職員組合</t>
  </si>
  <si>
    <t>兵庫県国民健康保険団体連合会職員労働組合</t>
  </si>
  <si>
    <t>明石市非常勤給食調理員労働組合</t>
  </si>
  <si>
    <t>芦屋市留守家庭児童会指導員労働組合</t>
  </si>
  <si>
    <t>尼崎市嘱託職員労働組合</t>
  </si>
  <si>
    <t>明石市水道労働組合</t>
  </si>
  <si>
    <t>市立川西病院労働組合</t>
  </si>
  <si>
    <t>佐用ひまわり職員労働組合</t>
  </si>
  <si>
    <t>自治労川西市職員労働組合</t>
  </si>
  <si>
    <t>加西クローバー労働組合</t>
  </si>
  <si>
    <t>加西市嘱託調理・校務員労働組合</t>
  </si>
  <si>
    <t>芦屋市嘱託職員ユニオン</t>
  </si>
  <si>
    <t>宝塚市臨時職員労働組合</t>
  </si>
  <si>
    <t>赤穂市社会福祉協議会労働組合</t>
  </si>
  <si>
    <t>自治労兵庫県本部直属支部</t>
  </si>
  <si>
    <t>兵庫県国際交流協会労働組合</t>
  </si>
  <si>
    <t>兵庫公共ユニオン</t>
  </si>
  <si>
    <t>尼崎競艇労働組合</t>
  </si>
  <si>
    <t>阪神公営競走労働組合</t>
  </si>
  <si>
    <t>公立八鹿病院職員組合</t>
  </si>
  <si>
    <t>高砂市社会福祉協議会労働組合</t>
  </si>
  <si>
    <t>公立神崎総合病院職員組合</t>
  </si>
  <si>
    <t>ひょうご共済ユニオン</t>
  </si>
  <si>
    <t>姫路市社会福祉事業団労働組合</t>
  </si>
  <si>
    <t>加東市臨時・嘱託等職員労働組合</t>
  </si>
  <si>
    <t>自治労丹波市臨時・非常勤職員労働組合</t>
  </si>
  <si>
    <t>神戸農政公社労働組合</t>
  </si>
  <si>
    <t>姫路市関連北部労働組合</t>
  </si>
  <si>
    <t>新温泉町臨時等職員労働組合</t>
  </si>
  <si>
    <t>たつの市臨時・嘱託等職員労働組合</t>
  </si>
  <si>
    <t>自治労芦屋市臨時職員労働組合</t>
  </si>
  <si>
    <t>養父市臨時・嘱託等職員労働組合</t>
  </si>
  <si>
    <t>猪名川町臨時・嘱託等職員労働組合</t>
  </si>
  <si>
    <t>全国一般兵庫地方労働組合</t>
  </si>
  <si>
    <t>伊丹市社会福祉事業団労働組合</t>
  </si>
  <si>
    <t>兵庫県くにうみ・公園労働組合</t>
  </si>
  <si>
    <t>淡路広域水道企業団職員労働組合</t>
  </si>
  <si>
    <t>明石清水愛老園労働組合</t>
  </si>
  <si>
    <t>明石市保育所臨時職員労働組合</t>
  </si>
  <si>
    <t>神戸光有会労働組合</t>
  </si>
  <si>
    <t>伊丹交通労働組合</t>
  </si>
  <si>
    <t>神戸交通労働組合</t>
  </si>
  <si>
    <t>日本モーターボート競走会労働組合兵庫県支部</t>
  </si>
  <si>
    <t>南但広域行政事務組合労働組合</t>
  </si>
  <si>
    <t>北播磨総合医療センター職員ユニオン</t>
  </si>
  <si>
    <t>加西市社会福祉協議会労働組合</t>
  </si>
  <si>
    <t>伊丹市立児童くらぶ指導員等労働組合</t>
  </si>
  <si>
    <t>加西クローバー労働組合</t>
    <phoneticPr fontId="1"/>
  </si>
  <si>
    <t>尼崎市社会福祉協議会労働組合</t>
  </si>
  <si>
    <t>兵庫県社会福祉協議会・兵庫県共同募金会労働組合</t>
  </si>
  <si>
    <t>長野県職員労働組合</t>
  </si>
  <si>
    <t>長野市職員労働組合</t>
  </si>
  <si>
    <t>松本市職員労働組合</t>
  </si>
  <si>
    <t>岡谷市職員労働組合</t>
  </si>
  <si>
    <t>飯田市職員労働組合</t>
  </si>
  <si>
    <t>諏訪市職員労働組合</t>
  </si>
  <si>
    <t>駒ケ根市職員労働組合</t>
  </si>
  <si>
    <t>伊那市職員労働組合</t>
  </si>
  <si>
    <t>大町市職員労働組合</t>
  </si>
  <si>
    <t>須坂市職員労働組合</t>
  </si>
  <si>
    <t>中野市職員労働組合</t>
  </si>
  <si>
    <t>飯山市職員労働組合</t>
  </si>
  <si>
    <t>小諸市職員労働組合</t>
  </si>
  <si>
    <t>茅野市職員労働組合</t>
  </si>
  <si>
    <t>安曇野市職員労働組合</t>
  </si>
  <si>
    <t>下諏訪町職員組合</t>
  </si>
  <si>
    <t>千曲市職員労働組合</t>
  </si>
  <si>
    <t>塩尻市職員労働組合</t>
  </si>
  <si>
    <t>富士見町職員労働組合</t>
  </si>
  <si>
    <t>豊丘村職員労働組合</t>
  </si>
  <si>
    <t>阿南町職員組合</t>
  </si>
  <si>
    <t>天龍村職員組合</t>
  </si>
  <si>
    <t>松川町職員組合</t>
  </si>
  <si>
    <t>喬木村職員組合</t>
  </si>
  <si>
    <t>泰阜村役場職員組合</t>
  </si>
  <si>
    <t>大鹿村役場職員組合</t>
  </si>
  <si>
    <t>高森町職員組合</t>
  </si>
  <si>
    <t>下條村役場職員組合</t>
  </si>
  <si>
    <t>長野県国民健康保険団体連合会職員労働組合</t>
  </si>
  <si>
    <t>飯綱町職員労働組合</t>
  </si>
  <si>
    <t>自治労佐久市職員労働組合</t>
  </si>
  <si>
    <t>信濃町職員労働組合</t>
  </si>
  <si>
    <t>長野県市町村職員共済組合職員組合</t>
  </si>
  <si>
    <t>山形村職員労働組合</t>
  </si>
  <si>
    <t>長和町職員労働組合</t>
  </si>
  <si>
    <t>青木村職員組合</t>
  </si>
  <si>
    <t>辰野町職員労働組合</t>
  </si>
  <si>
    <t>宮田村職員労働組合</t>
  </si>
  <si>
    <t>南箕輪村職員労働組合</t>
  </si>
  <si>
    <t>中川村職員労働組合</t>
  </si>
  <si>
    <t>東御市職員労働組合</t>
  </si>
  <si>
    <t>小海町職員労働組合</t>
  </si>
  <si>
    <t>立科町職員労働組合</t>
  </si>
  <si>
    <t>山ノ内町職員労働組合</t>
  </si>
  <si>
    <t>木曽町職員労働組合</t>
  </si>
  <si>
    <t>栄村職員労働組合</t>
  </si>
  <si>
    <t>箕輪町職員労働組合</t>
  </si>
  <si>
    <t>佐久穂町職員労働組合</t>
  </si>
  <si>
    <t>南木曽町職員労働組合</t>
  </si>
  <si>
    <t>川上村職員労働組合</t>
  </si>
  <si>
    <t>小川村職員組合</t>
  </si>
  <si>
    <t>松川村職員労働組合</t>
  </si>
  <si>
    <t>野沢温泉村職員労働組合</t>
  </si>
  <si>
    <t>木島平村職員労働組合</t>
  </si>
  <si>
    <t>木祖村職員労働組合</t>
  </si>
  <si>
    <t>白馬村職員労働組合</t>
  </si>
  <si>
    <t>上松町職員労働組合</t>
  </si>
  <si>
    <t>長野県企業局労働組合</t>
  </si>
  <si>
    <t>小谷村職員労働組合</t>
  </si>
  <si>
    <t>筑北村職員労働組合</t>
  </si>
  <si>
    <t>南牧村職員労働組合</t>
  </si>
  <si>
    <t>生坂村職員労働組合</t>
  </si>
  <si>
    <t>朝日村職員組合</t>
  </si>
  <si>
    <t>麻績村職員組合</t>
  </si>
  <si>
    <t>王滝村職員組合</t>
  </si>
  <si>
    <t>飯島町職員労働組合</t>
  </si>
  <si>
    <t>大桑村職員組合</t>
  </si>
  <si>
    <t>佐久穂町立千曲病院労働組合</t>
  </si>
  <si>
    <t>長野県社会福祉事業団西駒郷職員労働組合</t>
  </si>
  <si>
    <t>原村職員労働組合</t>
  </si>
  <si>
    <t>長野県本部書記労働組合</t>
  </si>
  <si>
    <t>飯田サービスセンター労働組合</t>
  </si>
  <si>
    <t>長野広域職員労働組合</t>
  </si>
  <si>
    <t>松塩地区広域施設組合職員労働組合</t>
  </si>
  <si>
    <t>北信広域連合職員労働組合</t>
  </si>
  <si>
    <t>中信社会福祉協会職員労働組合</t>
  </si>
  <si>
    <t>木曽広域連合職員労働組合</t>
  </si>
  <si>
    <t>長野県浄化槽協会労働組合</t>
  </si>
  <si>
    <t>長野市社会福祉協議会職員労働組合</t>
  </si>
  <si>
    <t>松本市社会福祉協議会職員労働組合</t>
  </si>
  <si>
    <t>昭和伊南総合病院職員労働組合</t>
  </si>
  <si>
    <t>須坂市社会福祉協議会職員労働組合</t>
  </si>
  <si>
    <t>長野市社会事業協会職員組合</t>
  </si>
  <si>
    <t>飯田市社会福祉協議会職員労働組合</t>
  </si>
  <si>
    <t>長野県農業共済組合職員労働組合</t>
  </si>
  <si>
    <t>長野県住宅供給公社労働組合</t>
  </si>
  <si>
    <t>飯田清掃労働組合</t>
  </si>
  <si>
    <t>長野若槻園労働組合</t>
  </si>
  <si>
    <t>川西保健衛生施設組合職員労働組合</t>
  </si>
  <si>
    <t>塩尻市社会福祉協議会職員労働組合</t>
  </si>
  <si>
    <t>社会福祉法人信濃友愛会職員労働組合</t>
  </si>
  <si>
    <t>長野県土地改良事業団体連合会職員組合</t>
  </si>
  <si>
    <t>(財)長野県文化振興事業団職員労働組合</t>
  </si>
  <si>
    <t>山ノ内社会福祉協議会職員労働組合</t>
  </si>
  <si>
    <t>長野市給食職員労働組合</t>
  </si>
  <si>
    <t>小川村社会福祉協議会職員労働組合</t>
  </si>
  <si>
    <t>長野県上伊那広域水道用水企業団職員労働組合</t>
  </si>
  <si>
    <t>中野市社会福祉協議会職員労働組合</t>
  </si>
  <si>
    <t>長野県林業公社職員労働組合</t>
  </si>
  <si>
    <t>自治労長野県本部公共民間サービスユニオン</t>
  </si>
  <si>
    <t>北アルプス広域連合職員労働組合</t>
  </si>
  <si>
    <t>(財)長野県健康づくり事業団職員労働組合</t>
  </si>
  <si>
    <t>長野県社会福祉協議会職員組合</t>
  </si>
  <si>
    <t>市立大町総合病院職員労働組合</t>
  </si>
  <si>
    <t>全国一般長野地方労働組合</t>
  </si>
  <si>
    <t>長野県立病院機構労働組合</t>
  </si>
  <si>
    <t>松本市立病院職員労働組合</t>
  </si>
  <si>
    <t>自治労上田市職員労働組合</t>
  </si>
  <si>
    <t>木島平村社会福祉協議会職員労働組合</t>
  </si>
  <si>
    <t>一般社団法人信州長野県観光協会職員労働組合</t>
  </si>
  <si>
    <t>伊那中央病院職員労働組合</t>
  </si>
  <si>
    <t>松本市現業労</t>
    <rPh sb="0" eb="3">
      <t>マツモトシ</t>
    </rPh>
    <rPh sb="3" eb="5">
      <t>ゲンギョウ</t>
    </rPh>
    <rPh sb="5" eb="6">
      <t>ロウ</t>
    </rPh>
    <phoneticPr fontId="1"/>
  </si>
  <si>
    <t>富山県職員労働組合</t>
  </si>
  <si>
    <t>富山市職員労働組合</t>
  </si>
  <si>
    <t>高岡市職員労働組合</t>
  </si>
  <si>
    <t>黒部市職員労働組合</t>
  </si>
  <si>
    <t>黒部市民病院職員組合</t>
  </si>
  <si>
    <t>魚津市役所職員組合</t>
  </si>
  <si>
    <t>滑川市職員組合</t>
  </si>
  <si>
    <t>射水市職員労働組合</t>
  </si>
  <si>
    <t>氷見市職員労働組合</t>
  </si>
  <si>
    <t>朝日町職員組合</t>
  </si>
  <si>
    <t>入善町職員組合</t>
  </si>
  <si>
    <t>砺波市職員労働組合</t>
  </si>
  <si>
    <t>小矢部市職員組合</t>
  </si>
  <si>
    <t>南砺市職員組合</t>
  </si>
  <si>
    <t>富山県市町村共済組合職員労働組合</t>
  </si>
  <si>
    <t>立山町職員組合</t>
  </si>
  <si>
    <t>富山県国民健康保険団体連合会職員労働組合</t>
  </si>
  <si>
    <t>上市町職員組合</t>
  </si>
  <si>
    <t>かみいち総合病院職員組合</t>
  </si>
  <si>
    <t>市立砺波総合病院職員労働組合</t>
  </si>
  <si>
    <t>砺波広域圏事務組合水道事業所職員労働組合</t>
  </si>
  <si>
    <t>富山地区広域圏職員労働組合</t>
  </si>
  <si>
    <t>新川広域圏職員労働組合</t>
  </si>
  <si>
    <t>富山市ファミリーパーク公社職員労働組合</t>
  </si>
  <si>
    <t>自治労富山県本部直属支部</t>
  </si>
  <si>
    <t>富山市生活環境サービス職員労働組合</t>
  </si>
  <si>
    <t>砺波地方衛生施設組合職員労働組合</t>
  </si>
  <si>
    <t>富山市シルバー人材センター職員労働組合</t>
  </si>
  <si>
    <t>高岡市社会福祉協議会職員労働組合</t>
  </si>
  <si>
    <t>立山福祉会労働組合</t>
  </si>
  <si>
    <t>魚津市社会福祉協議会労働組合</t>
  </si>
  <si>
    <t>富山県社会福祉協議会労働組合</t>
  </si>
  <si>
    <t>富山県地域公共サービスユニオン</t>
  </si>
  <si>
    <t>入善町社会福祉協議会職員労働組合</t>
  </si>
  <si>
    <t>渓明会労働組合</t>
  </si>
  <si>
    <t>富山県文化振興財団職員労働組合</t>
  </si>
  <si>
    <t>滑川市文化・スポーツ振興財団労働組合</t>
  </si>
  <si>
    <t>富山市学校司書組合</t>
  </si>
  <si>
    <t>あさひ総合病院委託医療事務労働組合</t>
  </si>
  <si>
    <t>自治労全国一般富山地方労働組合</t>
  </si>
  <si>
    <t>富山市民病院職員労働組合</t>
  </si>
  <si>
    <t>くろべ牧場まきばの風労働組合</t>
  </si>
  <si>
    <t>石川県職員労働組合</t>
  </si>
  <si>
    <t>金沢市役所職員組合</t>
  </si>
  <si>
    <t>金沢市従業員労働組合</t>
  </si>
  <si>
    <t>加賀市職員組合</t>
  </si>
  <si>
    <t>小松市職員組合</t>
  </si>
  <si>
    <t>羽咋市職員労働組合</t>
  </si>
  <si>
    <t>七尾市職員労働組合</t>
  </si>
  <si>
    <t>輪島市職員組合</t>
  </si>
  <si>
    <t>珠洲市職員組合</t>
  </si>
  <si>
    <t>能登町職員組合</t>
  </si>
  <si>
    <t>宝達志水町職員組合</t>
  </si>
  <si>
    <t>石川県企業局労働組合</t>
  </si>
  <si>
    <t>公立能登総合病院職員労働組合</t>
  </si>
  <si>
    <t>白山市職員組合</t>
  </si>
  <si>
    <t>羽咋広域職員労働組合</t>
  </si>
  <si>
    <t>石川県市町村職員共済組合職員組合</t>
  </si>
  <si>
    <t>公立松任石川中央病院労働組合</t>
  </si>
  <si>
    <t>市立小松総合病院職員組合</t>
  </si>
  <si>
    <t>野々市市職員労働組合</t>
  </si>
  <si>
    <t>公立つるぎ病院労働組合</t>
  </si>
  <si>
    <t>石川県国民健康保険団体連合会職員労働組合</t>
  </si>
  <si>
    <t>内灘町職員組合</t>
  </si>
  <si>
    <t>自治労金沢環境サービス公社労働組合</t>
  </si>
  <si>
    <t>石川県立学校事務職員組合</t>
  </si>
  <si>
    <t>社会福祉法人石川サニーメイト労働組合</t>
  </si>
  <si>
    <t>金沢健康福祉財団職員組合</t>
  </si>
  <si>
    <t>ときわ職員組合</t>
  </si>
  <si>
    <t>公立羽咋病院職員労働組合</t>
  </si>
  <si>
    <t>金沢勤労者プラザ労働組合</t>
  </si>
  <si>
    <t>石川県成人病予防センター労働組合</t>
  </si>
  <si>
    <t>松任石川広域事務組合環境クリーンセンター労働組合</t>
  </si>
  <si>
    <t>かほく市職員組合</t>
  </si>
  <si>
    <t>石川県社会福祉事業団職員労働組合</t>
  </si>
  <si>
    <t>石川県県民ふれあい公社職員労働組合</t>
  </si>
  <si>
    <t>陽風園労働組合</t>
  </si>
  <si>
    <t>かないわ病院労働組合</t>
  </si>
  <si>
    <t>いしかわケアユニオン</t>
  </si>
  <si>
    <t>ひなたぼっこ労働組合</t>
  </si>
  <si>
    <t>石川県社会福祉協議会職員労働組合</t>
  </si>
  <si>
    <t>全国一般石川地方労働組合</t>
  </si>
  <si>
    <t>大門園労働組合</t>
  </si>
  <si>
    <t>金沢市立病院労働組合</t>
  </si>
  <si>
    <t>加賀市医療センター労働組合</t>
  </si>
  <si>
    <t>穴水町職員組合</t>
  </si>
  <si>
    <t>自治労石川県本部書記労働組合</t>
  </si>
  <si>
    <t>社会福祉法人　なごみの郷労働組合</t>
  </si>
  <si>
    <t>福井県庁職員組合</t>
  </si>
  <si>
    <t>福井県公営企業労働組合</t>
  </si>
  <si>
    <t>自治労福井市職員労働組合</t>
  </si>
  <si>
    <t>越前市職員組合</t>
  </si>
  <si>
    <t>敦賀市職員労働組合</t>
  </si>
  <si>
    <t>鯖江市職員労働組合</t>
  </si>
  <si>
    <t>大野市職員労働組合</t>
  </si>
  <si>
    <t>勝山市職員組合</t>
  </si>
  <si>
    <t>あわら市職員組合</t>
  </si>
  <si>
    <t>坂井市職員組合</t>
  </si>
  <si>
    <t>小浜市職員組合</t>
  </si>
  <si>
    <t>福井県公社職員労働組合</t>
  </si>
  <si>
    <t>ふくい福祉事業団職員労働組合</t>
  </si>
  <si>
    <t>福井県市町村職員共済組合職員労働組合</t>
  </si>
  <si>
    <t>福井県国民健康保険団体連合会職員労働組合</t>
  </si>
  <si>
    <t>ほのぼの苑職員労働組合</t>
  </si>
  <si>
    <t>越前市社会福祉協議会職員労働組合</t>
  </si>
  <si>
    <t>福井市社会福祉協議会職員労働組合</t>
  </si>
  <si>
    <t>越前市公民館職員組合</t>
  </si>
  <si>
    <t>大野市シルバー人材センター職員労働組合</t>
  </si>
  <si>
    <t>大野市社会福祉協議会職員労働組合</t>
  </si>
  <si>
    <t>福井県公共サービスユニオン</t>
  </si>
  <si>
    <t>鯖江市公民館職員労働組合</t>
  </si>
  <si>
    <t>越前市文化振興・施設管理事業団職員労働組合</t>
  </si>
  <si>
    <t>福井競輪労働組合</t>
  </si>
  <si>
    <t>越前市公共サービスユニオン</t>
  </si>
  <si>
    <t>福井県丹南広域組合職員組合</t>
  </si>
  <si>
    <t>全国一般福井地方労働組合</t>
  </si>
  <si>
    <t>坂井市会計年度任用職員労働組合</t>
  </si>
  <si>
    <t>自治労福井県本部直属支部</t>
  </si>
  <si>
    <t>越前市会計年度任用職員組合</t>
  </si>
  <si>
    <t>福井市会計年度任用職員労働組合</t>
  </si>
  <si>
    <t>福井市ふれあい公社職員労働組合</t>
  </si>
  <si>
    <t>三国競艇従業員労働組合</t>
  </si>
  <si>
    <t>福井市公営企業労働組合</t>
    <rPh sb="0" eb="3">
      <t>フクイシ</t>
    </rPh>
    <rPh sb="3" eb="7">
      <t>コウエイキギョウ</t>
    </rPh>
    <rPh sb="7" eb="11">
      <t>ロウドウクミアイ</t>
    </rPh>
    <phoneticPr fontId="1"/>
  </si>
  <si>
    <t>静岡県職労連合・静岡県職員組合</t>
  </si>
  <si>
    <t>沼津市職員労働組合連合会</t>
  </si>
  <si>
    <t>三島市職員労働組合連合会</t>
  </si>
  <si>
    <t>磐田市役所職員組合</t>
  </si>
  <si>
    <t>藤枝市職員労働組合連合会</t>
  </si>
  <si>
    <t>掛川市職員組合</t>
  </si>
  <si>
    <t>焼津市職員組合</t>
  </si>
  <si>
    <t>富士宮市職員組合</t>
  </si>
  <si>
    <t>浜松市水道労働組合</t>
  </si>
  <si>
    <t>袋井市職員組合</t>
  </si>
  <si>
    <t>森町職員組合</t>
  </si>
  <si>
    <t>南伊豆町職員組合</t>
  </si>
  <si>
    <t>西伊豆町職員組合</t>
  </si>
  <si>
    <t>松崎町職員組合</t>
  </si>
  <si>
    <t>富士市職員組合</t>
  </si>
  <si>
    <t>東伊豆町職員組合</t>
  </si>
  <si>
    <t>裾野市職員組合</t>
  </si>
  <si>
    <t>菊川市職員組合</t>
  </si>
  <si>
    <t>浜松市職員労働組合</t>
  </si>
  <si>
    <t>静岡県本部書記労働組合</t>
  </si>
  <si>
    <t>浜松市公社職員労働組合</t>
  </si>
  <si>
    <t>自治労静岡地域公共サービスユニオン</t>
  </si>
  <si>
    <t>静岡県職労連合・静岡県社会福祉協議会職員労働組合</t>
  </si>
  <si>
    <t>自治労ＷＡユニオン静岡</t>
  </si>
  <si>
    <t>自治労静岡福祉ユニオン</t>
  </si>
  <si>
    <t>静岡競輪労働組合</t>
  </si>
  <si>
    <t>伊東競輪労働組合</t>
  </si>
  <si>
    <t>富士宮市振興公社労働組合</t>
  </si>
  <si>
    <t>富士市振興公社労働組合</t>
  </si>
  <si>
    <t>沼津夜間救急医療センター労働組合</t>
  </si>
  <si>
    <t>静岡県国民健康保険団体連合会職員労働組合</t>
  </si>
  <si>
    <t>富士宮市水道労働組合</t>
  </si>
  <si>
    <t>中東遠総合医療センター職員労働組合</t>
  </si>
  <si>
    <t>静岡県職労連合・静岡県立静岡がんセンター労働組合</t>
  </si>
  <si>
    <t>静岡県職労連合・静岡県立病院労働組合</t>
  </si>
  <si>
    <t>日本モーターボート競走会労働組合静岡県支部</t>
  </si>
  <si>
    <t>焼津市立総合病院職員労働組合</t>
  </si>
  <si>
    <t>藤枝市病院事業労働組合</t>
  </si>
  <si>
    <t>東伊豆町水道事業労働組合</t>
  </si>
  <si>
    <t>富士市上下水道企業職員労働組合</t>
  </si>
  <si>
    <t>裾野市職員組合裾野市上下水道労働組合</t>
  </si>
  <si>
    <t>岡崎市職員組合</t>
  </si>
  <si>
    <t>岡崎市役所従業員労働組合</t>
  </si>
  <si>
    <t>豊田市職員労働組合連合会</t>
  </si>
  <si>
    <t>津島市職員組合</t>
  </si>
  <si>
    <t>小牧市職員組合</t>
  </si>
  <si>
    <t>稲沢市職員労働組合</t>
  </si>
  <si>
    <t>豊明市職員組合</t>
  </si>
  <si>
    <t>豊山町職員労働組合</t>
  </si>
  <si>
    <t>岡崎市社会福祉団体職員労働組合</t>
  </si>
  <si>
    <t>常滑市職員連合労働組合</t>
  </si>
  <si>
    <t>愛知県都市職員共済組合職員組合</t>
  </si>
  <si>
    <t>自治労名古屋市労働組合</t>
  </si>
  <si>
    <t>岡崎市関係施設労働組合</t>
  </si>
  <si>
    <t>岡崎市学校給食協会従業員労働組合</t>
  </si>
  <si>
    <t>東部水道企業労働組合</t>
  </si>
  <si>
    <t>豊田市学校給食労働組合</t>
  </si>
  <si>
    <t>自治労愛知県本部直属支部</t>
  </si>
  <si>
    <t>日進市職員連帯会議</t>
  </si>
  <si>
    <t>岡崎市福祉事業団職員労働組合</t>
  </si>
  <si>
    <t>愛知県国民健康保険団体連合会職員労働組合</t>
  </si>
  <si>
    <t>自治労セラムけあらーずユニオン</t>
  </si>
  <si>
    <t>自治労海部地区環境事務組合職員労働組合</t>
  </si>
  <si>
    <t>自治労名古屋市民休暇村職員労働組合</t>
  </si>
  <si>
    <t>自治労メディカルパーソナルサーヴィシィーズユニオン</t>
  </si>
  <si>
    <t>蒲郡競艇労働組合</t>
  </si>
  <si>
    <t>全競労常滑競艇労働組合</t>
  </si>
  <si>
    <t>名古屋市教育スポーツ協会職員労働組合</t>
  </si>
  <si>
    <t>豊川市従業員労働組合</t>
  </si>
  <si>
    <t>名古屋市住宅供給公社職員組合</t>
  </si>
  <si>
    <t>名古屋競輪労働組合</t>
  </si>
  <si>
    <t>日本モーターボート競走会労働組合愛知県支部</t>
  </si>
  <si>
    <t>自治労全国一般評議会愛知地方労働組合</t>
  </si>
  <si>
    <t>けあらーずユニオン大曽根</t>
  </si>
  <si>
    <t>名古屋観光コンベンションビューロー職員労働組合</t>
  </si>
  <si>
    <t>矢作川研究所ユニオン</t>
  </si>
  <si>
    <t>名古屋交通労働組合</t>
  </si>
  <si>
    <t>蟹江福祉会労働組合</t>
  </si>
  <si>
    <t>自治労名古屋市病院労働組合</t>
  </si>
  <si>
    <t>名古屋産業振興公社労働組合</t>
  </si>
  <si>
    <t>岡崎市非常勤職員労働組合</t>
  </si>
  <si>
    <t>豊田市立こども園特任労働組合</t>
  </si>
  <si>
    <t>常滑市会計年度保育ゆにおん</t>
  </si>
  <si>
    <t>岐阜市職員労働組合</t>
  </si>
  <si>
    <t>大垣市役所職員労働組合連合会</t>
  </si>
  <si>
    <t>多治見市職員労働組合連合会</t>
  </si>
  <si>
    <t>関市職員労働組合連合会</t>
  </si>
  <si>
    <t>中津川市職員組合</t>
  </si>
  <si>
    <t>恵那市職員労働組合</t>
  </si>
  <si>
    <t>瑞浪市職員労働組合連合会</t>
  </si>
  <si>
    <t>美濃市職員組合</t>
  </si>
  <si>
    <t>高山市職員労働組合連合会</t>
  </si>
  <si>
    <t>土岐市職員労働組合連合会</t>
  </si>
  <si>
    <t>郡上市職員組合</t>
  </si>
  <si>
    <t>各務原市職員労働組合連合会</t>
  </si>
  <si>
    <t>岐阜県市町村職員共済組合職員組合</t>
  </si>
  <si>
    <t>岐阜県職員組合</t>
  </si>
  <si>
    <t>岐阜県市町村行政情報センター労働組合</t>
  </si>
  <si>
    <t>岐阜県土地開発公社労働組合</t>
  </si>
  <si>
    <t>輪之内町職員組合</t>
  </si>
  <si>
    <t>岐阜県住宅供給公社労働組合</t>
  </si>
  <si>
    <t>下呂市職員組合</t>
  </si>
  <si>
    <t>垂井町職員組合</t>
  </si>
  <si>
    <t>岐阜県国民健康保険団体連合会労働組合</t>
  </si>
  <si>
    <t>岐阜県町村会職員労働組合</t>
  </si>
  <si>
    <t>Ｇｒｅｅｎユニオン</t>
  </si>
  <si>
    <t>自治労岐阜県本部書記労働組合</t>
  </si>
  <si>
    <t>自治労ぎふ公共サービスユニオン</t>
  </si>
  <si>
    <t>岐阜一般労働組合</t>
  </si>
  <si>
    <t>岐阜県教育文化財団労働組合</t>
  </si>
  <si>
    <t>けあらーずユニオン岐阜</t>
  </si>
  <si>
    <t>岐阜市学校給食労働組合</t>
  </si>
  <si>
    <t>美濃市社会福祉協議会職員労働組合</t>
  </si>
  <si>
    <t>各務原市嘱託職員労働組合</t>
  </si>
  <si>
    <t>岐阜市嘱託員等公共ユニオン</t>
  </si>
  <si>
    <t>羽島市民病院職員労働組合</t>
  </si>
  <si>
    <t>岐阜市民病院パル職員労働組合</t>
  </si>
  <si>
    <t>岐阜市民病院労働組合</t>
  </si>
  <si>
    <t>ＮＯＳＡＩ岐阜職員労働組合</t>
  </si>
  <si>
    <t>各務原市会計年度任用職員労働組合</t>
  </si>
  <si>
    <t>岐阜県立病院労働組合</t>
  </si>
  <si>
    <t>三重県職員労働組合</t>
  </si>
  <si>
    <t>津市職員組合</t>
  </si>
  <si>
    <t>自治労伊勢市職員労働組合</t>
  </si>
  <si>
    <t>松阪市職員組合</t>
  </si>
  <si>
    <t>自治労伊賀市職員労働組合</t>
  </si>
  <si>
    <t>鈴鹿市職員労働組合</t>
  </si>
  <si>
    <t>自治労亀山市職員組合</t>
  </si>
  <si>
    <t>鳥羽市役所職員組合</t>
  </si>
  <si>
    <t>自治労熊野市職員労働組合</t>
  </si>
  <si>
    <t>名張市職員労働組合</t>
  </si>
  <si>
    <t>いなべ市職員労働組合</t>
  </si>
  <si>
    <t>菰野町職員組合</t>
  </si>
  <si>
    <t>御浜町職員組合</t>
  </si>
  <si>
    <t>志摩市職員組合</t>
  </si>
  <si>
    <t>紀北町職員組合</t>
  </si>
  <si>
    <t>東員町職員組合</t>
  </si>
  <si>
    <t>川越町職員組合</t>
  </si>
  <si>
    <t>三重県市町村職員共済組合職員労働組合</t>
  </si>
  <si>
    <t>明和町職員労働組合</t>
  </si>
  <si>
    <t>玉城町職員組合</t>
  </si>
  <si>
    <t>紀宝町職員労働組合</t>
  </si>
  <si>
    <t>多気町職員組合</t>
  </si>
  <si>
    <t>大台町職員組合</t>
  </si>
  <si>
    <t>津市水道労働組合</t>
  </si>
  <si>
    <t>四日市港管理組合労働組合</t>
  </si>
  <si>
    <t>三重県企業庁労働組合</t>
    <phoneticPr fontId="1"/>
  </si>
  <si>
    <t>自治労三重県本部直属支部</t>
  </si>
  <si>
    <t>伊勢広域環境組合職員労働組合</t>
  </si>
  <si>
    <t>桑名市職員組合</t>
    <phoneticPr fontId="1"/>
  </si>
  <si>
    <t>三重県国民健康保険団体連合会職員労働組合</t>
    <phoneticPr fontId="1"/>
  </si>
  <si>
    <t>鳥羽志勢広域連合職員労働組合</t>
  </si>
  <si>
    <t>伊賀市立上野総合市民病院職員組合</t>
  </si>
  <si>
    <t>松阪市民病院職員組合</t>
    <phoneticPr fontId="1"/>
  </si>
  <si>
    <t>大紀町職員組合</t>
  </si>
  <si>
    <t>三重県社会福祉協議会労働組合</t>
  </si>
  <si>
    <t>三重県環境保全事業団労働組合</t>
  </si>
  <si>
    <t>鈴鹿市清掃協同組合職員会</t>
  </si>
  <si>
    <t>三重県建設技術センター職員労働組合</t>
  </si>
  <si>
    <t>三重県病院事業庁職員労働組合</t>
  </si>
  <si>
    <t>自治労四日市労働組合</t>
  </si>
  <si>
    <t>日本モーターボート競走会労働組合三重県支部</t>
  </si>
  <si>
    <t>三重県体育協会労働組合</t>
  </si>
  <si>
    <t>木曽岬町職員組合</t>
  </si>
  <si>
    <t>全国一般三重地方労働組合</t>
    <phoneticPr fontId="1"/>
  </si>
  <si>
    <t>いなべ市社会福祉協議会職員労働組合</t>
  </si>
  <si>
    <t>紀宝町社会福祉協議会職員労働組合</t>
  </si>
  <si>
    <t>三重県立総合医療センター職員労働組合</t>
  </si>
  <si>
    <t>志摩病院職員労働組合</t>
  </si>
  <si>
    <t>桑名市総合医療センター職員労働組合</t>
    <phoneticPr fontId="1"/>
  </si>
  <si>
    <t>紀南病院組合職員労働組合</t>
  </si>
  <si>
    <t>宮川福祉施設組合職員労働組合</t>
  </si>
  <si>
    <t>岡山県関係職員労働組合連合</t>
  </si>
  <si>
    <t>岡山県企業局労働組合</t>
  </si>
  <si>
    <t>岡山市現業労働組合</t>
  </si>
  <si>
    <t>津山市職員労働組合</t>
  </si>
  <si>
    <t>総社市職員組合</t>
  </si>
  <si>
    <t>真庭市職員労働組合</t>
  </si>
  <si>
    <t>自治労美咲町職員労働組合</t>
  </si>
  <si>
    <t>自治労美作市職員労働組合</t>
  </si>
  <si>
    <t>自治労新見市職員組合</t>
  </si>
  <si>
    <t>早島町職員組合</t>
  </si>
  <si>
    <t>自治労倉敷市職員組合</t>
  </si>
  <si>
    <t>自治労鏡野町職員組合</t>
  </si>
  <si>
    <t>浅口市職員組合</t>
  </si>
  <si>
    <t>奈義町職員組合</t>
  </si>
  <si>
    <t>久米南町職員組合</t>
  </si>
  <si>
    <t>岡山県市町村職員共済組合職員組合</t>
  </si>
  <si>
    <t>津山市公社職員労働組合</t>
  </si>
  <si>
    <t>新庄村職員組合</t>
  </si>
  <si>
    <t>津山社会福祉事業会労働組合</t>
  </si>
  <si>
    <t>自治労岡山県本部書記労働組合</t>
  </si>
  <si>
    <t>岡山県学校事務職員労働組合</t>
  </si>
  <si>
    <t>吉備の里職員労働組合</t>
  </si>
  <si>
    <t>岡山県中部環境施設組合職員労働組合</t>
  </si>
  <si>
    <t>岡山市園務員職員組合</t>
  </si>
  <si>
    <t>岡山県広域水道企業団職員労働組合</t>
  </si>
  <si>
    <t>鏡野町社会福祉協議会職員労働組合</t>
  </si>
  <si>
    <t>美作市社会福祉協議会職員労働組合</t>
  </si>
  <si>
    <t>美咲町社会福祉協議会職員労働組合</t>
  </si>
  <si>
    <t>全国一般岡山地方本部</t>
  </si>
  <si>
    <t>ユニオンＫＵＺＵＫＡ</t>
  </si>
  <si>
    <t>津山みのり学園職員労働組合</t>
  </si>
  <si>
    <t>岡山県国民健康保険団体連合会職員労働組合</t>
  </si>
  <si>
    <t>井原市民病院職員労働組合</t>
  </si>
  <si>
    <t>美作市放課後児童クラブ職員労働組合</t>
  </si>
  <si>
    <t>勝明福祉会職員労働組合</t>
  </si>
  <si>
    <t>自治労広島県職員連合労働組合</t>
  </si>
  <si>
    <t>自治労広島市労働組合</t>
  </si>
  <si>
    <t>呉市職員労働組合</t>
  </si>
  <si>
    <t>三原市職員労働組合</t>
  </si>
  <si>
    <t>尾道市職員労働組合</t>
  </si>
  <si>
    <t>自治労福山市職員労働組合連合会</t>
  </si>
  <si>
    <t>大竹市職員労働組合</t>
  </si>
  <si>
    <t>竹原市職員労働組合</t>
  </si>
  <si>
    <t>三次市職員労働組合</t>
  </si>
  <si>
    <t>自治労庄原市職員労働組合</t>
  </si>
  <si>
    <t>世羅町職員労働組合</t>
  </si>
  <si>
    <t>安芸高田市職員労働組合</t>
  </si>
  <si>
    <t>広島県市町村職員共済組合職員労働組合</t>
  </si>
  <si>
    <t>大崎上島町職員労働組合</t>
  </si>
  <si>
    <t>自治労はつかいちユニオン</t>
  </si>
  <si>
    <t>神石高原町職員労働組合</t>
  </si>
  <si>
    <t>北広島町職員労働組合</t>
  </si>
  <si>
    <t>安芸太田町職員労働組合</t>
  </si>
  <si>
    <t>府中町職員労働組合</t>
  </si>
  <si>
    <t>県本部書記労働組合</t>
  </si>
  <si>
    <t>自治労江田島市職員労働組合</t>
  </si>
  <si>
    <t>東広島市職員労働組合</t>
  </si>
  <si>
    <t>広島県国民健康保険団体連合会職員労働組合</t>
  </si>
  <si>
    <t>放射線影響研究所労働組合</t>
  </si>
  <si>
    <t>世羅中央病院職員労働組合</t>
  </si>
  <si>
    <t>広島原爆養護ホーム労働組合</t>
  </si>
  <si>
    <t>広島県森林整備・農業振興財団労働組合</t>
  </si>
  <si>
    <t>熊野町職員労働組合</t>
  </si>
  <si>
    <t>広島競輪労働組合</t>
  </si>
  <si>
    <t>宮島競艇労働組合</t>
  </si>
  <si>
    <t>ＷＩＮＳ広島労働組合</t>
  </si>
  <si>
    <t>自治労安芸太田町病院職員労働組合</t>
  </si>
  <si>
    <t>自治労広島公共民間ユニオン</t>
  </si>
  <si>
    <t>全国一般広島地方労働組合</t>
  </si>
  <si>
    <t>ＮＯＳＡＩ広島職員労働組合</t>
  </si>
  <si>
    <t>宮島競艇施行組合職員労働組合</t>
  </si>
  <si>
    <t>広島都市整備環境労組</t>
  </si>
  <si>
    <t>鳥取県職員連合労働組合</t>
  </si>
  <si>
    <t>鳥取市役所職員労働組合</t>
  </si>
  <si>
    <t>米子市職員労働組合</t>
  </si>
  <si>
    <t>倉吉市職員労働組合</t>
  </si>
  <si>
    <t>岩美町労働組合連合会</t>
  </si>
  <si>
    <t>三朝町職員労働組合</t>
  </si>
  <si>
    <t>琴浦町職員労働組合</t>
  </si>
  <si>
    <t>日南町職員労働組合</t>
  </si>
  <si>
    <t>北栄町職員労働組合</t>
  </si>
  <si>
    <t>境港市職員労働組合</t>
  </si>
  <si>
    <t>湯梨浜町職員労働組合</t>
  </si>
  <si>
    <t>南部町職員労働組合</t>
  </si>
  <si>
    <t>大山町職員労働組合</t>
  </si>
  <si>
    <t>鳥取県市町村職員共済事務局職員労働組合</t>
  </si>
  <si>
    <t>伯耆町職員労働組合</t>
  </si>
  <si>
    <t>日野町職員労働組合</t>
  </si>
  <si>
    <t>若桜町役場職員労働組合</t>
  </si>
  <si>
    <t>江府町職員労働組合</t>
  </si>
  <si>
    <t>八頭町職員労働組合</t>
  </si>
  <si>
    <t>鳥取県国民健康保険団体連合会職員労働組合</t>
  </si>
  <si>
    <t>智頭町職員労働組合</t>
  </si>
  <si>
    <t>智頭病院職員労働組合</t>
  </si>
  <si>
    <t>日吉津村職員労働組合</t>
  </si>
  <si>
    <t>鳥取市学校給食会労働組合</t>
  </si>
  <si>
    <t>自治労鳥取県社会福祉協議会職員労働組合</t>
  </si>
  <si>
    <t>倉吉市社会福祉協議会職員労働組合</t>
  </si>
  <si>
    <t>大山町社会福祉協議会職員労働組合</t>
  </si>
  <si>
    <t>自治労鳥取県本部書記労働組合</t>
  </si>
  <si>
    <t>鳥取市社会福祉協議会職員労働組合</t>
  </si>
  <si>
    <t>鳥取県住宅供給公社職員労働組合</t>
  </si>
  <si>
    <t>伯耆の国職員労働組合</t>
  </si>
  <si>
    <t>北栄町社会福祉協議会職員労働組合</t>
  </si>
  <si>
    <t>琴浦町社会福祉協議会職員労働組合</t>
  </si>
  <si>
    <t>日南福祉会職員労働組合</t>
  </si>
  <si>
    <t>鳥取県市町村職員共済組合施設職員労働組合</t>
  </si>
  <si>
    <t>うなばら荘職員労働組合</t>
  </si>
  <si>
    <t>西伯病院職員労働組合</t>
  </si>
  <si>
    <t>日南病院労働組合</t>
  </si>
  <si>
    <t>全国一般鳥取地方労働組合</t>
  </si>
  <si>
    <t>伯耆町社会福祉協議会職員労働組合</t>
  </si>
  <si>
    <t>東部環境管理公社職員労働組合</t>
  </si>
  <si>
    <t>鳥取市立病院労働組合</t>
  </si>
  <si>
    <t>全日本自治団体労働組合鳥取公共サービスユニオン</t>
  </si>
  <si>
    <t>島根県職員連合労働組合</t>
  </si>
  <si>
    <t>松江市職員ユニオン</t>
  </si>
  <si>
    <t>出雲市職員連合労働組合</t>
  </si>
  <si>
    <t>浜田市職員労働組合</t>
  </si>
  <si>
    <t>益田市職員労働組合</t>
  </si>
  <si>
    <t>安来市職員労働組合</t>
  </si>
  <si>
    <t>大田市職員連合労働組合</t>
  </si>
  <si>
    <t>江津市職員労働組合</t>
  </si>
  <si>
    <t>津和野町職員組合</t>
  </si>
  <si>
    <t>吉賀町職員労働組合</t>
  </si>
  <si>
    <t>川本町職員組合</t>
  </si>
  <si>
    <t>美郷町職員組合</t>
  </si>
  <si>
    <t>邑南町職員連合労働組合</t>
  </si>
  <si>
    <t>海士町職員組合</t>
  </si>
  <si>
    <t>隠岐の島町職員組合</t>
  </si>
  <si>
    <t>雲南市職員労働組合</t>
  </si>
  <si>
    <t>飯南町職員組合</t>
  </si>
  <si>
    <t>奥出雲町職員組合</t>
  </si>
  <si>
    <t>雲南市立病院職員労働組合</t>
  </si>
  <si>
    <t>島根県市町村職員共済組合職員労働組合</t>
  </si>
  <si>
    <t>西ノ島町職員組合</t>
  </si>
  <si>
    <t>六日市町保育所労働組合</t>
  </si>
  <si>
    <t>知夫村職員組合</t>
  </si>
  <si>
    <t>自治労島根県本部・直属支部</t>
  </si>
  <si>
    <t>ハマナス保育園労働組合</t>
  </si>
  <si>
    <t>島根県国民健康保険団体連合会職員労働組合</t>
  </si>
  <si>
    <t>東部島根心身障害医療福祉センター労働組合</t>
  </si>
  <si>
    <t>平田環境労働組合</t>
  </si>
  <si>
    <t>邑智病院職員労働組合</t>
  </si>
  <si>
    <t>社会福祉法人浜田ひかり保育所労働組合</t>
  </si>
  <si>
    <t>邑智郡総合事務組合職員労働組合</t>
  </si>
  <si>
    <t>隠岐広域連合職員組合</t>
  </si>
  <si>
    <t>浜田市社会福祉協議会労働組合</t>
  </si>
  <si>
    <t>雲南市・飯南町事務組合職員労働組合</t>
  </si>
  <si>
    <t>雲南広域連合職員組合</t>
  </si>
  <si>
    <t>全国一般島根地方労働組合</t>
  </si>
  <si>
    <t>益田地区一般合同労衛生公社労働組合</t>
    <rPh sb="0" eb="4">
      <t>マスダチク</t>
    </rPh>
    <rPh sb="4" eb="6">
      <t>イッパン</t>
    </rPh>
    <rPh sb="6" eb="8">
      <t>ゴウドウ</t>
    </rPh>
    <rPh sb="8" eb="9">
      <t>ロウ</t>
    </rPh>
    <rPh sb="9" eb="13">
      <t>エイセイコウシャ</t>
    </rPh>
    <rPh sb="13" eb="17">
      <t>ロウドウクミアイ</t>
    </rPh>
    <phoneticPr fontId="1"/>
  </si>
  <si>
    <t>くもぎ保育園労働組合</t>
  </si>
  <si>
    <t>徳島県職員労働組合</t>
  </si>
  <si>
    <t>徳島市役所職員労働組合連合会</t>
  </si>
  <si>
    <t>鳴門市役所職員組合</t>
  </si>
  <si>
    <t>小松島市職員組合</t>
  </si>
  <si>
    <t>阿南市職員労働組合連合会</t>
  </si>
  <si>
    <t>吉野川市職員労働組合</t>
  </si>
  <si>
    <t>美馬市職員労働組合連合会</t>
  </si>
  <si>
    <t>徳島県企業局労働組合</t>
  </si>
  <si>
    <t>阿波市職員労働組合連合会</t>
  </si>
  <si>
    <t>牟岐町職員労働組合</t>
  </si>
  <si>
    <t>三好市職員労働組合連合会</t>
  </si>
  <si>
    <t>つるぎ町職員労働組合</t>
  </si>
  <si>
    <t>東みよし町職員労働組合連合会</t>
  </si>
  <si>
    <t>海陽町職員労働組合</t>
  </si>
  <si>
    <t>美波町職員労働組合</t>
  </si>
  <si>
    <t>徳島県国民健康保険団体連合会職員労働組合</t>
  </si>
  <si>
    <t>那賀町職員組合</t>
  </si>
  <si>
    <t>勝浦町職員組合</t>
  </si>
  <si>
    <t>上勝町職員組合</t>
  </si>
  <si>
    <t>徳島県市町村職員共済組合職員労働組合</t>
  </si>
  <si>
    <t>徳島県建設技術センター労働組合</t>
  </si>
  <si>
    <t>公益財団法人徳島県文化振興財団職員労働組合</t>
  </si>
  <si>
    <t>佐那河内村職員組合</t>
  </si>
  <si>
    <t>神山町職員組合</t>
  </si>
  <si>
    <t>海部老人ホーム職員労働組合</t>
  </si>
  <si>
    <t>藍住町職員労働組合</t>
  </si>
  <si>
    <t>うらら荘職員労働組合</t>
  </si>
  <si>
    <t>海部美化センター職員労働組合</t>
  </si>
  <si>
    <t>北島町職員労働組合</t>
  </si>
  <si>
    <t>公益財団法人徳島県水産振興公害対策基金職員労働組合</t>
  </si>
  <si>
    <t>公益財団法人徳島市体育振興公社職員労働組合</t>
  </si>
  <si>
    <t>上板町職員労働組合</t>
  </si>
  <si>
    <t>石井町職員労働組合</t>
  </si>
  <si>
    <t>公益財団法人徳島県スポーツ協会職員労働組合</t>
  </si>
  <si>
    <t>阿北特別養護老人ホーム職員労働組合</t>
  </si>
  <si>
    <t>徳島県薬剤師会職員労働組合</t>
  </si>
  <si>
    <t>徳島市社会福祉協議会労働組合</t>
  </si>
  <si>
    <t>徳島県土地改良事業団体連合会職員労働組合</t>
  </si>
  <si>
    <t>板野町職員労働組合</t>
  </si>
  <si>
    <t>阿波市社会福祉協議会職員労働組合</t>
  </si>
  <si>
    <t>徳島県病院局職員労働組合</t>
  </si>
  <si>
    <t>徳島市民病院職員労働組合</t>
  </si>
  <si>
    <t>社会福祉法人上板町社会福祉協議会職員労働組合</t>
  </si>
  <si>
    <t>小松島競輪労働組合</t>
  </si>
  <si>
    <t>自治労徳島県本部公共民間サービスユニオン</t>
  </si>
  <si>
    <t>全国一般徳島地方労働組合</t>
  </si>
  <si>
    <t>社会福祉法人板野町社会福祉協議会職員労働組合</t>
  </si>
  <si>
    <t>社会福祉法人石井町社会福祉協議会職員労働組合</t>
  </si>
  <si>
    <t>半田病院職員労働組合</t>
  </si>
  <si>
    <t>徳島市交通労働組合</t>
  </si>
  <si>
    <t>小松島市会計年度任用職員等労働組合</t>
  </si>
  <si>
    <t>愛媛県職員労働組合</t>
  </si>
  <si>
    <t>八幡浜市職員労働組合</t>
  </si>
  <si>
    <t>宇和島市職員労働組合</t>
  </si>
  <si>
    <t>自治労四国中央市職員労働組合</t>
  </si>
  <si>
    <t>自治労今治市職員労働組合</t>
  </si>
  <si>
    <t>自治労久万高原町職員労働組合</t>
  </si>
  <si>
    <t>砥部町職員組合</t>
  </si>
  <si>
    <t>松野町職員組合</t>
  </si>
  <si>
    <t>愛媛県職員労働組合書記労働組合</t>
  </si>
  <si>
    <t>愛媛県国民健康保険団体連合会職員労働組合</t>
  </si>
  <si>
    <t>鬼北町職員組合</t>
  </si>
  <si>
    <t>伊方町職員組合</t>
  </si>
  <si>
    <t>松前町職員組合</t>
  </si>
  <si>
    <t>自治労大洲市職員労働組合</t>
  </si>
  <si>
    <t>宇和島市現業職員労働組合</t>
  </si>
  <si>
    <t>自治労松山市職員労働組合</t>
  </si>
  <si>
    <t>自治労愛媛県本部書記労働組合</t>
  </si>
  <si>
    <t>自治労新居浜市職員労働組合</t>
  </si>
  <si>
    <t>松山競輪労働組合</t>
  </si>
  <si>
    <t>自治労いちごの里職員労働組合</t>
  </si>
  <si>
    <t>愛媛県公営企業病院労働組合</t>
  </si>
  <si>
    <t>新居浜医療生協中央労働組合</t>
  </si>
  <si>
    <t>全国一般愛媛地方労働組合</t>
  </si>
  <si>
    <t>自治労宇和島市病院事業職員労働組合</t>
  </si>
  <si>
    <t>高知県職員連合労働組合</t>
  </si>
  <si>
    <t>高知市職員労働組合</t>
  </si>
  <si>
    <t>土佐市職員労働組合</t>
  </si>
  <si>
    <t>須崎市職員労働組合</t>
  </si>
  <si>
    <t>土佐清水市職員労働組合</t>
  </si>
  <si>
    <t>香南市職員労働組合</t>
  </si>
  <si>
    <t>いの町職員労働組合</t>
  </si>
  <si>
    <t>中土佐町職員労働組合</t>
  </si>
  <si>
    <t>黒潮町職員労働組合</t>
  </si>
  <si>
    <t>高知県市町村職員共済組合職員労働組合</t>
  </si>
  <si>
    <t>宿毛市職員労働組合</t>
  </si>
  <si>
    <t>宿毛市清掃職員労働組合</t>
  </si>
  <si>
    <t>南国市職員労働組合</t>
  </si>
  <si>
    <t>仁淀川下流衛生事務組合職員労働組合</t>
  </si>
  <si>
    <t>馬路村職員労働組合</t>
  </si>
  <si>
    <t>高知県国民健康保険団体連合会職員労働組合</t>
  </si>
  <si>
    <t>日高村職員労働組合</t>
  </si>
  <si>
    <t>高知県住宅供給公社職員労働組合</t>
  </si>
  <si>
    <t>高知県建設技術公社職員労働組合</t>
  </si>
  <si>
    <t>高知市放課後児童支援員労働組合</t>
  </si>
  <si>
    <t>仁淀川町職員労働組合</t>
  </si>
  <si>
    <t>高知市再生資源処理センター労働組合</t>
  </si>
  <si>
    <t>自治労高知県本部書記労働組合</t>
  </si>
  <si>
    <t>須崎市民間保育所職員労働組合</t>
  </si>
  <si>
    <t>高知競輪競馬労働組合</t>
  </si>
  <si>
    <t>高知医療センター労働組合</t>
  </si>
  <si>
    <t>高知県火災・中小企業共済職員労働組合</t>
  </si>
  <si>
    <t>高知県土地改良事業団体連合会職員労働組合</t>
  </si>
  <si>
    <t>自治労高知県公共サービスユニオン</t>
  </si>
  <si>
    <t>高知市文化振興事業団職員労働組合</t>
  </si>
  <si>
    <t>高知市都市整備公社職員労働組合</t>
  </si>
  <si>
    <t>くすのき園職員労働組合</t>
  </si>
  <si>
    <t>土佐市社会福祉事業団職員労働組合</t>
  </si>
  <si>
    <t>高吾北広域町村事務組合職員労働組合</t>
  </si>
  <si>
    <t>自治労津野町職員労働組合</t>
  </si>
  <si>
    <t>高知市環境事業公社労組</t>
  </si>
  <si>
    <t>福岡県職員労働組合</t>
  </si>
  <si>
    <t>福岡市職員労働組合</t>
  </si>
  <si>
    <t>福岡市役所現業職員労働組合</t>
  </si>
  <si>
    <t>豊前市職員労働組合</t>
  </si>
  <si>
    <t>行橋市職員労働組合</t>
  </si>
  <si>
    <t>中間市職員労働組合</t>
  </si>
  <si>
    <t>田川市職員労働組合</t>
  </si>
  <si>
    <t>自治労朝倉市職員労働組合</t>
  </si>
  <si>
    <t>久留米市従業員労働組合連合会</t>
  </si>
  <si>
    <t>筑後市職員労働組合</t>
  </si>
  <si>
    <t>自治労柳川市職員労働組合</t>
  </si>
  <si>
    <t>自治労大牟田市職員労働組合</t>
  </si>
  <si>
    <t>自治労糸島市職員労働組合</t>
  </si>
  <si>
    <t>自治労みやま市職員労働組合</t>
  </si>
  <si>
    <t>福岡県自治体労働組合書記局職員労働組合</t>
  </si>
  <si>
    <t>赤村職員労働組合</t>
  </si>
  <si>
    <t>自治労飯塚市職員労働組合</t>
  </si>
  <si>
    <t>自治労八女市職員労働組合</t>
  </si>
  <si>
    <t>小郡市職員労働組合</t>
  </si>
  <si>
    <t>自治労宗像市職員労働組合</t>
  </si>
  <si>
    <t>大刀洗町職員労働組合</t>
  </si>
  <si>
    <t>自治労みやこ町職員労働組合</t>
  </si>
  <si>
    <t>大川市職員労働組合</t>
  </si>
  <si>
    <t>自治労福智町職員労働組合</t>
  </si>
  <si>
    <t>自治労上毛町職員労働組合</t>
  </si>
  <si>
    <t>直方市職員労働組合</t>
  </si>
  <si>
    <t>自治労うきは市職員労働組合</t>
  </si>
  <si>
    <t>北九州市職員労働組合連合会</t>
  </si>
  <si>
    <t>糸田町職員労働組合</t>
  </si>
  <si>
    <t>大木町職員労働組合</t>
  </si>
  <si>
    <t>自治労築上町職員労働組合</t>
  </si>
  <si>
    <t>苅田町職員労働組合</t>
  </si>
  <si>
    <t>うきは市立自動車学校職員労働組合</t>
  </si>
  <si>
    <t>筑紫野市職員労働組合</t>
  </si>
  <si>
    <t>水巻町職員労働組合</t>
  </si>
  <si>
    <t>粕屋町職員労働組合</t>
  </si>
  <si>
    <t>遠賀町職員労働組合</t>
  </si>
  <si>
    <t>添田町職員労働組合</t>
  </si>
  <si>
    <t>広川町職員労働組合</t>
  </si>
  <si>
    <t>岡垣町職員労働組合</t>
  </si>
  <si>
    <t>福岡県市町村職員共済組合労働組合</t>
  </si>
  <si>
    <t>桂川町職員労働組合</t>
  </si>
  <si>
    <t>自治労嘉麻市職員労働組合</t>
  </si>
  <si>
    <t>川崎町職員労働組合</t>
  </si>
  <si>
    <t>香春町職員労働組合</t>
  </si>
  <si>
    <t>篠栗町職員労働組合</t>
  </si>
  <si>
    <t>志免町職員労働組合</t>
  </si>
  <si>
    <t>吉富町職員労働組合</t>
  </si>
  <si>
    <t>八女総合病院職員労働組合</t>
  </si>
  <si>
    <t>自治労福岡市学校給食関係労働組合</t>
  </si>
  <si>
    <t>遠賀・中間地域広域行政事務組合職員労働組合</t>
  </si>
  <si>
    <t>自治労古賀市職員労働組合</t>
  </si>
  <si>
    <t>自治労福津市職員労働組合</t>
  </si>
  <si>
    <t>自治労宮若市職員労働組合</t>
  </si>
  <si>
    <t>自治労那珂川市職員労働組合</t>
  </si>
  <si>
    <t>両筑衛生施設組合職員労働組合</t>
  </si>
  <si>
    <t>福岡市水道労働組合</t>
  </si>
  <si>
    <t>自治労芦屋町職員労働組合</t>
  </si>
  <si>
    <t>三井水道企業団労働組合</t>
  </si>
  <si>
    <t>福岡県国民健康保険団体連合会労働組合</t>
  </si>
  <si>
    <t>大野城市職員労働組合</t>
  </si>
  <si>
    <t>太宰府市職員労働組合</t>
  </si>
  <si>
    <t>春日市職員労働組合</t>
  </si>
  <si>
    <t>自治労筑前町職員労働組合</t>
  </si>
  <si>
    <t>自治労東峰村職員労働組合</t>
  </si>
  <si>
    <t>自治労福岡県社会福祉労働組合</t>
  </si>
  <si>
    <t>福岡県社会福祉協議会職員労働組合</t>
  </si>
  <si>
    <t>春日市社会福祉協議会職員労働組合</t>
  </si>
  <si>
    <t>福岡県南広域水道企業団職員労働組合</t>
  </si>
  <si>
    <t>瀬高町保育所労働組合</t>
  </si>
  <si>
    <t>福岡県中小企業振興センター職員労働組合</t>
  </si>
  <si>
    <t>行橋市社会福祉協議会職員労働組合</t>
  </si>
  <si>
    <t>自治労日本モーターボート競走会労働組合福岡県支部</t>
  </si>
  <si>
    <t>久留米競輪労働組合</t>
  </si>
  <si>
    <t>ふくおか福祉サービス協会ユニオン</t>
  </si>
  <si>
    <t>自治労京築地区水道企業団職員労働組合</t>
  </si>
  <si>
    <t>久山町職員組合</t>
  </si>
  <si>
    <t>福岡競艇場労働組合</t>
  </si>
  <si>
    <t>芦屋競艇従業員労働組合</t>
  </si>
  <si>
    <t>飯塚オート労働組合</t>
  </si>
  <si>
    <t>福岡市消費生活相談員ユニオン</t>
  </si>
  <si>
    <t>自治労福岡県ケア・ユニオン</t>
  </si>
  <si>
    <t>自治労福岡市図書館司書ユニオン</t>
  </si>
  <si>
    <t>鞍手町職員労働組合</t>
  </si>
  <si>
    <t>小竹町職員労働組合</t>
  </si>
  <si>
    <t>自治労医療・介護・教育研究財団太宰府病院労働組合</t>
  </si>
  <si>
    <t>自治労在団法人行橋市文化振興公社労働組合</t>
  </si>
  <si>
    <t>全国一般福岡地方労働組合</t>
  </si>
  <si>
    <t>春日那珂川水道企業団職員労働組合</t>
  </si>
  <si>
    <t>自治労福岡市水道サービス従業員ユニオン</t>
  </si>
  <si>
    <t>糸島市非常勤職員ユニオン</t>
  </si>
  <si>
    <t>北九州市交通局労働組合</t>
  </si>
  <si>
    <t>福岡交通労働組合</t>
  </si>
  <si>
    <t>北九州高速鉄道労働組合</t>
  </si>
  <si>
    <t>自治労八女市非常勤職員労働組合</t>
  </si>
  <si>
    <t>自治労川崎町立病院職員労働組合</t>
  </si>
  <si>
    <t>自治労けあらーずユニオン福岡南</t>
  </si>
  <si>
    <t>自治労けあらーずユニオン三国が丘</t>
  </si>
  <si>
    <t>若松競艇従業員労働組合</t>
  </si>
  <si>
    <t>佐賀県関係職員連合労働組合</t>
  </si>
  <si>
    <t>鳥栖市職員労働組合</t>
  </si>
  <si>
    <t>佐賀市職員労働組合</t>
  </si>
  <si>
    <t>鹿島市職員労働組合</t>
  </si>
  <si>
    <t>自治労唐津市職員労働組合</t>
  </si>
  <si>
    <t>自治労武雄市職員労働組合</t>
  </si>
  <si>
    <t>伊万里市職員労働組合</t>
  </si>
  <si>
    <t>多久市職員労働組合</t>
  </si>
  <si>
    <t>神埼市職員労働組合</t>
  </si>
  <si>
    <t>吉野ヶ里町職員組合</t>
  </si>
  <si>
    <t>大町町職員組合</t>
  </si>
  <si>
    <t>嬉野市職員労働組合</t>
  </si>
  <si>
    <t>自治労佐賀県本部書記労働組合</t>
  </si>
  <si>
    <t>太良町職員組合</t>
  </si>
  <si>
    <t>佐賀競馬職員労働組合</t>
  </si>
  <si>
    <t>小城市職員労働組合連合</t>
  </si>
  <si>
    <t>江北町職員組合</t>
  </si>
  <si>
    <t>みやき町職員労働組合</t>
  </si>
  <si>
    <t>佐賀県土地改良事業団体連合会労働組合</t>
  </si>
  <si>
    <t>白石町職員労働組合</t>
  </si>
  <si>
    <t>佐賀整肢学園職員労働組合</t>
  </si>
  <si>
    <t>上峰町職員労働組合</t>
  </si>
  <si>
    <t>杵島工業用水道企業団職員労働組合</t>
  </si>
  <si>
    <t>基山町職員労働組合</t>
  </si>
  <si>
    <t>自治労佐賀西部広域水道企業団労働組合</t>
  </si>
  <si>
    <t>佐賀県市町村職員共済組合職員労働組合</t>
  </si>
  <si>
    <t>天山衛生処理職員労働組合</t>
  </si>
  <si>
    <t>杵東地区衛生処理場組合労働組合</t>
  </si>
  <si>
    <t>佐賀県国民健康保険団体連合会職員労働組合</t>
  </si>
  <si>
    <t>佐賀県社会福祉ユニオン</t>
  </si>
  <si>
    <t>夢の里労働組合</t>
  </si>
  <si>
    <t>有田町職員労働組合</t>
  </si>
  <si>
    <t>佐賀競馬従業員労働組合</t>
  </si>
  <si>
    <t>唐津市小中学校司書労働組合</t>
  </si>
  <si>
    <t>多久市学校給食振興会職員労働組合</t>
  </si>
  <si>
    <t>ボートピア三日月労働組合</t>
  </si>
  <si>
    <t>佐賀県三公社職員労働組合</t>
  </si>
  <si>
    <t>全国一般佐賀労働組合</t>
  </si>
  <si>
    <t>佐賀市文化振興財団職員労働組合</t>
  </si>
  <si>
    <t>佐賀市立公民館職員労働組合</t>
  </si>
  <si>
    <t>日本モーターボート競走会労働組合佐賀県支部</t>
  </si>
  <si>
    <t>伊万里有田共立病院労働組合</t>
  </si>
  <si>
    <t>佐賀交通労働組合</t>
  </si>
  <si>
    <t>自治労長崎県職員連合労働組合</t>
  </si>
  <si>
    <t>諫早市役所職員労働組合連合会</t>
  </si>
  <si>
    <t>島原市役所職員組合</t>
  </si>
  <si>
    <t>大村市役所職員組合</t>
  </si>
  <si>
    <t>自治労佐世保市職員連合労働組合</t>
  </si>
  <si>
    <t>自治労平戸市職員組合</t>
  </si>
  <si>
    <t>松浦市役所職員組合</t>
  </si>
  <si>
    <t>五島市職員労働組合</t>
  </si>
  <si>
    <t>川棚町役場職員組合</t>
  </si>
  <si>
    <t>自治労西海市職員組合</t>
  </si>
  <si>
    <t>東彼杵町役場職員組合</t>
  </si>
  <si>
    <t>波佐見町職員組合</t>
  </si>
  <si>
    <t>壱岐市職員組合</t>
  </si>
  <si>
    <t>自治労長崎市役所職員労働組合連合会</t>
  </si>
  <si>
    <t>自治労対馬市職員労働組合</t>
  </si>
  <si>
    <t>長与町役場職員労働組合</t>
  </si>
  <si>
    <t>時津町職員組合</t>
  </si>
  <si>
    <t>佐々町職員組合</t>
  </si>
  <si>
    <t>有明海自動車航送船組合職員組合</t>
  </si>
  <si>
    <t>自治労雲仙市職員労働組合</t>
  </si>
  <si>
    <t>五島中央病院職員労働組合</t>
  </si>
  <si>
    <t>自治労南島原市職員労働組合</t>
  </si>
  <si>
    <t>富江病院職員労働組合</t>
  </si>
  <si>
    <t>対馬市病院職員労働組合</t>
  </si>
  <si>
    <t>新上五島町職員組合</t>
  </si>
  <si>
    <t>長崎県市町村職員共済組合職員組合</t>
  </si>
  <si>
    <t>長崎県障害者福祉事業団職員労働組合</t>
  </si>
  <si>
    <t>東彼地区保健福祉組合職員組合</t>
  </si>
  <si>
    <t>長崎県浄化槽協会労働組合</t>
  </si>
  <si>
    <t>自治労長崎県本部直属支部</t>
  </si>
  <si>
    <t>自治労長崎県国民健康保険団体連合会職員労働組合</t>
  </si>
  <si>
    <t>放射線影響研究所労働組合長崎支部</t>
  </si>
  <si>
    <t>長崎県土地改良事業団体連合会職員組合</t>
  </si>
  <si>
    <t>自治労長崎総合情報センター労働組合</t>
  </si>
  <si>
    <t>自治労長崎衛生公社労働組合</t>
  </si>
  <si>
    <t>自治労平戸市振興公社労働組合</t>
  </si>
  <si>
    <t>有明フェリー振興労働組合</t>
  </si>
  <si>
    <t>長崎県産業振興財団労働組合</t>
  </si>
  <si>
    <t>自治労新上五島町学校給食職員労働組合</t>
  </si>
  <si>
    <t>大村競艇場労働組合</t>
  </si>
  <si>
    <t>新上五島町社会福祉協議会職員労働組合</t>
  </si>
  <si>
    <t>長崎県住宅供給公社職員組合</t>
  </si>
  <si>
    <t>対馬市社会福祉協議会職員労働組合</t>
  </si>
  <si>
    <t>全国一般長崎地方労働組合</t>
  </si>
  <si>
    <t>奈留病院職員労働組合</t>
  </si>
  <si>
    <t>長崎県林業公社労働組合</t>
  </si>
  <si>
    <t>長崎県漁業公社労働組合</t>
  </si>
  <si>
    <t>日本モーターボート競走会労働組合長崎県支部</t>
  </si>
  <si>
    <t>雲仙食肉技術振興会労働組合</t>
  </si>
  <si>
    <t>佐世保交通労働組合</t>
  </si>
  <si>
    <t>長崎交通労働組合</t>
  </si>
  <si>
    <t>壱岐市非常勤職員労働組合</t>
  </si>
  <si>
    <t>南島原市幼稚園・保育所非常勤職員労働組合</t>
  </si>
  <si>
    <t>自治労させぼバス労働組合</t>
  </si>
  <si>
    <t>自治労蛎浦保育所職員労働組合</t>
  </si>
  <si>
    <t>自治労壱岐病院非常勤職員労働組合</t>
  </si>
  <si>
    <t>自治労壱岐病院職員労働組合</t>
  </si>
  <si>
    <t>自治労五島中央病院非常勤職員労働組合</t>
  </si>
  <si>
    <t>上五島病院職員労働組合</t>
  </si>
  <si>
    <t>大分県職員連合労働組合</t>
  </si>
  <si>
    <t>大分県企業局労働組合</t>
  </si>
  <si>
    <t>大分市上下水道労働組合</t>
  </si>
  <si>
    <t>中津市職員労働組合</t>
  </si>
  <si>
    <t>竹田市職員労働組合</t>
  </si>
  <si>
    <t>佐伯市職員労働組合</t>
  </si>
  <si>
    <t>津久見市職員労働組合</t>
  </si>
  <si>
    <t>日田市職員労働組合</t>
  </si>
  <si>
    <t>臼杵市職員労働組合</t>
  </si>
  <si>
    <t>豊後高田市職員労働組合</t>
  </si>
  <si>
    <t>九重町職員労働組合</t>
  </si>
  <si>
    <t>国東市職員労働組合</t>
  </si>
  <si>
    <t>玖珠町職員労働組合</t>
  </si>
  <si>
    <t>日出町職員労働組合</t>
  </si>
  <si>
    <t>豊後大野市職員連合労働組合</t>
  </si>
  <si>
    <t>大分市職員労働組合</t>
  </si>
  <si>
    <t>大分県市町村職員共済組合事務局職員労働組合</t>
  </si>
  <si>
    <t>別府市職員労働組合</t>
  </si>
  <si>
    <t>宇佐市職員労働組合</t>
  </si>
  <si>
    <t>書記労働組合</t>
  </si>
  <si>
    <t>杵築市職員連合労働組合</t>
  </si>
  <si>
    <t>国東市民病院職員労働組合</t>
  </si>
  <si>
    <t>由布市職員労働組合</t>
  </si>
  <si>
    <t>大分県土地改良事業団体連合会職員労働組合</t>
  </si>
  <si>
    <t>宇佐土地改良区職員労働組合</t>
  </si>
  <si>
    <t>別府市綜合振興センター労働組合</t>
  </si>
  <si>
    <t>大分県国民健康保険団体連合会職員労働組合</t>
  </si>
  <si>
    <t>自治労大分県本部社会福祉ユニオン</t>
  </si>
  <si>
    <t>宇佐勤労者福祉協会労働組合</t>
  </si>
  <si>
    <t>大分県社会福祉協議会職員労働組合</t>
  </si>
  <si>
    <t>全国一般大分地方労働組合</t>
  </si>
  <si>
    <t>中津市立中津市民病院企業職員労働組合</t>
  </si>
  <si>
    <t>別府競輪従事員労働組合</t>
  </si>
  <si>
    <t>宮崎県職員労働組合</t>
  </si>
  <si>
    <t>宮崎市役所職員労働組合</t>
  </si>
  <si>
    <t>延岡市役所職員労働組合</t>
  </si>
  <si>
    <t>都城市役所職員労働組合</t>
  </si>
  <si>
    <t>日南市役所職員労働組合</t>
  </si>
  <si>
    <t>小林市役所職員労働組合</t>
  </si>
  <si>
    <t>日向市役所職員労働組合</t>
  </si>
  <si>
    <t>串間市役所職員労働組合</t>
  </si>
  <si>
    <t>西都市役所職員労働組合</t>
  </si>
  <si>
    <t>国富町職員組合</t>
  </si>
  <si>
    <t>高鍋町役場職員労働組合</t>
  </si>
  <si>
    <t>都農町役場職員労働組合</t>
  </si>
  <si>
    <t>木城町役場職員労働組合</t>
  </si>
  <si>
    <t>椎葉村役場職員労働組合</t>
  </si>
  <si>
    <t>川南町役場職員労働組合</t>
  </si>
  <si>
    <t>日之影町役場職員労働組合</t>
  </si>
  <si>
    <t>五ヶ瀬町役場職員組合</t>
  </si>
  <si>
    <t>高千穂町職員組合</t>
  </si>
  <si>
    <t>新富町役場職員労働組合</t>
  </si>
  <si>
    <t>三股町役場職員労働組合</t>
  </si>
  <si>
    <t>高原町役場職員組合</t>
  </si>
  <si>
    <t>門川町役場職員組合</t>
  </si>
  <si>
    <t>えびの市役所職員労働組合</t>
  </si>
  <si>
    <t>宮崎県市町村職員共済組合職員労働組合</t>
  </si>
  <si>
    <t>宮崎県国民健康保険団体連合会職員労働組合</t>
  </si>
  <si>
    <t>山之口町学校給食センター職員労働組合</t>
  </si>
  <si>
    <t>都城医師会職員組合</t>
  </si>
  <si>
    <t>全国一般宮崎中小労連</t>
  </si>
  <si>
    <t>宮崎県社会福祉事業団職員労働組合</t>
  </si>
  <si>
    <t>都城北諸地区清掃公社労働組合</t>
  </si>
  <si>
    <t>自治労熊本県職員連合労働組合</t>
  </si>
  <si>
    <t>熊本市役所職員組合</t>
  </si>
  <si>
    <t>荒尾市職員連合労働組合</t>
  </si>
  <si>
    <t>玉名市職員組合</t>
  </si>
  <si>
    <t>人吉市役所職員組合</t>
  </si>
  <si>
    <t>水俣市職員労働組合連合会</t>
  </si>
  <si>
    <t>山鹿市職員連合労働組合</t>
  </si>
  <si>
    <t>天草市職員連合労働組合</t>
  </si>
  <si>
    <t>菊池市役所職員労働組合</t>
  </si>
  <si>
    <t>芦北町自治職員労働組合</t>
  </si>
  <si>
    <t>あさぎり町役場職員組合</t>
  </si>
  <si>
    <t>大津町役場職員組合</t>
  </si>
  <si>
    <t>阿蘇市職員連合労働組合</t>
  </si>
  <si>
    <t>上天草市職員組合</t>
  </si>
  <si>
    <t>苓北町職員組合</t>
  </si>
  <si>
    <t>南関町職員組合</t>
  </si>
  <si>
    <t>湯前町職員組合</t>
  </si>
  <si>
    <t>津奈木町職員組合</t>
  </si>
  <si>
    <t>玉東町職員組合</t>
  </si>
  <si>
    <t>錦町職員組合</t>
  </si>
  <si>
    <t>西原村役場職員組合</t>
  </si>
  <si>
    <t>五木村職員組合</t>
  </si>
  <si>
    <t>相良村職員組合</t>
  </si>
  <si>
    <t>菊陽町職員組合</t>
  </si>
  <si>
    <t>和水町職員組合</t>
  </si>
  <si>
    <t>山都町職員組合</t>
  </si>
  <si>
    <t>益城町役場職員組合</t>
  </si>
  <si>
    <t>御船町役場職員組合</t>
  </si>
  <si>
    <t>合志市職員組合</t>
  </si>
  <si>
    <t>南小国町職員組合</t>
  </si>
  <si>
    <t>南阿蘇村職員組合</t>
  </si>
  <si>
    <t>八代市職員労働組合</t>
  </si>
  <si>
    <t>宇城市職員労働組合</t>
  </si>
  <si>
    <t>公立多良木病院労働組合</t>
  </si>
  <si>
    <t>産山村職員組合</t>
  </si>
  <si>
    <t>氷川町役場職員組合</t>
  </si>
  <si>
    <t>宇土市職員組合</t>
  </si>
  <si>
    <t>多良木町役場職員組合</t>
  </si>
  <si>
    <t>山江村役場職員組合</t>
  </si>
  <si>
    <t>熊本県市町村職員共済組合労働組合</t>
  </si>
  <si>
    <t>阿蘇広域行政職員組合</t>
  </si>
  <si>
    <t>熊本県林業公社労働組合</t>
  </si>
  <si>
    <t>熊本県社会福祉事業団職員労働組合</t>
  </si>
  <si>
    <t>自治労熊本県本部直属支部</t>
  </si>
  <si>
    <t>熊本県互助会職員労働組合</t>
  </si>
  <si>
    <t>熊本県国民健康保険団体連合会労働組合</t>
  </si>
  <si>
    <t>熊本市社会福祉事業団労働組合</t>
  </si>
  <si>
    <t>熊本県学校事務労働組合</t>
  </si>
  <si>
    <t>宇城広域連合職員労働組合</t>
  </si>
  <si>
    <t>山鹿福祉ユニオン</t>
  </si>
  <si>
    <t>熊本市社会教育振興事業団労働組合</t>
  </si>
  <si>
    <t>美里町社会福祉協議会労働組合</t>
  </si>
  <si>
    <t>自治労公立学校共済組合職員労働組合</t>
  </si>
  <si>
    <t>人吉球磨広域行政組合労働組合</t>
  </si>
  <si>
    <t>自治労熊本県本部社会福祉労働組合</t>
  </si>
  <si>
    <t>自治労熊本県農業公社労働組合</t>
  </si>
  <si>
    <t>自治労熊本県本部公共サービスユニオン</t>
  </si>
  <si>
    <t>御船地区衛生施設組合職員労働組合</t>
  </si>
  <si>
    <t>益城・嘉島・西原環境衛生施設組合職員労働組合</t>
  </si>
  <si>
    <t>御船町甲佐町衛生施設組合職員労働組合</t>
  </si>
  <si>
    <t>上天草衛生施設組合職員労働組合</t>
  </si>
  <si>
    <t>熊本市上下水道サービス公社労働組合</t>
  </si>
  <si>
    <t>阿蘇市社会福祉協議会労働組合</t>
  </si>
  <si>
    <t>上天草市立上天草総合病院労働組合</t>
  </si>
  <si>
    <t>自治労全国一般熊本労働組合</t>
  </si>
  <si>
    <t>熊本市社会福祉協議会職員組合</t>
  </si>
  <si>
    <t>けあらーずユニオン熊本</t>
  </si>
  <si>
    <t>熊本シティエフエム労働組合</t>
  </si>
  <si>
    <t>自治労公立玉名中央病院労働組合</t>
  </si>
  <si>
    <t>水俣市社会福祉協議会労働組合</t>
  </si>
  <si>
    <t>熊本市交通局労働組合</t>
  </si>
  <si>
    <t>自治労球磨村役場職員組合</t>
  </si>
  <si>
    <t>自治労宇城市社会福祉協議会職員労働組合</t>
  </si>
  <si>
    <t>自治労芦北町社会福祉協議会職員労働組合</t>
  </si>
  <si>
    <t>自治労熊本産業文化振興労働組合</t>
  </si>
  <si>
    <t>熊本市学校事務労働組合</t>
  </si>
  <si>
    <t>自治労津奈木町社会福祉協議会職員労働組合</t>
  </si>
  <si>
    <t>鹿児島県関係職員労働組合</t>
  </si>
  <si>
    <t>鹿児島市職員労働組合</t>
  </si>
  <si>
    <t>伊佐市職員労働組合</t>
  </si>
  <si>
    <t>阿久根市職員労働組合</t>
  </si>
  <si>
    <t>薩摩川内市職員労働組合</t>
  </si>
  <si>
    <t>枕崎市役所職員労働組合</t>
  </si>
  <si>
    <t>垂水市職員労働組合</t>
  </si>
  <si>
    <t>西之表市職員労働組合</t>
  </si>
  <si>
    <t>さつま町職員組合</t>
  </si>
  <si>
    <t>南九州市職員労働組合</t>
  </si>
  <si>
    <t>姶良市職員労働組合</t>
  </si>
  <si>
    <t>知名町職員労働組合</t>
  </si>
  <si>
    <t>瀬戸内町職員組合</t>
  </si>
  <si>
    <t>徳之島町職員組合</t>
  </si>
  <si>
    <t>龍郷町職員組合</t>
  </si>
  <si>
    <t>大和村職員労働組合</t>
  </si>
  <si>
    <t>伊仙町職員組合</t>
  </si>
  <si>
    <t>天城町職員組合</t>
  </si>
  <si>
    <t>南種子町職員労働組合</t>
  </si>
  <si>
    <t>中種子町役場職員組合</t>
  </si>
  <si>
    <t>屋久島町職員労働組合</t>
  </si>
  <si>
    <t>東串良町役場職員組合</t>
  </si>
  <si>
    <t>南大隅町職員組合</t>
  </si>
  <si>
    <t>市町村職員共済組合職員組合</t>
  </si>
  <si>
    <t>宇検村職員組合</t>
  </si>
  <si>
    <t>喜界町職員組合</t>
  </si>
  <si>
    <t>鹿児島県民総合保健センター労働組合</t>
  </si>
  <si>
    <t>鹿児島市桜島フェリー船員労働組合</t>
  </si>
  <si>
    <t>大崎町職員組合</t>
  </si>
  <si>
    <t>鹿児島市環境サービス財団職員労働組合</t>
  </si>
  <si>
    <t>十島村職員組合</t>
  </si>
  <si>
    <t>日置市職員労働組合</t>
  </si>
  <si>
    <t>鹿児島県国民健康保険団体連合会職員労働組合</t>
  </si>
  <si>
    <t>鹿児島県狂犬病予防現業職員労働組合</t>
  </si>
  <si>
    <t>公共サービスユニオン</t>
  </si>
  <si>
    <t>社会福祉法人南恵会徳州園職員労働組合</t>
  </si>
  <si>
    <t>鹿児島市船舶局職員労働組合</t>
  </si>
  <si>
    <t>湧水町職員労働組合</t>
  </si>
  <si>
    <t>曽於市職員組合</t>
  </si>
  <si>
    <t>錦江町職員組合</t>
  </si>
  <si>
    <t>自治労鹿児島県本部書記局職員労働組合</t>
  </si>
  <si>
    <t>いちき串木野市職員労働組合</t>
  </si>
  <si>
    <t>南さつま市職員労働組合</t>
  </si>
  <si>
    <t>肝付町職員組合</t>
  </si>
  <si>
    <t>霧島市職員労働組合</t>
  </si>
  <si>
    <t>志布志市職員労働組合</t>
  </si>
  <si>
    <t>指宿市職員労働組合</t>
  </si>
  <si>
    <t>鹿屋市職員労働組合</t>
  </si>
  <si>
    <t>霧島市上下水道労働組合</t>
  </si>
  <si>
    <t>桃源郷労働組合</t>
  </si>
  <si>
    <t>出水市職員等労働組合連合会</t>
  </si>
  <si>
    <t>長島町職員労働組合</t>
  </si>
  <si>
    <t>奄美市職員労働組合</t>
  </si>
  <si>
    <t>自治労いちき串木野市嘱託職員等労働組合</t>
  </si>
  <si>
    <t>鹿児島共済会職員労働組合</t>
  </si>
  <si>
    <t>奄美市社会福祉協議会職員労働組合</t>
  </si>
  <si>
    <t>自治労全国一般鹿児島地方労働組合</t>
  </si>
  <si>
    <t>阿久根市社会福祉協議会労働組合</t>
  </si>
  <si>
    <t>薩摩川内市社会福祉協議会職員労働組合</t>
  </si>
  <si>
    <t>杜氏の里笠沙職員労働組合</t>
  </si>
  <si>
    <t>鹿児島交通労働組合</t>
  </si>
  <si>
    <t>鹿児島市嘱託職員労働組合</t>
  </si>
  <si>
    <t>徳之島町社会福祉協議会職員労働組合</t>
  </si>
  <si>
    <t>屋久島町社会福祉協議会労働組合</t>
  </si>
  <si>
    <t>南種子町まちづくり公社職員労働組合</t>
  </si>
  <si>
    <t>那覇市職員労働組合</t>
  </si>
  <si>
    <t>沖縄市職員労働組合</t>
  </si>
  <si>
    <t>うるま市職員労働組合</t>
  </si>
  <si>
    <t>嘉手納町職員労働組合</t>
  </si>
  <si>
    <t>読谷村職員労働組合</t>
  </si>
  <si>
    <t>北谷町職員労働組合</t>
  </si>
  <si>
    <t>浦添市職員労働組合</t>
  </si>
  <si>
    <t>糸満市職員労働組合</t>
  </si>
  <si>
    <t>南風原町職員労働組合</t>
  </si>
  <si>
    <t>大宜味村職員労働組合</t>
  </si>
  <si>
    <t>名護市職員労働組合</t>
  </si>
  <si>
    <t>宮古島市職員労働組合</t>
  </si>
  <si>
    <t>竹富町職員労働組合</t>
  </si>
  <si>
    <t>恩納村職員労働組合</t>
  </si>
  <si>
    <t>北中城村職員労働組合</t>
  </si>
  <si>
    <t>与那原町職員労働組合</t>
  </si>
  <si>
    <t>石垣市職員労働組合</t>
  </si>
  <si>
    <t>西原町職員労働組合</t>
  </si>
  <si>
    <t>宜野湾市職員労働組合</t>
  </si>
  <si>
    <t>豊見城市職員労働組合</t>
  </si>
  <si>
    <t>中城村職員労働組合</t>
  </si>
  <si>
    <t>南部水道企業団職員労働組合</t>
  </si>
  <si>
    <t>八重瀬町職員労働組合</t>
  </si>
  <si>
    <t>今帰仁村職員労働組合</t>
  </si>
  <si>
    <t>沖縄県関係職員連合労働組合</t>
  </si>
  <si>
    <t>倉浜衛生施設職員労働組合</t>
  </si>
  <si>
    <t>久米島町職員労働組合</t>
  </si>
  <si>
    <t>金武町職員労働組合</t>
  </si>
  <si>
    <t>宜野座村職員労働組合</t>
  </si>
  <si>
    <t>与那国町職員労働組合</t>
  </si>
  <si>
    <t>沖縄県市町村共済組合職員労働組合</t>
  </si>
  <si>
    <t>自治労産業振興公社職員労働組合</t>
  </si>
  <si>
    <t>沖縄県保健医療福祉事業団職員労働組合</t>
  </si>
  <si>
    <t>南城市職員労働組合</t>
  </si>
  <si>
    <t>宮古島市水道事業職員労働組合</t>
  </si>
  <si>
    <t>沖縄県国民健康保険団体連合会職員労働組合</t>
  </si>
  <si>
    <t>糸豊清掃職員労働組合</t>
  </si>
  <si>
    <t>自治労土地改良事業団体連合会労働組合</t>
  </si>
  <si>
    <t>沖縄観光コンベンションビューロー労働組合</t>
  </si>
  <si>
    <t>石川れいめいの里労働組合</t>
  </si>
  <si>
    <t>沖縄県社会福祉協議会労働組合</t>
  </si>
  <si>
    <t>県立北部病院委託職員労働組合</t>
  </si>
  <si>
    <t>粟国村職員労働組合</t>
  </si>
  <si>
    <t>自治労愛の村職員労働組合</t>
  </si>
  <si>
    <t>若夏会施設職員労働組合</t>
  </si>
  <si>
    <t>中部病院委託職員労働組合</t>
  </si>
  <si>
    <t>渡嘉敷村職員労働組合</t>
  </si>
  <si>
    <t>沖縄こども未来ゾーン労働組合</t>
  </si>
  <si>
    <t>自治労宮古土地改良区職員労働組合</t>
  </si>
  <si>
    <t>沖縄県健康づくり財団職員労働組合</t>
  </si>
  <si>
    <t>道路メンテナンス労働組合</t>
  </si>
  <si>
    <t>沖縄県住宅供給公社労働組合</t>
  </si>
  <si>
    <t>社会福祉法人ユームツ会青潮園労働組合</t>
  </si>
  <si>
    <t>自治労沖縄県本部直属支部</t>
  </si>
  <si>
    <t>沖縄県農業共済職員労働組合</t>
  </si>
  <si>
    <t>那覇クリーンサービス職員労働組合</t>
  </si>
  <si>
    <t/>
  </si>
  <si>
    <t>※第2次は県からの報告を反映。数式なし。</t>
    <rPh sb="1" eb="2">
      <t>ダイ</t>
    </rPh>
    <rPh sb="3" eb="4">
      <t>ジ</t>
    </rPh>
    <rPh sb="5" eb="6">
      <t>ケン</t>
    </rPh>
    <rPh sb="9" eb="11">
      <t>ホウコク</t>
    </rPh>
    <rPh sb="12" eb="14">
      <t>ハンエイ</t>
    </rPh>
    <rPh sb="15" eb="17">
      <t>スウシキ</t>
    </rPh>
    <phoneticPr fontId="1"/>
  </si>
  <si>
    <t>―</t>
  </si>
  <si>
    <t>活動停止中</t>
    <rPh sb="0" eb="5">
      <t>カツドウテイシチュウ</t>
    </rPh>
    <phoneticPr fontId="1"/>
  </si>
  <si>
    <t>現業組合員なし</t>
    <rPh sb="0" eb="2">
      <t>ゲンギョウ</t>
    </rPh>
    <rPh sb="2" eb="5">
      <t>クミアイイン</t>
    </rPh>
    <phoneticPr fontId="1"/>
  </si>
  <si>
    <t>弘前市職員労働組合連合会</t>
    <phoneticPr fontId="1"/>
  </si>
  <si>
    <t>大鰐町職員組合</t>
    <phoneticPr fontId="1"/>
  </si>
  <si>
    <t>2022年10月　解散</t>
    <rPh sb="4" eb="5">
      <t>ネン</t>
    </rPh>
    <rPh sb="7" eb="8">
      <t>ガツ</t>
    </rPh>
    <rPh sb="9" eb="11">
      <t>カイサン</t>
    </rPh>
    <phoneticPr fontId="1"/>
  </si>
  <si>
    <t>組合解散</t>
    <rPh sb="0" eb="2">
      <t>クミアイ</t>
    </rPh>
    <rPh sb="2" eb="4">
      <t>カイサン</t>
    </rPh>
    <phoneticPr fontId="1"/>
  </si>
  <si>
    <t>〇</t>
  </si>
  <si>
    <t>和歌山県職員労働組合(現業)</t>
    <rPh sb="11" eb="13">
      <t>ゲンギョウ</t>
    </rPh>
    <phoneticPr fontId="1"/>
  </si>
  <si>
    <t>和歌山県職員労働組合(公企)</t>
    <rPh sb="11" eb="13">
      <t>コウキ</t>
    </rPh>
    <phoneticPr fontId="1"/>
  </si>
  <si>
    <t>和歌山市職員労働組合(現業)</t>
    <rPh sb="11" eb="13">
      <t>ゲンギョウ</t>
    </rPh>
    <phoneticPr fontId="1"/>
  </si>
  <si>
    <t>和歌山市職員労働組合(公企)</t>
    <rPh sb="11" eb="13">
      <t>コウキ</t>
    </rPh>
    <phoneticPr fontId="1"/>
  </si>
  <si>
    <t>非表示</t>
    <rPh sb="0" eb="3">
      <t>ヒヒョウジ</t>
    </rPh>
    <phoneticPr fontId="1"/>
  </si>
  <si>
    <t>山口県職員労働組合</t>
  </si>
  <si>
    <t>山口市職員労働組合</t>
  </si>
  <si>
    <t>下関市職員労働組合</t>
  </si>
  <si>
    <t>岩国市職員組合</t>
  </si>
  <si>
    <t>柳井市役所職員組合</t>
  </si>
  <si>
    <t>光市役所職員労働組合</t>
  </si>
  <si>
    <t>山陽小野田市職員労働組合</t>
  </si>
  <si>
    <t>美祢市職員労働組合</t>
  </si>
  <si>
    <t>長門市職員労働組合</t>
  </si>
  <si>
    <t>萩市職員労働組合</t>
  </si>
  <si>
    <t>下関市現業労働組合</t>
  </si>
  <si>
    <t>周防大島町職員労働組合</t>
  </si>
  <si>
    <t>平生町職員組合</t>
  </si>
  <si>
    <t>和木町職員労働組合</t>
  </si>
  <si>
    <t>山陽小野田市水道労働組合</t>
  </si>
  <si>
    <t>阿武町職員組合</t>
  </si>
  <si>
    <t>田布施町職員労働組合</t>
  </si>
  <si>
    <t>山口県土地改良事業団体連合会職員組合</t>
  </si>
  <si>
    <t>自治労山口県本部書記労働組合</t>
  </si>
  <si>
    <t>山口県国民健康保険団体連合会職員労働組合</t>
  </si>
  <si>
    <t>自治労宇部市職員組合</t>
  </si>
  <si>
    <t>山口県学校事務職員労働組合</t>
  </si>
  <si>
    <t>山口県市町村職員共済組合職員労働組合</t>
  </si>
  <si>
    <t>わきあいあい苑労働組合</t>
  </si>
  <si>
    <t>山陽オート労働組合</t>
  </si>
  <si>
    <t>光市病院職員労働組合</t>
  </si>
  <si>
    <t>山口県予防保健協会職員労働組合</t>
  </si>
  <si>
    <t>山陽小野田市病院職員労働組合</t>
  </si>
  <si>
    <t>全国一般山口地方労働組合</t>
  </si>
  <si>
    <t>宇部交通労働組合</t>
  </si>
  <si>
    <t>岩国市臨時非常勤職員組合</t>
  </si>
  <si>
    <t>自治労日本モーターボート競走会労働組合山口県下関支部</t>
  </si>
  <si>
    <t>山口県上下水道労働組合</t>
  </si>
  <si>
    <t>公立学校共済組合山口宿泊所セントコア山口労働組合</t>
  </si>
  <si>
    <t>周防大島町病院事業局職員労働組合</t>
  </si>
  <si>
    <t>下関市立市民病院労働組合</t>
  </si>
  <si>
    <t>山口県上下水道労働組合周南支部</t>
    <rPh sb="11" eb="15">
      <t>シュウナンシブ</t>
    </rPh>
    <phoneticPr fontId="1"/>
  </si>
  <si>
    <t>山口県上下水道労働組合宇部支部</t>
    <rPh sb="11" eb="13">
      <t>ウベ</t>
    </rPh>
    <rPh sb="13" eb="15">
      <t>シブ</t>
    </rPh>
    <phoneticPr fontId="1"/>
  </si>
  <si>
    <t>山口県上下水道労働組合防府支部</t>
    <rPh sb="11" eb="13">
      <t>ボウフ</t>
    </rPh>
    <rPh sb="13" eb="15">
      <t>シブ</t>
    </rPh>
    <phoneticPr fontId="1"/>
  </si>
  <si>
    <t>山口県上下水道労働組合萩支部</t>
    <rPh sb="11" eb="12">
      <t>ハギ</t>
    </rPh>
    <rPh sb="12" eb="14">
      <t>シブ</t>
    </rPh>
    <phoneticPr fontId="1"/>
  </si>
  <si>
    <t>山口県公営企業労働評議会</t>
    <rPh sb="0" eb="3">
      <t>ヤマグチケン</t>
    </rPh>
    <rPh sb="3" eb="7">
      <t>コウエイキギョウ</t>
    </rPh>
    <rPh sb="7" eb="9">
      <t>ロウドウ</t>
    </rPh>
    <rPh sb="9" eb="12">
      <t>ヒョウギカイ</t>
    </rPh>
    <phoneticPr fontId="1"/>
  </si>
  <si>
    <t>山口県上下水道労働組合下関支部</t>
    <rPh sb="11" eb="13">
      <t>シモノセキ</t>
    </rPh>
    <rPh sb="13" eb="15">
      <t>シブ</t>
    </rPh>
    <phoneticPr fontId="1"/>
  </si>
  <si>
    <t>山口県上下水道労働組合下松支部</t>
    <rPh sb="11" eb="13">
      <t>シタマツ</t>
    </rPh>
    <rPh sb="13" eb="15">
      <t>シブ</t>
    </rPh>
    <phoneticPr fontId="1"/>
  </si>
  <si>
    <t>山口県上下水道労働組合岩国支部</t>
    <rPh sb="11" eb="13">
      <t>イワクニ</t>
    </rPh>
    <rPh sb="13" eb="15">
      <t>シブ</t>
    </rPh>
    <phoneticPr fontId="1"/>
  </si>
  <si>
    <t>山口県上下水道労働組合山陽小野田支部</t>
    <rPh sb="11" eb="16">
      <t>サンヨウオノダ</t>
    </rPh>
    <rPh sb="16" eb="18">
      <t>シブ</t>
    </rPh>
    <phoneticPr fontId="1"/>
  </si>
  <si>
    <t>香川県職員連合労働組合</t>
  </si>
  <si>
    <t>丸亀市職員労働組合</t>
  </si>
  <si>
    <t>善通寺市職員組合</t>
  </si>
  <si>
    <t>坂出市職員連合労働組合</t>
  </si>
  <si>
    <t>観音寺市職員労働組合</t>
  </si>
  <si>
    <t>小豆島町職員組合</t>
  </si>
  <si>
    <t>土庄町職員組合</t>
  </si>
  <si>
    <t>宇多津町職員組合</t>
  </si>
  <si>
    <t>琴平町職員組合</t>
  </si>
  <si>
    <t>三豊市職員労働組合</t>
  </si>
  <si>
    <t>まんのう町職員組合</t>
  </si>
  <si>
    <t>綾川町職員労働組合</t>
  </si>
  <si>
    <t>さぬき市職員連合労働組合</t>
  </si>
  <si>
    <t>多度津町職員組合</t>
  </si>
  <si>
    <t>自治労香川県本部書記労働組合</t>
  </si>
  <si>
    <t>直島町職員組合</t>
  </si>
  <si>
    <t>東かがわ市職員労働組合</t>
  </si>
  <si>
    <t>高松市職員連合労働組合</t>
  </si>
  <si>
    <t>坂出市教育委員会従業員労働組合</t>
  </si>
  <si>
    <t>香川県市町村職員共済組合職員労働組合</t>
  </si>
  <si>
    <t>自治労丸亀市福祉事業団職員労働組合</t>
  </si>
  <si>
    <t>香川県総合健診協会労働組合</t>
  </si>
  <si>
    <t>自治労香川ユニオン</t>
  </si>
  <si>
    <t>丸亀市社会福祉協議会労働組合</t>
  </si>
  <si>
    <t>たまも園職員労働組合</t>
  </si>
  <si>
    <t>高松市スポーツ協会労働組合</t>
  </si>
  <si>
    <t>清水園職員労働組合</t>
  </si>
  <si>
    <t>多度津町文化体育振興事業団労働組合</t>
  </si>
  <si>
    <t>香川県薬剤師会職員労働組合</t>
  </si>
  <si>
    <t>香川県庁消費生活協同組合職員労働組合</t>
  </si>
  <si>
    <t>高松市福祉事業団労働組合</t>
  </si>
  <si>
    <t>丸亀市給食センター臨時職員労働組合</t>
  </si>
  <si>
    <t>香川町環境センター臨時職員労働組合</t>
  </si>
  <si>
    <t>善通寺市立保育所臨時職員労働組合</t>
  </si>
  <si>
    <t>善通寺市学校給食センター臨時職員労働組合</t>
  </si>
  <si>
    <t>高松市非常勤職員労働組合</t>
  </si>
  <si>
    <t>丸亀市立保育所臨時職員労働組合</t>
  </si>
  <si>
    <t>全国一般香川地方労働組合</t>
  </si>
  <si>
    <t>自治労虎岳保育園なかよし労働組合</t>
  </si>
  <si>
    <t>さざんか荘職員労働組合</t>
  </si>
  <si>
    <t>みとよ市現業ユニオン</t>
  </si>
  <si>
    <t>香川県国民健康保険団体連合会職員労働組合</t>
  </si>
  <si>
    <t>小豆島中央病院職員労働組合</t>
  </si>
  <si>
    <t>三木町職員労働組合</t>
  </si>
  <si>
    <t>永康病院ユニオン</t>
  </si>
  <si>
    <t>みとよ市保育所ユニオン</t>
  </si>
  <si>
    <t>規約
有無</t>
    <rPh sb="0" eb="2">
      <t>キヤク</t>
    </rPh>
    <rPh sb="3" eb="5">
      <t>ウム</t>
    </rPh>
    <phoneticPr fontId="1"/>
  </si>
  <si>
    <t>2023現業公企統一闘争</t>
    <rPh sb="4" eb="12">
      <t>ゲンギョウコウキトウイツトウソウ</t>
    </rPh>
    <phoneticPr fontId="1"/>
  </si>
  <si>
    <t>タイムスタンプ</t>
  </si>
  <si>
    <t>2023現業・公企統一闘争第1次闘争　取り組み集約　フォームの登録回数</t>
  </si>
  <si>
    <t>１．県本部を選択してください。</t>
  </si>
  <si>
    <t>2．単組名を入力してください。　例：福島市役所職員労働組合</t>
  </si>
  <si>
    <t>２．単組番号を入力してください。※「単組番号一覧」参照</t>
  </si>
  <si>
    <t>①現業評議会の有無</t>
  </si>
  <si>
    <t>②公営企業評議会の有無</t>
  </si>
  <si>
    <t>2.2023現業・公企統一闘争第１次に取り組みましたか。</t>
  </si>
  <si>
    <t>2.○の場合）取り組み実施日について</t>
  </si>
  <si>
    <t>2.×の場合）2023現業公企統一闘争第1次に取り組まなかった理由を記入してください</t>
  </si>
  <si>
    <t>3.2023現業・公企統一闘争第1次で、要求書を提出しましたか。（予定含む）</t>
  </si>
  <si>
    <t>3.○の場合）要求書作成にあたり、職場討議はしましたか。</t>
  </si>
  <si>
    <t>3.○の場合）提出日（予定含む）</t>
  </si>
  <si>
    <t>3.×の場合（要求書を提出しなかった理由を記載してください。</t>
  </si>
  <si>
    <t>4.2023現業・公企統一闘争第1次で、交渉を実施しましたか。（予定含む）</t>
  </si>
  <si>
    <t>4.○の場合）交渉日（予定含む）※未定の場合は空欄</t>
  </si>
  <si>
    <t>4.×の場合）交渉をしなかった理由を記載してください。</t>
  </si>
  <si>
    <t xml:space="preserve">5.交渉を行った際に、協約締結(書面化)を行いましたか。
</t>
  </si>
  <si>
    <t>5.×の場合）協約締結(書面化)を行わなかった理由を記入してください。</t>
  </si>
  <si>
    <t>6.基準日の行動を行いましたか。</t>
  </si>
  <si>
    <t>11.○の場合）基準日に行った行動について選択してください。</t>
  </si>
  <si>
    <t>その他</t>
  </si>
  <si>
    <t>現業・公企職員（会計年度任用職員を含む）が直営で配置されていますか？</t>
  </si>
  <si>
    <t>【闘争の重点課題①】「現業・公企職場の直営堅持」の成果はありましたか。</t>
  </si>
  <si>
    <t>【闘争の重点課題①】の具体的な成果を記載してください。</t>
  </si>
  <si>
    <t>【闘争の重点課題②】「質の高い公共サービスの確立にむけた新規採用」の成果はありましたか。</t>
  </si>
  <si>
    <t>【闘争の重点課題②】の 具体的な成果を記載してください。</t>
  </si>
  <si>
    <t>【闘争の重点課題③】「高齢期でも安心して働き続けられる職場の確立」の成果はありましたか。</t>
  </si>
  <si>
    <t>【闘争の重点課題③】の 具体的な成果を記載してください。</t>
  </si>
  <si>
    <t>【闘争の重点課題④】「60歳を超える職員・再任用職員を含めた技能労務職員の賃金改善の取り組み強化」の成果はありましたか。</t>
  </si>
  <si>
    <t>【闘争の重点課題④】の 具体的な成果を記載してください。</t>
  </si>
  <si>
    <t>【闘争の重点課題⑤】「現場で培った知識・経験を活用した政策の実現にむけた労使協議」の成果はありましたか。</t>
  </si>
  <si>
    <t>【闘争の重点課題⑤】の 具体的な成果を記載してください。</t>
  </si>
  <si>
    <t>【闘争の重点課題⑥】「災害対応や感染症対策など危機管理体制の強化」の成果はありましたか。</t>
  </si>
  <si>
    <t>【闘争の重点課題⑥】の 具体的な成果を記載してください。</t>
  </si>
  <si>
    <t>【闘争の重点課題⑦】「公務災害撲滅にむけた労働安全衛生の確立」の成果はありましたか。</t>
  </si>
  <si>
    <t>【闘争の重点課題⑦】の 具体的な成果を記載してください。</t>
  </si>
  <si>
    <t>【闘争の重点課題⑧】「コンセッション方式導入や安易な事業統合の阻止」の成果はありましたか。</t>
  </si>
  <si>
    <t>【闘争の重点課題⑧】の 具体的な成果を記載してください。</t>
  </si>
  <si>
    <t>【闘争の重点課題⑨】「会計年度任用職員の処遇改善」の成果はありましたか。</t>
  </si>
  <si>
    <t>【闘争の重点課題⑨】の 具体的な成果を記載してください。</t>
  </si>
  <si>
    <t>【闘争の重点課題⑩】「業務上必要となった資格取得にかかる公費負担の徹底」の成果はありましたか。</t>
  </si>
  <si>
    <t>【闘争の重点課題⑩】の 具体的な成果を記載してください。</t>
  </si>
  <si>
    <t>【闘争の重点課題⑪】「事前協議の確認と協約の締結、およびすべての労使合意事項に対する協約の締結」の成果はありましたか。</t>
  </si>
  <si>
    <t>【闘争の重点課題⑪】の 具体的な成果を記載してください。</t>
  </si>
  <si>
    <t>【闘争の重点課題①】「業務委託後のサービス水準などの検証とチェック体制の確立」の成果はありましたか。</t>
  </si>
  <si>
    <t>【闘争の重点課題①】の 具体的な成果を記載してください。</t>
  </si>
  <si>
    <t>【闘争の重点課題②】「業務労働者の公正労働の実現」の成果はありましたか。</t>
  </si>
  <si>
    <t>【闘争の重点課題③】「業務委託受託業者に対する労働安全体制の指導強化」の成果はありましたか。</t>
  </si>
  <si>
    <t>【闘争の重点課題④】「災害対応や感染症対策など危機管理体制の強化」の成果はありましたか。</t>
  </si>
  <si>
    <t>独自要求の成果があった場合等、下記に記載してください。</t>
  </si>
  <si>
    <t>12.「2023現業・公企統一闘争　取り組みの手引き(直営/非直営)」と、「動画　現業・公企統一闘争～いますぐやってみよう～」で活用しているものを選択してください。</t>
  </si>
  <si>
    <t>来年度に向けた課題など（自由記載）</t>
  </si>
  <si>
    <r>
      <t>2023</t>
    </r>
    <r>
      <rPr>
        <sz val="11"/>
        <color theme="1"/>
        <rFont val="ＭＳ Ｐゴシック"/>
        <family val="3"/>
        <charset val="128"/>
      </rPr>
      <t>現業・公企統一闘争第１次に取り組みの有無</t>
    </r>
    <rPh sb="22" eb="24">
      <t>ユウム</t>
    </rPh>
    <phoneticPr fontId="1"/>
  </si>
  <si>
    <t>要求書提出提出の有無</t>
    <rPh sb="3" eb="5">
      <t>テイシュツ</t>
    </rPh>
    <rPh sb="5" eb="7">
      <t>テイシュツ</t>
    </rPh>
    <rPh sb="8" eb="10">
      <t>ユウム</t>
    </rPh>
    <phoneticPr fontId="1"/>
  </si>
  <si>
    <t>交渉の有無</t>
    <rPh sb="0" eb="2">
      <t>コウショウ</t>
    </rPh>
    <rPh sb="3" eb="5">
      <t>ユウム</t>
    </rPh>
    <phoneticPr fontId="1"/>
  </si>
  <si>
    <t>協約締結(書面化)</t>
    <phoneticPr fontId="1"/>
  </si>
  <si>
    <t>基準日の行動</t>
    <phoneticPr fontId="1"/>
  </si>
  <si>
    <t>【直営配置】現業・公企職員（会計年度任用職員を含む）直営配置の有無</t>
    <rPh sb="1" eb="3">
      <t>チョクエイ</t>
    </rPh>
    <rPh sb="3" eb="5">
      <t>ハイチ</t>
    </rPh>
    <rPh sb="6" eb="8">
      <t>ゲンギョウ</t>
    </rPh>
    <rPh sb="9" eb="11">
      <t>コウキ</t>
    </rPh>
    <rPh sb="11" eb="13">
      <t>ショクイン</t>
    </rPh>
    <rPh sb="14" eb="16">
      <t>カイケイ</t>
    </rPh>
    <rPh sb="16" eb="18">
      <t>ネンド</t>
    </rPh>
    <rPh sb="18" eb="20">
      <t>ニンヨウ</t>
    </rPh>
    <rPh sb="20" eb="22">
      <t>ショクイン</t>
    </rPh>
    <rPh sb="23" eb="24">
      <t>フク</t>
    </rPh>
    <rPh sb="26" eb="28">
      <t>チョクエイ</t>
    </rPh>
    <rPh sb="28" eb="30">
      <t>ハイチ</t>
    </rPh>
    <rPh sb="31" eb="33">
      <t>ユウム</t>
    </rPh>
    <phoneticPr fontId="1"/>
  </si>
  <si>
    <t>【非直営配置】現業・公企職員（会計年度任用職員を含む）直営配置の有無</t>
    <rPh sb="1" eb="2">
      <t>ヒ</t>
    </rPh>
    <phoneticPr fontId="1"/>
  </si>
  <si>
    <r>
      <rPr>
        <sz val="11"/>
        <color theme="1"/>
        <rFont val="ＭＳ Ｐゴシック"/>
        <family val="3"/>
        <charset val="128"/>
      </rPr>
      <t>「</t>
    </r>
    <r>
      <rPr>
        <sz val="11"/>
        <color theme="1"/>
        <rFont val="Arial"/>
        <family val="2"/>
      </rPr>
      <t>2023</t>
    </r>
    <r>
      <rPr>
        <sz val="11"/>
        <color theme="1"/>
        <rFont val="ＭＳ Ｐゴシック"/>
        <family val="3"/>
        <charset val="128"/>
      </rPr>
      <t>現業・公企統一闘争　取り組みの手引き</t>
    </r>
    <r>
      <rPr>
        <sz val="11"/>
        <color theme="1"/>
        <rFont val="Arial"/>
        <family val="2"/>
      </rPr>
      <t>(</t>
    </r>
    <r>
      <rPr>
        <sz val="11"/>
        <color theme="1"/>
        <rFont val="ＭＳ Ｐゴシック"/>
        <family val="3"/>
        <charset val="128"/>
      </rPr>
      <t>直営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3"/>
        <charset val="128"/>
      </rPr>
      <t>非直営</t>
    </r>
    <r>
      <rPr>
        <sz val="11"/>
        <color theme="1"/>
        <rFont val="Arial"/>
        <family val="2"/>
      </rPr>
      <t>)</t>
    </r>
    <r>
      <rPr>
        <sz val="11"/>
        <color theme="1"/>
        <rFont val="ＭＳ Ｐゴシック"/>
        <family val="3"/>
        <charset val="128"/>
      </rPr>
      <t>」、「動画　現業・公企統一闘争～いますぐやってみよう～」の活用</t>
    </r>
    <rPh sb="60" eb="62">
      <t>カツヨウ</t>
    </rPh>
    <phoneticPr fontId="1"/>
  </si>
  <si>
    <t xml:space="preserve">
取り組み実施日について</t>
    <phoneticPr fontId="1"/>
  </si>
  <si>
    <t xml:space="preserve">
交渉日（予定含む）</t>
    <phoneticPr fontId="1"/>
  </si>
  <si>
    <t>ストライキ</t>
    <phoneticPr fontId="1"/>
  </si>
  <si>
    <t>時間内集会</t>
    <phoneticPr fontId="1"/>
  </si>
  <si>
    <t>時間外集会</t>
    <phoneticPr fontId="1"/>
  </si>
  <si>
    <t>機関紙・ビラ配布</t>
    <phoneticPr fontId="1"/>
  </si>
  <si>
    <t>基準日の行動</t>
    <rPh sb="0" eb="3">
      <t>キジュンビ</t>
    </rPh>
    <rPh sb="4" eb="6">
      <t>コウドウ</t>
    </rPh>
    <phoneticPr fontId="1"/>
  </si>
  <si>
    <t>単組名</t>
    <phoneticPr fontId="1"/>
  </si>
  <si>
    <t>単組番</t>
    <phoneticPr fontId="1"/>
  </si>
  <si>
    <t>単組内評議会の
有無</t>
    <rPh sb="0" eb="3">
      <t>タンソナイ</t>
    </rPh>
    <rPh sb="3" eb="6">
      <t>ヒョウギカイ</t>
    </rPh>
    <rPh sb="8" eb="10">
      <t>ユウム</t>
    </rPh>
    <phoneticPr fontId="1"/>
  </si>
  <si>
    <t>住民アピールの行動</t>
    <rPh sb="0" eb="2">
      <t>ジュウミン</t>
    </rPh>
    <phoneticPr fontId="1"/>
  </si>
  <si>
    <t>独自要求の成果(自由記載)</t>
    <rPh sb="8" eb="10">
      <t>ジユウ</t>
    </rPh>
    <rPh sb="10" eb="12">
      <t>キサイ</t>
    </rPh>
    <phoneticPr fontId="1"/>
  </si>
  <si>
    <t>現業評議会の有無（〇×）</t>
    <rPh sb="6" eb="8">
      <t>ユウム</t>
    </rPh>
    <phoneticPr fontId="1"/>
  </si>
  <si>
    <t>公営企業評議会の有無（〇×）</t>
    <rPh sb="8" eb="10">
      <t>ユウム</t>
    </rPh>
    <phoneticPr fontId="1"/>
  </si>
  <si>
    <r>
      <t>2023</t>
    </r>
    <r>
      <rPr>
        <sz val="11"/>
        <color theme="1"/>
        <rFont val="ＭＳ Ｐゴシック"/>
        <family val="3"/>
        <charset val="128"/>
      </rPr>
      <t>現業・公企統一闘争第１次取り組み（〇×）</t>
    </r>
    <phoneticPr fontId="1"/>
  </si>
  <si>
    <r>
      <rPr>
        <sz val="11"/>
        <color theme="1"/>
        <rFont val="ＭＳ Ｐゴシック"/>
        <family val="3"/>
        <charset val="128"/>
      </rPr>
      <t xml:space="preserve">
</t>
    </r>
    <r>
      <rPr>
        <sz val="11"/>
        <color theme="1"/>
        <rFont val="Arial"/>
        <family val="2"/>
      </rPr>
      <t>2023</t>
    </r>
    <r>
      <rPr>
        <sz val="11"/>
        <color theme="1"/>
        <rFont val="ＭＳ Ｐゴシック"/>
        <family val="3"/>
        <charset val="128"/>
      </rPr>
      <t>現業公企統一闘争第</t>
    </r>
    <r>
      <rPr>
        <sz val="11"/>
        <color theme="1"/>
        <rFont val="Arial"/>
        <family val="2"/>
      </rPr>
      <t>1</t>
    </r>
    <r>
      <rPr>
        <sz val="11"/>
        <color theme="1"/>
        <rFont val="ＭＳ Ｐゴシック"/>
        <family val="3"/>
        <charset val="128"/>
      </rPr>
      <t>次に取り組まなかった理由を記入してください（自由記載）</t>
    </r>
    <rPh sb="37" eb="39">
      <t>ジユウ</t>
    </rPh>
    <rPh sb="39" eb="41">
      <t>キサイ</t>
    </rPh>
    <phoneticPr fontId="1"/>
  </si>
  <si>
    <t>要求書提出（〇×）</t>
    <rPh sb="3" eb="5">
      <t>テイシュツ</t>
    </rPh>
    <phoneticPr fontId="1"/>
  </si>
  <si>
    <t>提出日（予定含む）</t>
    <phoneticPr fontId="1"/>
  </si>
  <si>
    <t xml:space="preserve">職場討議（〇×）
</t>
    <phoneticPr fontId="1"/>
  </si>
  <si>
    <t xml:space="preserve">
要求書未提出の理由（自由記載）</t>
    <rPh sb="4" eb="7">
      <t>ミテイシュツ</t>
    </rPh>
    <rPh sb="11" eb="15">
      <t>ジユウキサイ</t>
    </rPh>
    <phoneticPr fontId="1"/>
  </si>
  <si>
    <t>交渉実施（予定含む）（〇×）</t>
    <rPh sb="2" eb="4">
      <t>ジッシ</t>
    </rPh>
    <phoneticPr fontId="1"/>
  </si>
  <si>
    <t xml:space="preserve">
交渉をしなかった理由（自由記載）</t>
    <phoneticPr fontId="1"/>
  </si>
  <si>
    <t>規約の有無（〇×）</t>
    <rPh sb="0" eb="2">
      <t>キヤク</t>
    </rPh>
    <rPh sb="3" eb="5">
      <t>ユウム</t>
    </rPh>
    <phoneticPr fontId="1"/>
  </si>
  <si>
    <r>
      <rPr>
        <sz val="11"/>
        <color theme="1"/>
        <rFont val="ＭＳ Ｐゴシック"/>
        <family val="3"/>
        <charset val="128"/>
      </rPr>
      <t>協約締結</t>
    </r>
    <r>
      <rPr>
        <sz val="11"/>
        <color theme="1"/>
        <rFont val="Arial"/>
        <family val="2"/>
      </rPr>
      <t>(</t>
    </r>
    <r>
      <rPr>
        <sz val="11"/>
        <color theme="1"/>
        <rFont val="ＭＳ Ｐゴシック"/>
        <family val="3"/>
        <charset val="128"/>
      </rPr>
      <t>書面化</t>
    </r>
    <r>
      <rPr>
        <sz val="11"/>
        <color theme="1"/>
        <rFont val="Arial"/>
        <family val="2"/>
      </rPr>
      <t>)</t>
    </r>
    <r>
      <rPr>
        <sz val="11"/>
        <color theme="1"/>
        <rFont val="ＭＳ Ｐゴシック"/>
        <family val="3"/>
        <charset val="128"/>
      </rPr>
      <t xml:space="preserve">
（〇×）</t>
    </r>
    <phoneticPr fontId="1"/>
  </si>
  <si>
    <r>
      <rPr>
        <sz val="11"/>
        <color theme="1"/>
        <rFont val="ＭＳ Ｐゴシック"/>
        <family val="3"/>
        <charset val="128"/>
      </rPr>
      <t>協約締結</t>
    </r>
    <r>
      <rPr>
        <sz val="11"/>
        <color theme="1"/>
        <rFont val="Arial"/>
        <family val="2"/>
      </rPr>
      <t>(</t>
    </r>
    <r>
      <rPr>
        <sz val="11"/>
        <color theme="1"/>
        <rFont val="ＭＳ Ｐゴシック"/>
        <family val="3"/>
        <charset val="128"/>
      </rPr>
      <t>書面化</t>
    </r>
    <r>
      <rPr>
        <sz val="11"/>
        <color theme="1"/>
        <rFont val="Arial"/>
        <family val="2"/>
      </rPr>
      <t>)</t>
    </r>
    <r>
      <rPr>
        <sz val="11"/>
        <color theme="1"/>
        <rFont val="ＭＳ Ｐゴシック"/>
        <family val="3"/>
        <charset val="128"/>
      </rPr>
      <t>を行わなかった理由（自由記載）</t>
    </r>
    <phoneticPr fontId="1"/>
  </si>
  <si>
    <t>基準日の行動の有無（〇×）</t>
    <rPh sb="7" eb="9">
      <t>ユウム</t>
    </rPh>
    <phoneticPr fontId="1"/>
  </si>
  <si>
    <t>その他</t>
    <phoneticPr fontId="1"/>
  </si>
  <si>
    <t>住民アピール行動の有無（〇×）</t>
    <rPh sb="9" eb="11">
      <t>ユウム</t>
    </rPh>
    <phoneticPr fontId="1"/>
  </si>
  <si>
    <t>ビラ配布</t>
  </si>
  <si>
    <t xml:space="preserve">地域イベントの開催・参加
</t>
    <phoneticPr fontId="1"/>
  </si>
  <si>
    <t>その他</t>
    <rPh sb="2" eb="3">
      <t>タ</t>
    </rPh>
    <phoneticPr fontId="1"/>
  </si>
  <si>
    <t>現業・公企職員(会計年度任用職員を含む)が直営で配置の有無（〇×）</t>
    <rPh sb="27" eb="29">
      <t>ユウム</t>
    </rPh>
    <phoneticPr fontId="1"/>
  </si>
  <si>
    <t>【闘争の重点課題①】「現業・公企職場の直営堅持」の成果（〇×）</t>
    <phoneticPr fontId="1"/>
  </si>
  <si>
    <t>【闘争の重点課題①】の具体的な成果（記述）</t>
    <rPh sb="15" eb="17">
      <t>セイカ</t>
    </rPh>
    <rPh sb="18" eb="20">
      <t>キジュツ</t>
    </rPh>
    <phoneticPr fontId="1"/>
  </si>
  <si>
    <t>【闘争の重点課題②】「質の高い公共サービスの確立にむけた新規採用」の成果（〇×）</t>
    <phoneticPr fontId="1"/>
  </si>
  <si>
    <r>
      <rPr>
        <sz val="11"/>
        <color theme="1"/>
        <rFont val="ＭＳ Ｐゴシック"/>
        <family val="3"/>
        <charset val="128"/>
      </rPr>
      <t>【闘争の重点課題②】の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具体的な成果（記述）</t>
    </r>
    <phoneticPr fontId="1"/>
  </si>
  <si>
    <t>【闘争の重点課題③】「高齢期でも安心して働き続けられる職場の確立」の成果（〇×）</t>
    <phoneticPr fontId="1"/>
  </si>
  <si>
    <r>
      <rPr>
        <sz val="11"/>
        <color theme="1"/>
        <rFont val="ＭＳ Ｐゴシック"/>
        <family val="3"/>
        <charset val="128"/>
      </rPr>
      <t>【闘争の重点課題③】の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具体的な成果（記述）</t>
    </r>
    <phoneticPr fontId="1"/>
  </si>
  <si>
    <r>
      <rPr>
        <sz val="11"/>
        <color theme="1"/>
        <rFont val="ＭＳ Ｐゴシック"/>
        <family val="3"/>
        <charset val="128"/>
      </rPr>
      <t>【闘争の重点課題④】「</t>
    </r>
    <r>
      <rPr>
        <sz val="11"/>
        <color theme="1"/>
        <rFont val="Arial"/>
        <family val="2"/>
      </rPr>
      <t>60</t>
    </r>
    <r>
      <rPr>
        <sz val="11"/>
        <color theme="1"/>
        <rFont val="ＭＳ Ｐゴシック"/>
        <family val="3"/>
        <charset val="128"/>
      </rPr>
      <t>歳を超える職員・再任用職員を含めた技能労務職員の賃金改善の取り組み強化」の成果（〇×）</t>
    </r>
    <phoneticPr fontId="1"/>
  </si>
  <si>
    <r>
      <rPr>
        <sz val="11"/>
        <color theme="1"/>
        <rFont val="ＭＳ Ｐゴシック"/>
        <family val="3"/>
        <charset val="128"/>
      </rPr>
      <t>【闘争の重点課題④】の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具体的（記述）</t>
    </r>
    <phoneticPr fontId="1"/>
  </si>
  <si>
    <t>【闘争の重点課題⑤】「現場で培った知識・経験を活用した政策の実現にむけた労使協議」の成果（〇×）</t>
    <phoneticPr fontId="1"/>
  </si>
  <si>
    <r>
      <rPr>
        <sz val="11"/>
        <color theme="1"/>
        <rFont val="ＭＳ Ｐゴシック"/>
        <family val="3"/>
        <charset val="128"/>
      </rPr>
      <t>【闘争の重点課題⑤】の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具体的な成果（記述）</t>
    </r>
    <phoneticPr fontId="1"/>
  </si>
  <si>
    <t>【闘争の重点課題⑥】「災害対応や感染症対策など危機管理体制の強化」の成果（〇×）</t>
    <phoneticPr fontId="1"/>
  </si>
  <si>
    <r>
      <rPr>
        <sz val="11"/>
        <color theme="1"/>
        <rFont val="ＭＳ Ｐゴシック"/>
        <family val="3"/>
        <charset val="128"/>
      </rPr>
      <t>【闘争の重点課題⑥】の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具体的な成果（記述）</t>
    </r>
    <phoneticPr fontId="1"/>
  </si>
  <si>
    <t>【闘争の重点課題⑦】「公務災害撲滅にむけた労働安全衛生の確立」の成果（〇×）</t>
    <phoneticPr fontId="1"/>
  </si>
  <si>
    <r>
      <rPr>
        <sz val="11"/>
        <color theme="1"/>
        <rFont val="ＭＳ Ｐゴシック"/>
        <family val="3"/>
        <charset val="128"/>
      </rPr>
      <t>【闘争の重点課題⑦】の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具体的な成果（記述）</t>
    </r>
    <phoneticPr fontId="1"/>
  </si>
  <si>
    <t>【闘争の重点課題⑧】「コンセッション方式導入や安易な事業統合の阻止」の成果（〇×）</t>
    <phoneticPr fontId="1"/>
  </si>
  <si>
    <r>
      <rPr>
        <sz val="11"/>
        <color theme="1"/>
        <rFont val="ＭＳ Ｐゴシック"/>
        <family val="3"/>
        <charset val="128"/>
      </rPr>
      <t>【闘争の重点課題⑧】の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具体的な成果（記述）</t>
    </r>
    <phoneticPr fontId="1"/>
  </si>
  <si>
    <t>【闘争の重点課題⑨】「会計年度任用職員の処遇改善」の成果（〇×）</t>
    <phoneticPr fontId="1"/>
  </si>
  <si>
    <r>
      <rPr>
        <sz val="11"/>
        <color theme="1"/>
        <rFont val="ＭＳ Ｐゴシック"/>
        <family val="3"/>
        <charset val="128"/>
      </rPr>
      <t>【闘争の重点課題⑨】の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具体的な成果（記述）</t>
    </r>
    <phoneticPr fontId="1"/>
  </si>
  <si>
    <t>【闘争の重点課題⑩】「業務上必要となった資格取得にかかる公費負担の徹底」の成果（〇×）</t>
    <phoneticPr fontId="1"/>
  </si>
  <si>
    <r>
      <rPr>
        <sz val="11"/>
        <color theme="1"/>
        <rFont val="ＭＳ Ｐゴシック"/>
        <family val="3"/>
        <charset val="128"/>
      </rPr>
      <t>【闘争の重点課題⑩】の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具体的な成果（記述）</t>
    </r>
    <phoneticPr fontId="1"/>
  </si>
  <si>
    <t>【闘争の重点課題⑪】「事前協議の確認と協約の締結、およびすべての労使合意事項に対する協約の締結」の成果（〇×）</t>
    <phoneticPr fontId="1"/>
  </si>
  <si>
    <r>
      <rPr>
        <sz val="11"/>
        <color theme="1"/>
        <rFont val="ＭＳ Ｐゴシック"/>
        <family val="3"/>
        <charset val="128"/>
      </rPr>
      <t>【闘争の重点課題⑪】の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具体的な成果（記述）</t>
    </r>
    <phoneticPr fontId="1"/>
  </si>
  <si>
    <t>【闘争の重点課題①】「業務委託後のサービス水準などの検証とチェック体制の確立」の成果（〇×）</t>
    <phoneticPr fontId="1"/>
  </si>
  <si>
    <r>
      <rPr>
        <sz val="11"/>
        <color theme="1"/>
        <rFont val="ＭＳ Ｐゴシック"/>
        <family val="3"/>
        <charset val="128"/>
      </rPr>
      <t>【闘争の重点課題①】の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具体的な成果（記述）</t>
    </r>
    <phoneticPr fontId="1"/>
  </si>
  <si>
    <t>【闘争の重点課題②】「業務労働者の公正労働の実現」の成果（〇×）</t>
    <phoneticPr fontId="1"/>
  </si>
  <si>
    <t>【闘争の重点課題③】「業務委託受託業者に対する労働安全体制の指導強化」の成果（〇×）</t>
    <phoneticPr fontId="1"/>
  </si>
  <si>
    <t>【闘争の重点課題④】「災害対応や感染症対策など危機管理体制の強化」の成果（〇×）</t>
    <phoneticPr fontId="1"/>
  </si>
  <si>
    <r>
      <rPr>
        <sz val="11"/>
        <color theme="1"/>
        <rFont val="ＭＳ Ｐゴシック"/>
        <family val="3"/>
        <charset val="128"/>
      </rPr>
      <t>【闘争の重点課題④】の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具体的な成果（記述）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</si>
</sst>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00"/>
    <numFmt numFmtId="177" formatCode="0_);[Red]\(0\)"/>
    <numFmt numFmtId="178" formatCode="#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7" fontId="2" fillId="0" borderId="0" xfId="0" applyNumberFormat="1" applyFont="1">
      <alignment vertical="center"/>
    </xf>
    <xf numFmtId="177" fontId="3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178" fontId="6" fillId="0" borderId="9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>
      <alignment vertical="center"/>
    </xf>
    <xf numFmtId="178" fontId="2" fillId="0" borderId="0" xfId="0" applyNumberFormat="1" applyFont="1" applyFill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left" vertical="center" wrapText="1"/>
    </xf>
    <xf numFmtId="0" fontId="12" fillId="4" borderId="31" xfId="0" applyFont="1" applyFill="1" applyBorder="1" applyAlignment="1">
      <alignment horizontal="left" vertical="center" wrapText="1"/>
    </xf>
    <xf numFmtId="0" fontId="11" fillId="4" borderId="30" xfId="0" applyFont="1" applyFill="1" applyBorder="1" applyAlignment="1">
      <alignment horizontal="left" vertical="center" wrapText="1"/>
    </xf>
    <xf numFmtId="0" fontId="12" fillId="3" borderId="29" xfId="0" applyFont="1" applyFill="1" applyBorder="1" applyAlignment="1">
      <alignment horizontal="left" vertical="center" wrapText="1"/>
    </xf>
    <xf numFmtId="0" fontId="12" fillId="3" borderId="30" xfId="0" applyFont="1" applyFill="1" applyBorder="1" applyAlignment="1">
      <alignment horizontal="left" vertical="center" wrapText="1"/>
    </xf>
    <xf numFmtId="0" fontId="12" fillId="3" borderId="31" xfId="0" applyFont="1" applyFill="1" applyBorder="1" applyAlignment="1">
      <alignment horizontal="left" vertical="center" wrapText="1"/>
    </xf>
    <xf numFmtId="0" fontId="12" fillId="4" borderId="29" xfId="0" applyFont="1" applyFill="1" applyBorder="1" applyAlignment="1">
      <alignment horizontal="left" vertical="center" wrapText="1"/>
    </xf>
    <xf numFmtId="0" fontId="11" fillId="4" borderId="31" xfId="0" applyFont="1" applyFill="1" applyBorder="1" applyAlignment="1">
      <alignment horizontal="left" vertical="center" wrapText="1"/>
    </xf>
    <xf numFmtId="0" fontId="12" fillId="0" borderId="29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178" fontId="7" fillId="0" borderId="7" xfId="0" applyNumberFormat="1" applyFont="1" applyFill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horizontal="center" vertical="center" wrapText="1"/>
    </xf>
    <xf numFmtId="178" fontId="6" fillId="0" borderId="9" xfId="0" applyNumberFormat="1" applyFont="1" applyFill="1" applyBorder="1" applyAlignment="1">
      <alignment horizontal="left" vertical="center"/>
    </xf>
    <xf numFmtId="178" fontId="6" fillId="0" borderId="2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178" fontId="6" fillId="0" borderId="7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178" fontId="2" fillId="0" borderId="1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 wrapText="1"/>
    </xf>
    <xf numFmtId="178" fontId="5" fillId="0" borderId="4" xfId="0" applyNumberFormat="1" applyFont="1" applyBorder="1" applyAlignment="1">
      <alignment horizontal="center" vertical="center" wrapText="1"/>
    </xf>
    <xf numFmtId="178" fontId="2" fillId="0" borderId="7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left" vertical="center" wrapText="1"/>
    </xf>
    <xf numFmtId="0" fontId="12" fillId="3" borderId="36" xfId="0" applyFont="1" applyFill="1" applyBorder="1" applyAlignment="1">
      <alignment horizontal="left" vertical="center" wrapText="1"/>
    </xf>
    <xf numFmtId="0" fontId="11" fillId="3" borderId="37" xfId="0" applyFont="1" applyFill="1" applyBorder="1" applyAlignment="1">
      <alignment horizontal="left" vertical="center" wrapText="1"/>
    </xf>
    <xf numFmtId="0" fontId="11" fillId="3" borderId="33" xfId="0" applyFont="1" applyFill="1" applyBorder="1" applyAlignment="1">
      <alignment horizontal="left" vertical="center" wrapText="1"/>
    </xf>
    <xf numFmtId="0" fontId="12" fillId="4" borderId="38" xfId="0" applyFont="1" applyFill="1" applyBorder="1" applyAlignment="1">
      <alignment horizontal="left" vertical="center" wrapText="1"/>
    </xf>
    <xf numFmtId="0" fontId="12" fillId="5" borderId="29" xfId="0" applyFont="1" applyFill="1" applyBorder="1" applyAlignment="1">
      <alignment horizontal="left" vertical="center" wrapText="1"/>
    </xf>
    <xf numFmtId="0" fontId="12" fillId="5" borderId="38" xfId="0" applyFont="1" applyFill="1" applyBorder="1" applyAlignment="1">
      <alignment horizontal="left" vertical="center" wrapText="1"/>
    </xf>
    <xf numFmtId="0" fontId="12" fillId="5" borderId="31" xfId="0" applyFont="1" applyFill="1" applyBorder="1" applyAlignment="1">
      <alignment horizontal="left" vertical="center" wrapText="1"/>
    </xf>
    <xf numFmtId="0" fontId="11" fillId="5" borderId="31" xfId="0" applyFont="1" applyFill="1" applyBorder="1" applyAlignment="1">
      <alignment horizontal="left" vertical="center" wrapText="1"/>
    </xf>
    <xf numFmtId="0" fontId="11" fillId="5" borderId="30" xfId="0" applyFont="1" applyFill="1" applyBorder="1" applyAlignment="1">
      <alignment horizontal="left" vertical="center" wrapText="1"/>
    </xf>
  </cellXfs>
  <cellStyles count="1">
    <cellStyle name="標準" xfId="0" builtinId="0"/>
  </cellStyles>
  <dxfs count="2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6"/>
  <sheetViews>
    <sheetView view="pageBreakPreview" topLeftCell="F1" zoomScale="60" zoomScaleNormal="118" workbookViewId="0">
      <selection activeCell="AQ224" sqref="AQ224"/>
    </sheetView>
  </sheetViews>
  <sheetFormatPr defaultRowHeight="28.5" customHeight="1"/>
  <cols>
    <col min="1" max="1" width="6.625" style="25" customWidth="1"/>
    <col min="2" max="2" width="32.5" style="26" customWidth="1"/>
    <col min="3" max="4" width="8.25" style="25" customWidth="1"/>
    <col min="5" max="5" width="6.5" style="25" hidden="1" customWidth="1"/>
    <col min="6" max="15" width="8.25" style="25" customWidth="1"/>
    <col min="16" max="16" width="8.25" style="25" hidden="1" customWidth="1"/>
    <col min="17" max="24" width="8.25" style="25" customWidth="1"/>
    <col min="25" max="26" width="9.25" style="25" customWidth="1"/>
    <col min="27" max="27" width="8.25" style="25" hidden="1" customWidth="1"/>
    <col min="28" max="34" width="9.25" style="25" customWidth="1"/>
    <col min="35" max="36" width="8.25" style="25" customWidth="1"/>
    <col min="37" max="46" width="9" style="26"/>
    <col min="47" max="16384" width="9" style="1"/>
  </cols>
  <sheetData>
    <row r="1" spans="1:48" ht="28.5" customHeight="1">
      <c r="C1" s="104" t="s">
        <v>0</v>
      </c>
      <c r="D1" s="106"/>
      <c r="E1" s="106"/>
      <c r="F1" s="106"/>
      <c r="G1" s="106"/>
      <c r="H1" s="106"/>
      <c r="I1" s="106"/>
      <c r="J1" s="106"/>
      <c r="K1" s="106"/>
      <c r="L1" s="106"/>
      <c r="M1" s="105"/>
      <c r="N1" s="104" t="s">
        <v>9</v>
      </c>
      <c r="O1" s="106"/>
      <c r="P1" s="106"/>
      <c r="Q1" s="106"/>
      <c r="R1" s="106"/>
      <c r="S1" s="106"/>
      <c r="T1" s="106"/>
      <c r="U1" s="106"/>
      <c r="V1" s="106"/>
      <c r="W1" s="106"/>
      <c r="X1" s="105"/>
      <c r="Y1" s="104" t="s">
        <v>10</v>
      </c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5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8" ht="28.5" customHeight="1">
      <c r="A2" s="104" t="s">
        <v>277</v>
      </c>
      <c r="B2" s="105"/>
      <c r="C2" s="104" t="s">
        <v>5</v>
      </c>
      <c r="D2" s="105"/>
      <c r="E2" s="47"/>
      <c r="F2" s="104" t="s">
        <v>1</v>
      </c>
      <c r="G2" s="105"/>
      <c r="H2" s="104" t="s">
        <v>60</v>
      </c>
      <c r="I2" s="105"/>
      <c r="J2" s="104" t="s">
        <v>4</v>
      </c>
      <c r="K2" s="105"/>
      <c r="L2" s="107" t="s">
        <v>8</v>
      </c>
      <c r="M2" s="108"/>
      <c r="N2" s="104" t="s">
        <v>5</v>
      </c>
      <c r="O2" s="105"/>
      <c r="P2" s="47"/>
      <c r="Q2" s="104" t="s">
        <v>1</v>
      </c>
      <c r="R2" s="105"/>
      <c r="S2" s="104" t="s">
        <v>60</v>
      </c>
      <c r="T2" s="105"/>
      <c r="U2" s="104" t="s">
        <v>4</v>
      </c>
      <c r="V2" s="105"/>
      <c r="W2" s="107" t="s">
        <v>8</v>
      </c>
      <c r="X2" s="108"/>
      <c r="Y2" s="104" t="s">
        <v>5</v>
      </c>
      <c r="Z2" s="105"/>
      <c r="AA2" s="47"/>
      <c r="AB2" s="104" t="s">
        <v>1</v>
      </c>
      <c r="AC2" s="105"/>
      <c r="AD2" s="104" t="s">
        <v>60</v>
      </c>
      <c r="AE2" s="105"/>
      <c r="AF2" s="109" t="s">
        <v>11</v>
      </c>
      <c r="AG2" s="104" t="s">
        <v>4</v>
      </c>
      <c r="AH2" s="105"/>
      <c r="AI2" s="107" t="s">
        <v>8</v>
      </c>
      <c r="AJ2" s="108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8" ht="28.5" customHeight="1">
      <c r="A3" s="28" t="s">
        <v>58</v>
      </c>
      <c r="B3" s="47" t="s">
        <v>59</v>
      </c>
      <c r="C3" s="47" t="s">
        <v>6</v>
      </c>
      <c r="D3" s="47" t="s">
        <v>7</v>
      </c>
      <c r="E3" s="47" t="s">
        <v>2562</v>
      </c>
      <c r="F3" s="47" t="s">
        <v>2</v>
      </c>
      <c r="G3" s="47" t="s">
        <v>3</v>
      </c>
      <c r="H3" s="47" t="s">
        <v>2</v>
      </c>
      <c r="I3" s="47" t="s">
        <v>3</v>
      </c>
      <c r="J3" s="47" t="s">
        <v>2</v>
      </c>
      <c r="K3" s="47" t="s">
        <v>3</v>
      </c>
      <c r="L3" s="47" t="s">
        <v>2</v>
      </c>
      <c r="M3" s="47" t="s">
        <v>3</v>
      </c>
      <c r="N3" s="47" t="s">
        <v>6</v>
      </c>
      <c r="O3" s="47" t="s">
        <v>7</v>
      </c>
      <c r="P3" s="47" t="s">
        <v>2562</v>
      </c>
      <c r="Q3" s="47" t="s">
        <v>2</v>
      </c>
      <c r="R3" s="47" t="s">
        <v>3</v>
      </c>
      <c r="S3" s="47" t="s">
        <v>2</v>
      </c>
      <c r="T3" s="47" t="s">
        <v>3</v>
      </c>
      <c r="U3" s="47" t="s">
        <v>2</v>
      </c>
      <c r="V3" s="47" t="s">
        <v>3</v>
      </c>
      <c r="W3" s="47" t="s">
        <v>2</v>
      </c>
      <c r="X3" s="47" t="s">
        <v>3</v>
      </c>
      <c r="Y3" s="47" t="s">
        <v>6</v>
      </c>
      <c r="Z3" s="47" t="s">
        <v>7</v>
      </c>
      <c r="AA3" s="47"/>
      <c r="AB3" s="47" t="s">
        <v>2</v>
      </c>
      <c r="AC3" s="47" t="s">
        <v>3</v>
      </c>
      <c r="AD3" s="47" t="s">
        <v>2</v>
      </c>
      <c r="AE3" s="47" t="s">
        <v>3</v>
      </c>
      <c r="AF3" s="110"/>
      <c r="AG3" s="47" t="s">
        <v>2</v>
      </c>
      <c r="AH3" s="47" t="s">
        <v>3</v>
      </c>
      <c r="AI3" s="47" t="s">
        <v>2</v>
      </c>
      <c r="AJ3" s="47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8" ht="28.5" customHeight="1">
      <c r="A4" s="104" t="s">
        <v>12</v>
      </c>
      <c r="B4" s="105"/>
      <c r="C4" s="47">
        <v>35</v>
      </c>
      <c r="D4" s="47">
        <v>16</v>
      </c>
      <c r="E4" s="47" t="s">
        <v>2562</v>
      </c>
      <c r="F4" s="47">
        <v>108</v>
      </c>
      <c r="G4" s="47">
        <v>101</v>
      </c>
      <c r="H4" s="47">
        <v>70</v>
      </c>
      <c r="I4" s="47">
        <v>85</v>
      </c>
      <c r="J4" s="47">
        <v>40</v>
      </c>
      <c r="K4" s="47">
        <v>0</v>
      </c>
      <c r="L4" s="47">
        <v>0</v>
      </c>
      <c r="M4" s="47">
        <v>0</v>
      </c>
      <c r="N4" s="47">
        <v>37</v>
      </c>
      <c r="O4" s="47">
        <v>34</v>
      </c>
      <c r="P4" s="47" t="s">
        <v>2562</v>
      </c>
      <c r="Q4" s="47">
        <v>110</v>
      </c>
      <c r="R4" s="47">
        <v>78</v>
      </c>
      <c r="S4" s="47">
        <v>104</v>
      </c>
      <c r="T4" s="47">
        <v>60</v>
      </c>
      <c r="U4" s="47">
        <v>1</v>
      </c>
      <c r="V4" s="47">
        <v>0</v>
      </c>
      <c r="W4" s="47">
        <v>0</v>
      </c>
      <c r="X4" s="47">
        <v>0</v>
      </c>
      <c r="Y4" s="47">
        <v>33</v>
      </c>
      <c r="Z4" s="47">
        <v>26</v>
      </c>
      <c r="AA4" s="47" t="s">
        <v>2562</v>
      </c>
      <c r="AB4" s="47">
        <v>99</v>
      </c>
      <c r="AC4" s="47">
        <v>113</v>
      </c>
      <c r="AD4" s="47">
        <v>62</v>
      </c>
      <c r="AE4" s="55">
        <v>62</v>
      </c>
      <c r="AF4" s="55">
        <v>0</v>
      </c>
      <c r="AG4" s="55">
        <v>0</v>
      </c>
      <c r="AH4" s="55">
        <v>34</v>
      </c>
      <c r="AI4" s="55">
        <v>0</v>
      </c>
      <c r="AJ4" s="55">
        <v>0</v>
      </c>
      <c r="AK4" s="96">
        <f t="shared" ref="AK4:AT4" si="0">COUNTIF(AK5:AK241,"○")</f>
        <v>0</v>
      </c>
      <c r="AL4" s="96">
        <f t="shared" si="0"/>
        <v>0</v>
      </c>
      <c r="AM4" s="96"/>
      <c r="AN4" s="96">
        <f t="shared" si="0"/>
        <v>0</v>
      </c>
      <c r="AO4" s="96">
        <f t="shared" si="0"/>
        <v>0</v>
      </c>
      <c r="AP4" s="96">
        <f t="shared" si="0"/>
        <v>0</v>
      </c>
      <c r="AQ4" s="70">
        <f t="shared" si="0"/>
        <v>0</v>
      </c>
      <c r="AR4" s="96">
        <f t="shared" si="0"/>
        <v>0</v>
      </c>
      <c r="AS4" s="96">
        <f t="shared" si="0"/>
        <v>0</v>
      </c>
      <c r="AT4" s="96">
        <f t="shared" si="0"/>
        <v>0</v>
      </c>
      <c r="AU4" s="96">
        <f t="shared" ref="AU4" si="1">COUNTIF(AU5:AU121,"○")</f>
        <v>0</v>
      </c>
    </row>
    <row r="5" spans="1:48" ht="28.5" customHeight="1">
      <c r="A5" s="29">
        <v>1001</v>
      </c>
      <c r="B5" s="30" t="s">
        <v>61</v>
      </c>
      <c r="C5" s="46" t="s">
        <v>582</v>
      </c>
      <c r="D5" s="47" t="s">
        <v>582</v>
      </c>
      <c r="E5" s="47">
        <v>0</v>
      </c>
      <c r="F5" s="47"/>
      <c r="G5" s="47"/>
      <c r="H5" s="47"/>
      <c r="I5" s="47"/>
      <c r="J5" s="47"/>
      <c r="K5" s="47"/>
      <c r="L5" s="47"/>
      <c r="M5" s="47"/>
      <c r="N5" s="47" t="s">
        <v>574</v>
      </c>
      <c r="O5" s="47" t="s">
        <v>574</v>
      </c>
      <c r="P5" s="47">
        <v>0</v>
      </c>
      <c r="Q5" s="47"/>
      <c r="R5" s="47"/>
      <c r="S5" s="47"/>
      <c r="T5" s="47"/>
      <c r="U5" s="47"/>
      <c r="V5" s="47"/>
      <c r="W5" s="47"/>
      <c r="X5" s="47"/>
      <c r="Y5" s="47" t="s">
        <v>2548</v>
      </c>
      <c r="Z5" s="47" t="s">
        <v>2548</v>
      </c>
      <c r="AA5" s="47" t="s">
        <v>2548</v>
      </c>
      <c r="AB5" s="47" t="s">
        <v>2548</v>
      </c>
      <c r="AC5" s="47" t="s">
        <v>2548</v>
      </c>
      <c r="AD5" s="47" t="s">
        <v>2548</v>
      </c>
      <c r="AE5" s="55" t="s">
        <v>2548</v>
      </c>
      <c r="AF5" s="55"/>
      <c r="AG5" s="55" t="s">
        <v>2548</v>
      </c>
      <c r="AH5" s="55" t="s">
        <v>2548</v>
      </c>
      <c r="AI5" s="55" t="s">
        <v>2548</v>
      </c>
      <c r="AJ5" s="55" t="s">
        <v>2548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  <c r="AV5" s="95"/>
    </row>
    <row r="6" spans="1:48" ht="28.5" customHeight="1">
      <c r="A6" s="29">
        <v>1002</v>
      </c>
      <c r="B6" s="30" t="s">
        <v>62</v>
      </c>
      <c r="C6" s="46" t="s">
        <v>582</v>
      </c>
      <c r="D6" s="47" t="s">
        <v>582</v>
      </c>
      <c r="E6" s="47">
        <v>0</v>
      </c>
      <c r="F6" s="47"/>
      <c r="G6" s="47" t="s">
        <v>575</v>
      </c>
      <c r="H6" s="47"/>
      <c r="I6" s="47" t="s">
        <v>575</v>
      </c>
      <c r="J6" s="47"/>
      <c r="K6" s="47"/>
      <c r="L6" s="47"/>
      <c r="M6" s="47"/>
      <c r="N6" s="47" t="s">
        <v>574</v>
      </c>
      <c r="O6" s="47" t="s">
        <v>574</v>
      </c>
      <c r="P6" s="47">
        <v>0</v>
      </c>
      <c r="Q6" s="47"/>
      <c r="R6" s="47" t="s">
        <v>577</v>
      </c>
      <c r="S6" s="47"/>
      <c r="T6" s="47" t="s">
        <v>577</v>
      </c>
      <c r="U6" s="47"/>
      <c r="V6" s="47"/>
      <c r="W6" s="47"/>
      <c r="X6" s="47"/>
      <c r="Y6" s="47" t="s">
        <v>2548</v>
      </c>
      <c r="Z6" s="47" t="s">
        <v>2548</v>
      </c>
      <c r="AA6" s="47" t="s">
        <v>2548</v>
      </c>
      <c r="AB6" s="47" t="s">
        <v>2548</v>
      </c>
      <c r="AC6" s="47" t="s">
        <v>2548</v>
      </c>
      <c r="AD6" s="47" t="s">
        <v>575</v>
      </c>
      <c r="AE6" s="55" t="s">
        <v>2548</v>
      </c>
      <c r="AF6" s="55"/>
      <c r="AG6" s="55" t="s">
        <v>2548</v>
      </c>
      <c r="AH6" s="55" t="s">
        <v>2548</v>
      </c>
      <c r="AI6" s="55" t="s">
        <v>2548</v>
      </c>
      <c r="AJ6" s="55" t="s">
        <v>2548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  <c r="AV6" s="95"/>
    </row>
    <row r="7" spans="1:48" ht="28.5" customHeight="1">
      <c r="A7" s="29">
        <v>1003</v>
      </c>
      <c r="B7" s="30" t="s">
        <v>579</v>
      </c>
      <c r="C7" s="46" t="s">
        <v>575</v>
      </c>
      <c r="D7" s="46" t="s">
        <v>575</v>
      </c>
      <c r="E7" s="47">
        <v>2</v>
      </c>
      <c r="F7" s="46" t="s">
        <v>575</v>
      </c>
      <c r="G7" s="47" t="s">
        <v>575</v>
      </c>
      <c r="H7" s="46" t="s">
        <v>575</v>
      </c>
      <c r="I7" s="47" t="s">
        <v>575</v>
      </c>
      <c r="J7" s="46" t="s">
        <v>575</v>
      </c>
      <c r="K7" s="47"/>
      <c r="L7" s="47"/>
      <c r="M7" s="47"/>
      <c r="N7" s="47" t="s">
        <v>575</v>
      </c>
      <c r="O7" s="47" t="s">
        <v>575</v>
      </c>
      <c r="P7" s="47">
        <v>2</v>
      </c>
      <c r="Q7" s="47" t="s">
        <v>577</v>
      </c>
      <c r="R7" s="47" t="s">
        <v>577</v>
      </c>
      <c r="S7" s="47" t="s">
        <v>575</v>
      </c>
      <c r="T7" s="47" t="s">
        <v>577</v>
      </c>
      <c r="U7" s="47"/>
      <c r="V7" s="47"/>
      <c r="W7" s="47"/>
      <c r="X7" s="47"/>
      <c r="Y7" s="47" t="s">
        <v>575</v>
      </c>
      <c r="Z7" s="47" t="s">
        <v>575</v>
      </c>
      <c r="AA7" s="47" t="s">
        <v>575</v>
      </c>
      <c r="AB7" s="47" t="s">
        <v>575</v>
      </c>
      <c r="AC7" s="47" t="s">
        <v>575</v>
      </c>
      <c r="AD7" s="47" t="s">
        <v>575</v>
      </c>
      <c r="AE7" s="55" t="s">
        <v>575</v>
      </c>
      <c r="AF7" s="55"/>
      <c r="AG7" s="55" t="s">
        <v>2548</v>
      </c>
      <c r="AH7" s="55" t="s">
        <v>575</v>
      </c>
      <c r="AI7" s="55" t="s">
        <v>2548</v>
      </c>
      <c r="AJ7" s="55">
        <v>0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  <c r="AV7" s="95"/>
    </row>
    <row r="8" spans="1:48" ht="28.5" customHeight="1">
      <c r="A8" s="29">
        <v>1004</v>
      </c>
      <c r="B8" s="30" t="s">
        <v>63</v>
      </c>
      <c r="C8" s="46" t="s">
        <v>575</v>
      </c>
      <c r="D8" s="47" t="s">
        <v>575</v>
      </c>
      <c r="E8" s="47">
        <v>2</v>
      </c>
      <c r="F8" s="47" t="s">
        <v>575</v>
      </c>
      <c r="G8" s="47"/>
      <c r="H8" s="47" t="s">
        <v>575</v>
      </c>
      <c r="I8" s="47"/>
      <c r="J8" s="47"/>
      <c r="K8" s="47"/>
      <c r="L8" s="47"/>
      <c r="M8" s="47"/>
      <c r="N8" s="47" t="s">
        <v>575</v>
      </c>
      <c r="O8" s="47" t="s">
        <v>575</v>
      </c>
      <c r="P8" s="47">
        <v>2</v>
      </c>
      <c r="Q8" s="47" t="s">
        <v>575</v>
      </c>
      <c r="R8" s="47"/>
      <c r="S8" s="47" t="s">
        <v>575</v>
      </c>
      <c r="T8" s="47"/>
      <c r="U8" s="47"/>
      <c r="V8" s="47"/>
      <c r="W8" s="47"/>
      <c r="X8" s="47"/>
      <c r="Y8" s="47" t="s">
        <v>575</v>
      </c>
      <c r="Z8" s="47" t="s">
        <v>575</v>
      </c>
      <c r="AA8" s="47" t="s">
        <v>575</v>
      </c>
      <c r="AB8" s="47" t="s">
        <v>575</v>
      </c>
      <c r="AC8" s="47" t="s">
        <v>575</v>
      </c>
      <c r="AD8" s="47" t="s">
        <v>575</v>
      </c>
      <c r="AE8" s="55" t="s">
        <v>575</v>
      </c>
      <c r="AF8" s="55"/>
      <c r="AG8" s="55" t="s">
        <v>2548</v>
      </c>
      <c r="AH8" s="55" t="s">
        <v>575</v>
      </c>
      <c r="AI8" s="55" t="s">
        <v>2548</v>
      </c>
      <c r="AJ8" s="55">
        <v>0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  <c r="AV8" s="95"/>
    </row>
    <row r="9" spans="1:48" ht="28.5" customHeight="1">
      <c r="A9" s="29">
        <v>1005</v>
      </c>
      <c r="B9" s="30" t="s">
        <v>64</v>
      </c>
      <c r="C9" s="46" t="s">
        <v>575</v>
      </c>
      <c r="D9" s="47" t="s">
        <v>582</v>
      </c>
      <c r="E9" s="47">
        <v>1</v>
      </c>
      <c r="F9" s="46" t="s">
        <v>575</v>
      </c>
      <c r="G9" s="47" t="s">
        <v>575</v>
      </c>
      <c r="H9" s="46" t="s">
        <v>575</v>
      </c>
      <c r="I9" s="47"/>
      <c r="J9" s="47"/>
      <c r="K9" s="47"/>
      <c r="L9" s="47"/>
      <c r="M9" s="47"/>
      <c r="N9" s="47" t="s">
        <v>575</v>
      </c>
      <c r="O9" s="47" t="s">
        <v>574</v>
      </c>
      <c r="P9" s="47">
        <v>1</v>
      </c>
      <c r="Q9" s="47" t="s">
        <v>575</v>
      </c>
      <c r="R9" s="47" t="s">
        <v>577</v>
      </c>
      <c r="S9" s="47" t="s">
        <v>575</v>
      </c>
      <c r="T9" s="47" t="s">
        <v>577</v>
      </c>
      <c r="U9" s="47"/>
      <c r="V9" s="47"/>
      <c r="W9" s="47"/>
      <c r="X9" s="47"/>
      <c r="Y9" s="47" t="s">
        <v>575</v>
      </c>
      <c r="Z9" s="47" t="s">
        <v>582</v>
      </c>
      <c r="AA9" s="47" t="s">
        <v>582</v>
      </c>
      <c r="AB9" s="47" t="s">
        <v>575</v>
      </c>
      <c r="AC9" s="47" t="s">
        <v>575</v>
      </c>
      <c r="AD9" s="47" t="s">
        <v>2548</v>
      </c>
      <c r="AE9" s="55" t="s">
        <v>575</v>
      </c>
      <c r="AF9" s="55"/>
      <c r="AG9" s="55" t="s">
        <v>2548</v>
      </c>
      <c r="AH9" s="55" t="s">
        <v>582</v>
      </c>
      <c r="AI9" s="55" t="s">
        <v>2548</v>
      </c>
      <c r="AJ9" s="55">
        <v>0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  <c r="AV9" s="95"/>
    </row>
    <row r="10" spans="1:48" ht="28.5" customHeight="1">
      <c r="A10" s="29">
        <v>1006</v>
      </c>
      <c r="B10" s="30" t="s">
        <v>65</v>
      </c>
      <c r="C10" s="46" t="s">
        <v>582</v>
      </c>
      <c r="D10" s="47" t="s">
        <v>582</v>
      </c>
      <c r="E10" s="47">
        <v>0</v>
      </c>
      <c r="F10" s="47"/>
      <c r="G10" s="47"/>
      <c r="H10" s="47"/>
      <c r="I10" s="47"/>
      <c r="J10" s="47"/>
      <c r="K10" s="47"/>
      <c r="L10" s="47"/>
      <c r="M10" s="47"/>
      <c r="N10" s="47" t="s">
        <v>574</v>
      </c>
      <c r="O10" s="47" t="s">
        <v>574</v>
      </c>
      <c r="P10" s="47">
        <v>0</v>
      </c>
      <c r="Q10" s="47"/>
      <c r="R10" s="47" t="s">
        <v>577</v>
      </c>
      <c r="S10" s="47"/>
      <c r="T10" s="47" t="s">
        <v>577</v>
      </c>
      <c r="U10" s="47"/>
      <c r="V10" s="47"/>
      <c r="W10" s="47"/>
      <c r="X10" s="47"/>
      <c r="Y10" s="47" t="s">
        <v>582</v>
      </c>
      <c r="Z10" s="47" t="s">
        <v>582</v>
      </c>
      <c r="AA10" s="47" t="s">
        <v>582</v>
      </c>
      <c r="AB10" s="47" t="s">
        <v>2548</v>
      </c>
      <c r="AC10" s="47" t="s">
        <v>575</v>
      </c>
      <c r="AD10" s="47" t="s">
        <v>2548</v>
      </c>
      <c r="AE10" s="55" t="s">
        <v>582</v>
      </c>
      <c r="AF10" s="55"/>
      <c r="AG10" s="55" t="s">
        <v>2548</v>
      </c>
      <c r="AH10" s="55" t="s">
        <v>575</v>
      </c>
      <c r="AI10" s="55" t="s">
        <v>2548</v>
      </c>
      <c r="AJ10" s="55">
        <v>0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  <c r="AV10" s="95"/>
    </row>
    <row r="11" spans="1:48" ht="28.5" customHeight="1">
      <c r="A11" s="29">
        <v>1007</v>
      </c>
      <c r="B11" s="30" t="s">
        <v>66</v>
      </c>
      <c r="C11" s="46" t="s">
        <v>575</v>
      </c>
      <c r="D11" s="47" t="s">
        <v>582</v>
      </c>
      <c r="E11" s="47">
        <v>1</v>
      </c>
      <c r="F11" s="47"/>
      <c r="G11" s="47" t="s">
        <v>575</v>
      </c>
      <c r="H11" s="47"/>
      <c r="I11" s="47" t="s">
        <v>575</v>
      </c>
      <c r="J11" s="46" t="s">
        <v>575</v>
      </c>
      <c r="K11" s="47"/>
      <c r="L11" s="47"/>
      <c r="M11" s="47"/>
      <c r="N11" s="47" t="s">
        <v>575</v>
      </c>
      <c r="O11" s="47" t="s">
        <v>574</v>
      </c>
      <c r="P11" s="47">
        <v>1</v>
      </c>
      <c r="Q11" s="47"/>
      <c r="R11" s="47" t="s">
        <v>577</v>
      </c>
      <c r="S11" s="47"/>
      <c r="T11" s="47" t="s">
        <v>577</v>
      </c>
      <c r="U11" s="47"/>
      <c r="V11" s="47"/>
      <c r="W11" s="47"/>
      <c r="X11" s="47"/>
      <c r="Y11" s="47" t="s">
        <v>582</v>
      </c>
      <c r="Z11" s="47" t="s">
        <v>582</v>
      </c>
      <c r="AA11" s="47" t="s">
        <v>582</v>
      </c>
      <c r="AB11" s="47" t="s">
        <v>2548</v>
      </c>
      <c r="AC11" s="47" t="s">
        <v>575</v>
      </c>
      <c r="AD11" s="47" t="s">
        <v>2548</v>
      </c>
      <c r="AE11" s="55" t="s">
        <v>575</v>
      </c>
      <c r="AF11" s="55"/>
      <c r="AG11" s="55" t="s">
        <v>2548</v>
      </c>
      <c r="AH11" s="55" t="s">
        <v>575</v>
      </c>
      <c r="AI11" s="55" t="s">
        <v>2548</v>
      </c>
      <c r="AJ11" s="55">
        <v>0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  <c r="AV11" s="95"/>
    </row>
    <row r="12" spans="1:48" ht="28.5" customHeight="1">
      <c r="A12" s="29">
        <v>1008</v>
      </c>
      <c r="B12" s="30" t="s">
        <v>67</v>
      </c>
      <c r="C12" s="46" t="s">
        <v>582</v>
      </c>
      <c r="D12" s="47" t="s">
        <v>582</v>
      </c>
      <c r="E12" s="47">
        <v>0</v>
      </c>
      <c r="F12" s="46" t="s">
        <v>575</v>
      </c>
      <c r="G12" s="47" t="s">
        <v>575</v>
      </c>
      <c r="H12" s="46" t="s">
        <v>575</v>
      </c>
      <c r="I12" s="47" t="s">
        <v>575</v>
      </c>
      <c r="J12" s="46" t="s">
        <v>575</v>
      </c>
      <c r="K12" s="47"/>
      <c r="L12" s="47"/>
      <c r="M12" s="47"/>
      <c r="N12" s="47" t="s">
        <v>574</v>
      </c>
      <c r="O12" s="47" t="s">
        <v>575</v>
      </c>
      <c r="P12" s="47">
        <v>1</v>
      </c>
      <c r="Q12" s="47" t="s">
        <v>575</v>
      </c>
      <c r="R12" s="47" t="s">
        <v>577</v>
      </c>
      <c r="S12" s="47" t="s">
        <v>575</v>
      </c>
      <c r="T12" s="47" t="s">
        <v>577</v>
      </c>
      <c r="U12" s="47"/>
      <c r="V12" s="47"/>
      <c r="W12" s="47"/>
      <c r="X12" s="47"/>
      <c r="Y12" s="47" t="s">
        <v>582</v>
      </c>
      <c r="Z12" s="47" t="s">
        <v>575</v>
      </c>
      <c r="AA12" s="47" t="s">
        <v>575</v>
      </c>
      <c r="AB12" s="47" t="s">
        <v>575</v>
      </c>
      <c r="AC12" s="47" t="s">
        <v>575</v>
      </c>
      <c r="AD12" s="47" t="s">
        <v>575</v>
      </c>
      <c r="AE12" s="55" t="s">
        <v>575</v>
      </c>
      <c r="AF12" s="55"/>
      <c r="AG12" s="55" t="s">
        <v>2548</v>
      </c>
      <c r="AH12" s="55" t="s">
        <v>575</v>
      </c>
      <c r="AI12" s="55" t="s">
        <v>2548</v>
      </c>
      <c r="AJ12" s="55">
        <v>0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  <c r="AV12" s="95"/>
    </row>
    <row r="13" spans="1:48" ht="28.5" customHeight="1">
      <c r="A13" s="29">
        <v>1009</v>
      </c>
      <c r="B13" s="30" t="s">
        <v>68</v>
      </c>
      <c r="C13" s="46" t="s">
        <v>582</v>
      </c>
      <c r="D13" s="47" t="s">
        <v>582</v>
      </c>
      <c r="E13" s="47">
        <v>0</v>
      </c>
      <c r="F13" s="46" t="s">
        <v>575</v>
      </c>
      <c r="G13" s="47"/>
      <c r="H13" s="46" t="s">
        <v>575</v>
      </c>
      <c r="I13" s="47"/>
      <c r="J13" s="47"/>
      <c r="K13" s="47"/>
      <c r="L13" s="47"/>
      <c r="M13" s="47"/>
      <c r="N13" s="47" t="s">
        <v>574</v>
      </c>
      <c r="O13" s="47" t="s">
        <v>574</v>
      </c>
      <c r="P13" s="47">
        <v>0</v>
      </c>
      <c r="Q13" s="47" t="s">
        <v>575</v>
      </c>
      <c r="R13" s="47"/>
      <c r="S13" s="47" t="s">
        <v>575</v>
      </c>
      <c r="T13" s="47"/>
      <c r="U13" s="47"/>
      <c r="V13" s="47"/>
      <c r="W13" s="47"/>
      <c r="X13" s="47"/>
      <c r="Y13" s="47" t="s">
        <v>582</v>
      </c>
      <c r="Z13" s="47" t="s">
        <v>582</v>
      </c>
      <c r="AA13" s="47" t="s">
        <v>582</v>
      </c>
      <c r="AB13" s="47" t="s">
        <v>575</v>
      </c>
      <c r="AC13" s="47" t="s">
        <v>575</v>
      </c>
      <c r="AD13" s="47" t="s">
        <v>2548</v>
      </c>
      <c r="AE13" s="55" t="s">
        <v>582</v>
      </c>
      <c r="AF13" s="55"/>
      <c r="AG13" s="55" t="s">
        <v>2548</v>
      </c>
      <c r="AH13" s="55" t="s">
        <v>2548</v>
      </c>
      <c r="AI13" s="55" t="s">
        <v>2548</v>
      </c>
      <c r="AJ13" s="55">
        <v>0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  <c r="AV13" s="95"/>
    </row>
    <row r="14" spans="1:48" ht="28.5" customHeight="1">
      <c r="A14" s="29">
        <v>1010</v>
      </c>
      <c r="B14" s="30" t="s">
        <v>69</v>
      </c>
      <c r="C14" s="46" t="s">
        <v>582</v>
      </c>
      <c r="D14" s="47" t="s">
        <v>582</v>
      </c>
      <c r="E14" s="47">
        <v>0</v>
      </c>
      <c r="F14" s="47"/>
      <c r="G14" s="47" t="s">
        <v>575</v>
      </c>
      <c r="H14" s="47"/>
      <c r="I14" s="47" t="s">
        <v>575</v>
      </c>
      <c r="J14" s="47"/>
      <c r="K14" s="47"/>
      <c r="L14" s="47"/>
      <c r="M14" s="47"/>
      <c r="N14" s="47" t="s">
        <v>574</v>
      </c>
      <c r="O14" s="47" t="s">
        <v>574</v>
      </c>
      <c r="P14" s="47">
        <v>0</v>
      </c>
      <c r="Q14" s="47" t="s">
        <v>575</v>
      </c>
      <c r="R14" s="47" t="s">
        <v>575</v>
      </c>
      <c r="S14" s="47" t="s">
        <v>575</v>
      </c>
      <c r="T14" s="47" t="s">
        <v>575</v>
      </c>
      <c r="U14" s="47"/>
      <c r="V14" s="47"/>
      <c r="W14" s="47"/>
      <c r="X14" s="47"/>
      <c r="Y14" s="47" t="s">
        <v>582</v>
      </c>
      <c r="Z14" s="47" t="s">
        <v>582</v>
      </c>
      <c r="AA14" s="47" t="s">
        <v>582</v>
      </c>
      <c r="AB14" s="47" t="s">
        <v>575</v>
      </c>
      <c r="AC14" s="47" t="s">
        <v>575</v>
      </c>
      <c r="AD14" s="47" t="s">
        <v>575</v>
      </c>
      <c r="AE14" s="55" t="s">
        <v>582</v>
      </c>
      <c r="AF14" s="55"/>
      <c r="AG14" s="55" t="s">
        <v>2548</v>
      </c>
      <c r="AH14" s="55" t="s">
        <v>2548</v>
      </c>
      <c r="AI14" s="55" t="s">
        <v>2548</v>
      </c>
      <c r="AJ14" s="55">
        <v>0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  <c r="AV14" s="95"/>
    </row>
    <row r="15" spans="1:48" ht="28.5" customHeight="1">
      <c r="A15" s="29">
        <v>1011</v>
      </c>
      <c r="B15" s="30" t="s">
        <v>70</v>
      </c>
      <c r="C15" s="46" t="s">
        <v>575</v>
      </c>
      <c r="D15" s="46" t="s">
        <v>575</v>
      </c>
      <c r="E15" s="47">
        <v>2</v>
      </c>
      <c r="F15" s="46" t="s">
        <v>575</v>
      </c>
      <c r="G15" s="47" t="s">
        <v>575</v>
      </c>
      <c r="H15" s="46" t="s">
        <v>575</v>
      </c>
      <c r="I15" s="47" t="s">
        <v>575</v>
      </c>
      <c r="J15" s="46" t="s">
        <v>575</v>
      </c>
      <c r="K15" s="47"/>
      <c r="L15" s="47"/>
      <c r="M15" s="47"/>
      <c r="N15" s="47" t="s">
        <v>575</v>
      </c>
      <c r="O15" s="47" t="s">
        <v>574</v>
      </c>
      <c r="P15" s="47">
        <v>1</v>
      </c>
      <c r="Q15" s="47" t="s">
        <v>575</v>
      </c>
      <c r="R15" s="47" t="s">
        <v>575</v>
      </c>
      <c r="S15" s="47" t="s">
        <v>575</v>
      </c>
      <c r="T15" s="47" t="s">
        <v>575</v>
      </c>
      <c r="U15" s="47"/>
      <c r="V15" s="47"/>
      <c r="W15" s="47"/>
      <c r="X15" s="47"/>
      <c r="Y15" s="47" t="s">
        <v>575</v>
      </c>
      <c r="Z15" s="47" t="s">
        <v>582</v>
      </c>
      <c r="AA15" s="47" t="s">
        <v>582</v>
      </c>
      <c r="AB15" s="47" t="s">
        <v>575</v>
      </c>
      <c r="AC15" s="47" t="s">
        <v>575</v>
      </c>
      <c r="AD15" s="47" t="s">
        <v>575</v>
      </c>
      <c r="AE15" s="55" t="s">
        <v>582</v>
      </c>
      <c r="AF15" s="55"/>
      <c r="AG15" s="55" t="s">
        <v>2548</v>
      </c>
      <c r="AH15" s="55" t="s">
        <v>575</v>
      </c>
      <c r="AI15" s="55" t="s">
        <v>2548</v>
      </c>
      <c r="AJ15" s="55">
        <v>0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  <c r="AV15" s="95"/>
    </row>
    <row r="16" spans="1:48" ht="28.5" customHeight="1">
      <c r="A16" s="29">
        <v>1012</v>
      </c>
      <c r="B16" s="30" t="s">
        <v>71</v>
      </c>
      <c r="C16" s="46" t="s">
        <v>575</v>
      </c>
      <c r="D16" s="46" t="s">
        <v>575</v>
      </c>
      <c r="E16" s="47">
        <v>2</v>
      </c>
      <c r="F16" s="46" t="s">
        <v>575</v>
      </c>
      <c r="G16" s="47" t="s">
        <v>575</v>
      </c>
      <c r="H16" s="46" t="s">
        <v>575</v>
      </c>
      <c r="I16" s="47" t="s">
        <v>575</v>
      </c>
      <c r="J16" s="46" t="s">
        <v>575</v>
      </c>
      <c r="K16" s="47"/>
      <c r="L16" s="47"/>
      <c r="M16" s="47"/>
      <c r="N16" s="47" t="s">
        <v>575</v>
      </c>
      <c r="O16" s="47" t="s">
        <v>575</v>
      </c>
      <c r="P16" s="47">
        <v>2</v>
      </c>
      <c r="Q16" s="47" t="s">
        <v>575</v>
      </c>
      <c r="R16" s="47" t="s">
        <v>577</v>
      </c>
      <c r="S16" s="47" t="s">
        <v>575</v>
      </c>
      <c r="T16" s="47" t="s">
        <v>577</v>
      </c>
      <c r="U16" s="47"/>
      <c r="V16" s="47"/>
      <c r="W16" s="47"/>
      <c r="X16" s="47"/>
      <c r="Y16" s="47" t="s">
        <v>575</v>
      </c>
      <c r="Z16" s="47" t="s">
        <v>575</v>
      </c>
      <c r="AA16" s="47" t="s">
        <v>575</v>
      </c>
      <c r="AB16" s="47" t="s">
        <v>575</v>
      </c>
      <c r="AC16" s="47" t="s">
        <v>575</v>
      </c>
      <c r="AD16" s="47" t="s">
        <v>575</v>
      </c>
      <c r="AE16" s="55" t="s">
        <v>575</v>
      </c>
      <c r="AF16" s="55"/>
      <c r="AG16" s="55" t="s">
        <v>2548</v>
      </c>
      <c r="AH16" s="55" t="s">
        <v>575</v>
      </c>
      <c r="AI16" s="55" t="s">
        <v>2548</v>
      </c>
      <c r="AJ16" s="55">
        <v>0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  <c r="AV16" s="95"/>
    </row>
    <row r="17" spans="1:48" ht="28.5" customHeight="1">
      <c r="A17" s="29">
        <v>1013</v>
      </c>
      <c r="B17" s="30" t="s">
        <v>72</v>
      </c>
      <c r="C17" s="46" t="s">
        <v>575</v>
      </c>
      <c r="D17" s="46" t="s">
        <v>575</v>
      </c>
      <c r="E17" s="47">
        <v>2</v>
      </c>
      <c r="F17" s="46" t="s">
        <v>575</v>
      </c>
      <c r="G17" s="47" t="s">
        <v>575</v>
      </c>
      <c r="H17" s="47"/>
      <c r="I17" s="47" t="s">
        <v>575</v>
      </c>
      <c r="J17" s="47"/>
      <c r="K17" s="47"/>
      <c r="L17" s="47"/>
      <c r="M17" s="47"/>
      <c r="N17" s="47" t="s">
        <v>575</v>
      </c>
      <c r="O17" s="47" t="s">
        <v>575</v>
      </c>
      <c r="P17" s="47">
        <v>2</v>
      </c>
      <c r="Q17" s="47" t="s">
        <v>575</v>
      </c>
      <c r="R17" s="47"/>
      <c r="S17" s="47" t="s">
        <v>575</v>
      </c>
      <c r="T17" s="47"/>
      <c r="U17" s="47"/>
      <c r="V17" s="47"/>
      <c r="W17" s="47"/>
      <c r="X17" s="47"/>
      <c r="Y17" s="47" t="s">
        <v>582</v>
      </c>
      <c r="Z17" s="47" t="s">
        <v>582</v>
      </c>
      <c r="AA17" s="47" t="s">
        <v>582</v>
      </c>
      <c r="AB17" s="47" t="s">
        <v>575</v>
      </c>
      <c r="AC17" s="47" t="s">
        <v>575</v>
      </c>
      <c r="AD17" s="47" t="s">
        <v>575</v>
      </c>
      <c r="AE17" s="55" t="s">
        <v>575</v>
      </c>
      <c r="AF17" s="55"/>
      <c r="AG17" s="55" t="s">
        <v>2548</v>
      </c>
      <c r="AH17" s="55" t="s">
        <v>582</v>
      </c>
      <c r="AI17" s="55" t="s">
        <v>2548</v>
      </c>
      <c r="AJ17" s="55">
        <v>0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  <c r="AV17" s="95"/>
    </row>
    <row r="18" spans="1:48" ht="28.5" customHeight="1">
      <c r="A18" s="29">
        <v>1014</v>
      </c>
      <c r="B18" s="30" t="s">
        <v>73</v>
      </c>
      <c r="C18" s="46" t="s">
        <v>575</v>
      </c>
      <c r="D18" s="46" t="s">
        <v>575</v>
      </c>
      <c r="E18" s="47">
        <v>2</v>
      </c>
      <c r="F18" s="46" t="s">
        <v>575</v>
      </c>
      <c r="G18" s="47" t="s">
        <v>575</v>
      </c>
      <c r="H18" s="47"/>
      <c r="I18" s="47" t="s">
        <v>575</v>
      </c>
      <c r="J18" s="47"/>
      <c r="K18" s="47"/>
      <c r="L18" s="47"/>
      <c r="M18" s="47"/>
      <c r="N18" s="47" t="s">
        <v>575</v>
      </c>
      <c r="O18" s="47" t="s">
        <v>575</v>
      </c>
      <c r="P18" s="47">
        <v>2</v>
      </c>
      <c r="Q18" s="47" t="s">
        <v>575</v>
      </c>
      <c r="R18" s="47"/>
      <c r="S18" s="47" t="s">
        <v>575</v>
      </c>
      <c r="T18" s="47"/>
      <c r="U18" s="47"/>
      <c r="V18" s="47"/>
      <c r="W18" s="47"/>
      <c r="X18" s="47"/>
      <c r="Y18" s="47" t="s">
        <v>575</v>
      </c>
      <c r="Z18" s="47" t="s">
        <v>575</v>
      </c>
      <c r="AA18" s="47" t="s">
        <v>575</v>
      </c>
      <c r="AB18" s="47" t="s">
        <v>2548</v>
      </c>
      <c r="AC18" s="47" t="s">
        <v>582</v>
      </c>
      <c r="AD18" s="47" t="s">
        <v>2548</v>
      </c>
      <c r="AE18" s="55" t="s">
        <v>582</v>
      </c>
      <c r="AF18" s="55"/>
      <c r="AG18" s="55" t="s">
        <v>2548</v>
      </c>
      <c r="AH18" s="55">
        <v>0</v>
      </c>
      <c r="AI18" s="55" t="s">
        <v>2548</v>
      </c>
      <c r="AJ18" s="55">
        <v>0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  <c r="AV18" s="95"/>
    </row>
    <row r="19" spans="1:48" ht="28.5" customHeight="1">
      <c r="A19" s="29">
        <v>1016</v>
      </c>
      <c r="B19" s="30" t="s">
        <v>74</v>
      </c>
      <c r="C19" s="46" t="s">
        <v>575</v>
      </c>
      <c r="D19" s="46" t="s">
        <v>575</v>
      </c>
      <c r="E19" s="47">
        <v>2</v>
      </c>
      <c r="F19" s="46" t="s">
        <v>575</v>
      </c>
      <c r="G19" s="47" t="s">
        <v>575</v>
      </c>
      <c r="H19" s="46" t="s">
        <v>575</v>
      </c>
      <c r="I19" s="47" t="s">
        <v>575</v>
      </c>
      <c r="J19" s="46" t="s">
        <v>575</v>
      </c>
      <c r="K19" s="47"/>
      <c r="L19" s="47"/>
      <c r="M19" s="47"/>
      <c r="N19" s="47" t="s">
        <v>575</v>
      </c>
      <c r="O19" s="47" t="s">
        <v>574</v>
      </c>
      <c r="P19" s="47">
        <v>1</v>
      </c>
      <c r="Q19" s="47" t="s">
        <v>575</v>
      </c>
      <c r="R19" s="47" t="s">
        <v>577</v>
      </c>
      <c r="S19" s="47" t="s">
        <v>575</v>
      </c>
      <c r="T19" s="47" t="s">
        <v>577</v>
      </c>
      <c r="U19" s="47"/>
      <c r="V19" s="47"/>
      <c r="W19" s="47"/>
      <c r="X19" s="47"/>
      <c r="Y19" s="47" t="s">
        <v>575</v>
      </c>
      <c r="Z19" s="47" t="s">
        <v>575</v>
      </c>
      <c r="AA19" s="47" t="s">
        <v>575</v>
      </c>
      <c r="AB19" s="47" t="s">
        <v>575</v>
      </c>
      <c r="AC19" s="47" t="s">
        <v>575</v>
      </c>
      <c r="AD19" s="47" t="s">
        <v>575</v>
      </c>
      <c r="AE19" s="55" t="s">
        <v>582</v>
      </c>
      <c r="AF19" s="55"/>
      <c r="AG19" s="55" t="s">
        <v>2548</v>
      </c>
      <c r="AH19" s="55" t="s">
        <v>582</v>
      </c>
      <c r="AI19" s="55" t="s">
        <v>2548</v>
      </c>
      <c r="AJ19" s="55">
        <v>0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  <c r="AV19" s="95"/>
    </row>
    <row r="20" spans="1:48" ht="28.5" customHeight="1">
      <c r="A20" s="29">
        <v>1017</v>
      </c>
      <c r="B20" s="30" t="s">
        <v>75</v>
      </c>
      <c r="C20" s="46" t="s">
        <v>582</v>
      </c>
      <c r="D20" s="47" t="s">
        <v>582</v>
      </c>
      <c r="E20" s="47">
        <v>0</v>
      </c>
      <c r="F20" s="46" t="s">
        <v>575</v>
      </c>
      <c r="G20" s="47" t="s">
        <v>575</v>
      </c>
      <c r="H20" s="46" t="s">
        <v>575</v>
      </c>
      <c r="I20" s="47" t="s">
        <v>575</v>
      </c>
      <c r="J20" s="46" t="s">
        <v>575</v>
      </c>
      <c r="K20" s="47"/>
      <c r="L20" s="47"/>
      <c r="M20" s="47"/>
      <c r="N20" s="47" t="s">
        <v>574</v>
      </c>
      <c r="O20" s="47" t="s">
        <v>574</v>
      </c>
      <c r="P20" s="47">
        <v>0</v>
      </c>
      <c r="Q20" s="47" t="s">
        <v>575</v>
      </c>
      <c r="R20" s="47"/>
      <c r="S20" s="47" t="s">
        <v>575</v>
      </c>
      <c r="T20" s="47"/>
      <c r="U20" s="47"/>
      <c r="V20" s="47"/>
      <c r="W20" s="47"/>
      <c r="X20" s="47"/>
      <c r="Y20" s="47" t="s">
        <v>582</v>
      </c>
      <c r="Z20" s="47" t="s">
        <v>582</v>
      </c>
      <c r="AA20" s="47" t="s">
        <v>582</v>
      </c>
      <c r="AB20" s="47" t="s">
        <v>575</v>
      </c>
      <c r="AC20" s="47" t="s">
        <v>575</v>
      </c>
      <c r="AD20" s="47" t="s">
        <v>575</v>
      </c>
      <c r="AE20" s="55" t="s">
        <v>575</v>
      </c>
      <c r="AF20" s="55"/>
      <c r="AG20" s="55" t="s">
        <v>2548</v>
      </c>
      <c r="AH20" s="55" t="s">
        <v>2548</v>
      </c>
      <c r="AI20" s="55" t="s">
        <v>2548</v>
      </c>
      <c r="AJ20" s="55">
        <v>0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  <c r="AV20" s="95"/>
    </row>
    <row r="21" spans="1:48" ht="28.5" customHeight="1">
      <c r="A21" s="29">
        <v>1018</v>
      </c>
      <c r="B21" s="30" t="s">
        <v>76</v>
      </c>
      <c r="C21" s="46" t="s">
        <v>575</v>
      </c>
      <c r="D21" s="47" t="s">
        <v>582</v>
      </c>
      <c r="E21" s="47">
        <v>1</v>
      </c>
      <c r="F21" s="46" t="s">
        <v>575</v>
      </c>
      <c r="G21" s="47" t="s">
        <v>575</v>
      </c>
      <c r="H21" s="46" t="s">
        <v>575</v>
      </c>
      <c r="I21" s="47"/>
      <c r="J21" s="47"/>
      <c r="K21" s="47"/>
      <c r="L21" s="47"/>
      <c r="M21" s="47"/>
      <c r="N21" s="47" t="s">
        <v>575</v>
      </c>
      <c r="O21" s="47" t="s">
        <v>575</v>
      </c>
      <c r="P21" s="47">
        <v>2</v>
      </c>
      <c r="Q21" s="47" t="s">
        <v>575</v>
      </c>
      <c r="R21" s="47" t="s">
        <v>577</v>
      </c>
      <c r="S21" s="47" t="s">
        <v>575</v>
      </c>
      <c r="T21" s="47" t="s">
        <v>577</v>
      </c>
      <c r="U21" s="47"/>
      <c r="V21" s="47"/>
      <c r="W21" s="47"/>
      <c r="X21" s="47"/>
      <c r="Y21" s="47" t="s">
        <v>575</v>
      </c>
      <c r="Z21" s="47" t="s">
        <v>575</v>
      </c>
      <c r="AA21" s="47" t="s">
        <v>575</v>
      </c>
      <c r="AB21" s="47" t="s">
        <v>2548</v>
      </c>
      <c r="AC21" s="47" t="s">
        <v>582</v>
      </c>
      <c r="AD21" s="47" t="s">
        <v>2548</v>
      </c>
      <c r="AE21" s="55" t="s">
        <v>582</v>
      </c>
      <c r="AF21" s="55"/>
      <c r="AG21" s="55" t="s">
        <v>2548</v>
      </c>
      <c r="AH21" s="55" t="s">
        <v>575</v>
      </c>
      <c r="AI21" s="55" t="s">
        <v>2548</v>
      </c>
      <c r="AJ21" s="55">
        <v>0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  <c r="AV21" s="95"/>
    </row>
    <row r="22" spans="1:48" ht="28.5" customHeight="1">
      <c r="A22" s="29">
        <v>1019</v>
      </c>
      <c r="B22" s="30" t="s">
        <v>77</v>
      </c>
      <c r="C22" s="46" t="s">
        <v>575</v>
      </c>
      <c r="D22" s="47" t="s">
        <v>582</v>
      </c>
      <c r="E22" s="47">
        <v>1</v>
      </c>
      <c r="F22" s="46" t="s">
        <v>575</v>
      </c>
      <c r="G22" s="47" t="s">
        <v>575</v>
      </c>
      <c r="H22" s="46" t="s">
        <v>575</v>
      </c>
      <c r="I22" s="47" t="s">
        <v>575</v>
      </c>
      <c r="J22" s="46" t="s">
        <v>575</v>
      </c>
      <c r="K22" s="47"/>
      <c r="L22" s="47"/>
      <c r="M22" s="47"/>
      <c r="N22" s="47" t="s">
        <v>575</v>
      </c>
      <c r="O22" s="47" t="s">
        <v>574</v>
      </c>
      <c r="P22" s="47">
        <v>1</v>
      </c>
      <c r="Q22" s="47" t="s">
        <v>575</v>
      </c>
      <c r="R22" s="47"/>
      <c r="S22" s="47" t="s">
        <v>575</v>
      </c>
      <c r="T22" s="47"/>
      <c r="U22" s="47"/>
      <c r="V22" s="47"/>
      <c r="W22" s="47"/>
      <c r="X22" s="47"/>
      <c r="Y22" s="47" t="s">
        <v>575</v>
      </c>
      <c r="Z22" s="47" t="s">
        <v>582</v>
      </c>
      <c r="AA22" s="47" t="s">
        <v>582</v>
      </c>
      <c r="AB22" s="47" t="s">
        <v>575</v>
      </c>
      <c r="AC22" s="47" t="s">
        <v>575</v>
      </c>
      <c r="AD22" s="47" t="s">
        <v>575</v>
      </c>
      <c r="AE22" s="55" t="s">
        <v>582</v>
      </c>
      <c r="AF22" s="55"/>
      <c r="AG22" s="55" t="s">
        <v>2548</v>
      </c>
      <c r="AH22" s="55" t="s">
        <v>2548</v>
      </c>
      <c r="AI22" s="55" t="s">
        <v>2548</v>
      </c>
      <c r="AJ22" s="55">
        <v>0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  <c r="AV22" s="95"/>
    </row>
    <row r="23" spans="1:48" ht="28.5" customHeight="1">
      <c r="A23" s="29">
        <v>1020</v>
      </c>
      <c r="B23" s="30" t="s">
        <v>78</v>
      </c>
      <c r="C23" s="46" t="s">
        <v>575</v>
      </c>
      <c r="D23" s="47" t="s">
        <v>582</v>
      </c>
      <c r="E23" s="47">
        <v>1</v>
      </c>
      <c r="F23" s="46" t="s">
        <v>575</v>
      </c>
      <c r="G23" s="47" t="s">
        <v>575</v>
      </c>
      <c r="H23" s="46" t="s">
        <v>575</v>
      </c>
      <c r="I23" s="47" t="s">
        <v>575</v>
      </c>
      <c r="J23" s="47"/>
      <c r="K23" s="47"/>
      <c r="L23" s="47"/>
      <c r="M23" s="47"/>
      <c r="N23" s="47" t="s">
        <v>575</v>
      </c>
      <c r="O23" s="47" t="s">
        <v>574</v>
      </c>
      <c r="P23" s="47">
        <v>1</v>
      </c>
      <c r="Q23" s="47" t="s">
        <v>575</v>
      </c>
      <c r="R23" s="47" t="s">
        <v>575</v>
      </c>
      <c r="S23" s="47" t="s">
        <v>575</v>
      </c>
      <c r="T23" s="47" t="s">
        <v>575</v>
      </c>
      <c r="U23" s="47"/>
      <c r="V23" s="47"/>
      <c r="W23" s="47"/>
      <c r="X23" s="47"/>
      <c r="Y23" s="47" t="s">
        <v>575</v>
      </c>
      <c r="Z23" s="47" t="s">
        <v>582</v>
      </c>
      <c r="AA23" s="47" t="s">
        <v>582</v>
      </c>
      <c r="AB23" s="47" t="s">
        <v>575</v>
      </c>
      <c r="AC23" s="47" t="s">
        <v>575</v>
      </c>
      <c r="AD23" s="47" t="s">
        <v>575</v>
      </c>
      <c r="AE23" s="55" t="s">
        <v>582</v>
      </c>
      <c r="AF23" s="55"/>
      <c r="AG23" s="55" t="s">
        <v>2548</v>
      </c>
      <c r="AH23" s="55" t="s">
        <v>575</v>
      </c>
      <c r="AI23" s="55" t="s">
        <v>2548</v>
      </c>
      <c r="AJ23" s="55">
        <v>0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  <c r="AV23" s="95"/>
    </row>
    <row r="24" spans="1:48" ht="28.5" customHeight="1">
      <c r="A24" s="29">
        <v>1021</v>
      </c>
      <c r="B24" s="30" t="s">
        <v>79</v>
      </c>
      <c r="C24" s="46" t="s">
        <v>575</v>
      </c>
      <c r="D24" s="47" t="s">
        <v>582</v>
      </c>
      <c r="E24" s="47">
        <v>1</v>
      </c>
      <c r="F24" s="46" t="s">
        <v>575</v>
      </c>
      <c r="G24" s="47" t="s">
        <v>575</v>
      </c>
      <c r="H24" s="46" t="s">
        <v>575</v>
      </c>
      <c r="I24" s="47" t="s">
        <v>575</v>
      </c>
      <c r="J24" s="46" t="s">
        <v>575</v>
      </c>
      <c r="K24" s="47"/>
      <c r="L24" s="47"/>
      <c r="M24" s="47"/>
      <c r="N24" s="47" t="s">
        <v>575</v>
      </c>
      <c r="O24" s="47" t="s">
        <v>574</v>
      </c>
      <c r="P24" s="47">
        <v>1</v>
      </c>
      <c r="Q24" s="47" t="s">
        <v>575</v>
      </c>
      <c r="R24" s="47"/>
      <c r="S24" s="47" t="s">
        <v>575</v>
      </c>
      <c r="T24" s="47"/>
      <c r="U24" s="47"/>
      <c r="V24" s="47"/>
      <c r="W24" s="47"/>
      <c r="X24" s="47"/>
      <c r="Y24" s="47" t="s">
        <v>575</v>
      </c>
      <c r="Z24" s="47" t="s">
        <v>582</v>
      </c>
      <c r="AA24" s="47" t="s">
        <v>582</v>
      </c>
      <c r="AB24" s="47" t="s">
        <v>2548</v>
      </c>
      <c r="AC24" s="47" t="s">
        <v>575</v>
      </c>
      <c r="AD24" s="47" t="s">
        <v>2548</v>
      </c>
      <c r="AE24" s="55" t="s">
        <v>582</v>
      </c>
      <c r="AF24" s="55"/>
      <c r="AG24" s="55" t="s">
        <v>2548</v>
      </c>
      <c r="AH24" s="55" t="s">
        <v>575</v>
      </c>
      <c r="AI24" s="55" t="s">
        <v>2548</v>
      </c>
      <c r="AJ24" s="55">
        <v>0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  <c r="AV24" s="95"/>
    </row>
    <row r="25" spans="1:48" ht="28.5" customHeight="1">
      <c r="A25" s="29">
        <v>1022</v>
      </c>
      <c r="B25" s="30" t="s">
        <v>80</v>
      </c>
      <c r="C25" s="46" t="s">
        <v>575</v>
      </c>
      <c r="D25" s="47" t="s">
        <v>582</v>
      </c>
      <c r="E25" s="47">
        <v>1</v>
      </c>
      <c r="F25" s="46" t="s">
        <v>575</v>
      </c>
      <c r="G25" s="47" t="s">
        <v>575</v>
      </c>
      <c r="H25" s="46" t="s">
        <v>575</v>
      </c>
      <c r="I25" s="47" t="s">
        <v>575</v>
      </c>
      <c r="J25" s="46" t="s">
        <v>575</v>
      </c>
      <c r="K25" s="47"/>
      <c r="L25" s="47"/>
      <c r="M25" s="47"/>
      <c r="N25" s="47" t="s">
        <v>575</v>
      </c>
      <c r="O25" s="47" t="s">
        <v>574</v>
      </c>
      <c r="P25" s="47">
        <v>1</v>
      </c>
      <c r="Q25" s="47" t="s">
        <v>575</v>
      </c>
      <c r="R25" s="47"/>
      <c r="S25" s="47" t="s">
        <v>575</v>
      </c>
      <c r="T25" s="47"/>
      <c r="U25" s="47"/>
      <c r="V25" s="47"/>
      <c r="W25" s="47"/>
      <c r="X25" s="47"/>
      <c r="Y25" s="47" t="s">
        <v>575</v>
      </c>
      <c r="Z25" s="47" t="s">
        <v>582</v>
      </c>
      <c r="AA25" s="47" t="s">
        <v>582</v>
      </c>
      <c r="AB25" s="47" t="s">
        <v>575</v>
      </c>
      <c r="AC25" s="47" t="s">
        <v>575</v>
      </c>
      <c r="AD25" s="47" t="s">
        <v>575</v>
      </c>
      <c r="AE25" s="55" t="s">
        <v>575</v>
      </c>
      <c r="AF25" s="55"/>
      <c r="AG25" s="55" t="s">
        <v>2548</v>
      </c>
      <c r="AH25" s="55" t="s">
        <v>575</v>
      </c>
      <c r="AI25" s="55" t="s">
        <v>2548</v>
      </c>
      <c r="AJ25" s="55">
        <v>0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  <c r="AV25" s="95"/>
    </row>
    <row r="26" spans="1:48" ht="28.5" customHeight="1">
      <c r="A26" s="29">
        <v>1023</v>
      </c>
      <c r="B26" s="30" t="s">
        <v>81</v>
      </c>
      <c r="C26" s="46" t="s">
        <v>582</v>
      </c>
      <c r="D26" s="47" t="s">
        <v>582</v>
      </c>
      <c r="E26" s="47">
        <v>0</v>
      </c>
      <c r="F26" s="46" t="s">
        <v>575</v>
      </c>
      <c r="G26" s="47" t="s">
        <v>575</v>
      </c>
      <c r="H26" s="46" t="s">
        <v>575</v>
      </c>
      <c r="I26" s="47" t="s">
        <v>575</v>
      </c>
      <c r="J26" s="47"/>
      <c r="K26" s="47"/>
      <c r="L26" s="47"/>
      <c r="M26" s="47"/>
      <c r="N26" s="47" t="s">
        <v>574</v>
      </c>
      <c r="O26" s="47" t="s">
        <v>574</v>
      </c>
      <c r="P26" s="47">
        <v>0</v>
      </c>
      <c r="Q26" s="47" t="s">
        <v>575</v>
      </c>
      <c r="R26" s="47" t="s">
        <v>577</v>
      </c>
      <c r="S26" s="47" t="s">
        <v>575</v>
      </c>
      <c r="T26" s="47" t="s">
        <v>577</v>
      </c>
      <c r="U26" s="47"/>
      <c r="V26" s="47"/>
      <c r="W26" s="47"/>
      <c r="X26" s="47"/>
      <c r="Y26" s="47" t="s">
        <v>582</v>
      </c>
      <c r="Z26" s="47" t="s">
        <v>582</v>
      </c>
      <c r="AA26" s="47" t="s">
        <v>582</v>
      </c>
      <c r="AB26" s="47" t="s">
        <v>575</v>
      </c>
      <c r="AC26" s="47" t="s">
        <v>575</v>
      </c>
      <c r="AD26" s="47" t="s">
        <v>575</v>
      </c>
      <c r="AE26" s="55" t="s">
        <v>575</v>
      </c>
      <c r="AF26" s="55"/>
      <c r="AG26" s="55" t="s">
        <v>2548</v>
      </c>
      <c r="AH26" s="55" t="s">
        <v>582</v>
      </c>
      <c r="AI26" s="55" t="s">
        <v>2548</v>
      </c>
      <c r="AJ26" s="55">
        <v>0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  <c r="AV26" s="95"/>
    </row>
    <row r="27" spans="1:48" ht="28.5" customHeight="1">
      <c r="A27" s="29">
        <v>1024</v>
      </c>
      <c r="B27" s="30" t="s">
        <v>82</v>
      </c>
      <c r="C27" s="46" t="s">
        <v>575</v>
      </c>
      <c r="D27" s="47" t="s">
        <v>582</v>
      </c>
      <c r="E27" s="47">
        <v>1</v>
      </c>
      <c r="F27" s="46" t="s">
        <v>575</v>
      </c>
      <c r="G27" s="47" t="s">
        <v>575</v>
      </c>
      <c r="H27" s="46" t="s">
        <v>575</v>
      </c>
      <c r="I27" s="47" t="s">
        <v>575</v>
      </c>
      <c r="J27" s="47"/>
      <c r="K27" s="47"/>
      <c r="L27" s="47"/>
      <c r="M27" s="47"/>
      <c r="N27" s="47" t="s">
        <v>575</v>
      </c>
      <c r="O27" s="47" t="s">
        <v>574</v>
      </c>
      <c r="P27" s="47">
        <v>1</v>
      </c>
      <c r="Q27" s="47" t="s">
        <v>575</v>
      </c>
      <c r="R27" s="47"/>
      <c r="S27" s="47" t="s">
        <v>575</v>
      </c>
      <c r="T27" s="47"/>
      <c r="U27" s="47"/>
      <c r="V27" s="47"/>
      <c r="W27" s="47"/>
      <c r="X27" s="47"/>
      <c r="Y27" s="47" t="s">
        <v>575</v>
      </c>
      <c r="Z27" s="47" t="s">
        <v>582</v>
      </c>
      <c r="AA27" s="47" t="s">
        <v>582</v>
      </c>
      <c r="AB27" s="47" t="s">
        <v>575</v>
      </c>
      <c r="AC27" s="47" t="s">
        <v>575</v>
      </c>
      <c r="AD27" s="47" t="s">
        <v>575</v>
      </c>
      <c r="AE27" s="55" t="s">
        <v>582</v>
      </c>
      <c r="AF27" s="55"/>
      <c r="AG27" s="55" t="s">
        <v>2548</v>
      </c>
      <c r="AH27" s="55" t="s">
        <v>582</v>
      </c>
      <c r="AI27" s="55" t="s">
        <v>2548</v>
      </c>
      <c r="AJ27" s="55">
        <v>0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  <c r="AV27" s="95"/>
    </row>
    <row r="28" spans="1:48" ht="28.5" customHeight="1">
      <c r="A28" s="29">
        <v>1025</v>
      </c>
      <c r="B28" s="30" t="s">
        <v>83</v>
      </c>
      <c r="C28" s="46" t="s">
        <v>582</v>
      </c>
      <c r="D28" s="47" t="s">
        <v>582</v>
      </c>
      <c r="E28" s="47">
        <v>0</v>
      </c>
      <c r="F28" s="46" t="s">
        <v>575</v>
      </c>
      <c r="G28" s="47" t="s">
        <v>575</v>
      </c>
      <c r="H28" s="47"/>
      <c r="I28" s="47" t="s">
        <v>575</v>
      </c>
      <c r="J28" s="47"/>
      <c r="K28" s="47"/>
      <c r="L28" s="47"/>
      <c r="M28" s="47"/>
      <c r="N28" s="47" t="s">
        <v>574</v>
      </c>
      <c r="O28" s="47" t="s">
        <v>574</v>
      </c>
      <c r="P28" s="47">
        <v>0</v>
      </c>
      <c r="Q28" s="47" t="s">
        <v>575</v>
      </c>
      <c r="R28" s="47" t="s">
        <v>577</v>
      </c>
      <c r="S28" s="47" t="s">
        <v>575</v>
      </c>
      <c r="T28" s="47" t="s">
        <v>577</v>
      </c>
      <c r="U28" s="47"/>
      <c r="V28" s="47"/>
      <c r="W28" s="47"/>
      <c r="X28" s="47"/>
      <c r="Y28" s="47" t="s">
        <v>582</v>
      </c>
      <c r="Z28" s="47" t="s">
        <v>582</v>
      </c>
      <c r="AA28" s="47" t="s">
        <v>582</v>
      </c>
      <c r="AB28" s="47" t="s">
        <v>575</v>
      </c>
      <c r="AC28" s="47" t="s">
        <v>575</v>
      </c>
      <c r="AD28" s="47" t="s">
        <v>2548</v>
      </c>
      <c r="AE28" s="55" t="s">
        <v>582</v>
      </c>
      <c r="AF28" s="55"/>
      <c r="AG28" s="55" t="s">
        <v>2548</v>
      </c>
      <c r="AH28" s="55" t="s">
        <v>2548</v>
      </c>
      <c r="AI28" s="55" t="s">
        <v>2548</v>
      </c>
      <c r="AJ28" s="55">
        <v>0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  <c r="AV28" s="95"/>
    </row>
    <row r="29" spans="1:48" ht="28.5" customHeight="1">
      <c r="A29" s="29">
        <v>1026</v>
      </c>
      <c r="B29" s="30" t="s">
        <v>84</v>
      </c>
      <c r="C29" s="46" t="s">
        <v>582</v>
      </c>
      <c r="D29" s="47" t="s">
        <v>582</v>
      </c>
      <c r="E29" s="47">
        <v>0</v>
      </c>
      <c r="F29" s="46"/>
      <c r="G29" s="47"/>
      <c r="H29" s="46"/>
      <c r="I29" s="47"/>
      <c r="J29" s="47"/>
      <c r="K29" s="47"/>
      <c r="L29" s="47"/>
      <c r="M29" s="47"/>
      <c r="N29" s="47" t="s">
        <v>574</v>
      </c>
      <c r="O29" s="47" t="s">
        <v>574</v>
      </c>
      <c r="P29" s="47">
        <v>0</v>
      </c>
      <c r="Q29" s="47"/>
      <c r="R29" s="47"/>
      <c r="S29" s="47"/>
      <c r="T29" s="47"/>
      <c r="U29" s="47"/>
      <c r="V29" s="47"/>
      <c r="W29" s="47"/>
      <c r="X29" s="47"/>
      <c r="Y29" s="47" t="s">
        <v>582</v>
      </c>
      <c r="Z29" s="47" t="s">
        <v>582</v>
      </c>
      <c r="AA29" s="47" t="s">
        <v>582</v>
      </c>
      <c r="AB29" s="47" t="s">
        <v>2548</v>
      </c>
      <c r="AC29" s="47" t="s">
        <v>575</v>
      </c>
      <c r="AD29" s="47" t="s">
        <v>2548</v>
      </c>
      <c r="AE29" s="55" t="s">
        <v>582</v>
      </c>
      <c r="AF29" s="55"/>
      <c r="AG29" s="55" t="s">
        <v>2548</v>
      </c>
      <c r="AH29" s="55" t="s">
        <v>575</v>
      </c>
      <c r="AI29" s="55" t="s">
        <v>2548</v>
      </c>
      <c r="AJ29" s="55">
        <v>0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  <c r="AV29" s="95"/>
    </row>
    <row r="30" spans="1:48" ht="28.5" customHeight="1">
      <c r="A30" s="29">
        <v>1027</v>
      </c>
      <c r="B30" s="30" t="s">
        <v>85</v>
      </c>
      <c r="C30" s="46" t="s">
        <v>582</v>
      </c>
      <c r="D30" s="47" t="s">
        <v>582</v>
      </c>
      <c r="E30" s="47">
        <v>0</v>
      </c>
      <c r="F30" s="46" t="s">
        <v>575</v>
      </c>
      <c r="G30" s="47" t="s">
        <v>575</v>
      </c>
      <c r="H30" s="46" t="s">
        <v>575</v>
      </c>
      <c r="I30" s="47" t="s">
        <v>575</v>
      </c>
      <c r="J30" s="47"/>
      <c r="K30" s="47"/>
      <c r="L30" s="47"/>
      <c r="M30" s="47"/>
      <c r="N30" s="47" t="s">
        <v>574</v>
      </c>
      <c r="O30" s="47" t="s">
        <v>574</v>
      </c>
      <c r="P30" s="47">
        <v>0</v>
      </c>
      <c r="Q30" s="47" t="s">
        <v>575</v>
      </c>
      <c r="R30" s="47"/>
      <c r="S30" s="47" t="s">
        <v>575</v>
      </c>
      <c r="T30" s="47"/>
      <c r="U30" s="47"/>
      <c r="V30" s="47"/>
      <c r="W30" s="47"/>
      <c r="X30" s="47"/>
      <c r="Y30" s="47" t="s">
        <v>582</v>
      </c>
      <c r="Z30" s="47" t="s">
        <v>582</v>
      </c>
      <c r="AA30" s="47" t="s">
        <v>582</v>
      </c>
      <c r="AB30" s="47" t="s">
        <v>575</v>
      </c>
      <c r="AC30" s="47" t="s">
        <v>575</v>
      </c>
      <c r="AD30" s="47" t="s">
        <v>575</v>
      </c>
      <c r="AE30" s="55" t="s">
        <v>582</v>
      </c>
      <c r="AF30" s="55"/>
      <c r="AG30" s="55" t="s">
        <v>2548</v>
      </c>
      <c r="AH30" s="55" t="s">
        <v>582</v>
      </c>
      <c r="AI30" s="55" t="s">
        <v>2548</v>
      </c>
      <c r="AJ30" s="55">
        <v>0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  <c r="AV30" s="95"/>
    </row>
    <row r="31" spans="1:48" ht="28.5" customHeight="1">
      <c r="A31" s="29">
        <v>1028</v>
      </c>
      <c r="B31" s="30" t="s">
        <v>86</v>
      </c>
      <c r="C31" s="46" t="s">
        <v>582</v>
      </c>
      <c r="D31" s="47" t="s">
        <v>582</v>
      </c>
      <c r="E31" s="47">
        <v>0</v>
      </c>
      <c r="F31" s="47"/>
      <c r="G31" s="47"/>
      <c r="H31" s="47"/>
      <c r="I31" s="47"/>
      <c r="J31" s="47"/>
      <c r="K31" s="47"/>
      <c r="L31" s="47"/>
      <c r="M31" s="47"/>
      <c r="N31" s="47" t="s">
        <v>574</v>
      </c>
      <c r="O31" s="47" t="s">
        <v>574</v>
      </c>
      <c r="P31" s="47">
        <v>0</v>
      </c>
      <c r="Q31" s="47"/>
      <c r="R31" s="47"/>
      <c r="S31" s="47"/>
      <c r="T31" s="47"/>
      <c r="U31" s="47"/>
      <c r="V31" s="47"/>
      <c r="W31" s="47"/>
      <c r="X31" s="47"/>
      <c r="Y31" s="47" t="s">
        <v>582</v>
      </c>
      <c r="Z31" s="47" t="s">
        <v>582</v>
      </c>
      <c r="AA31" s="47" t="s">
        <v>582</v>
      </c>
      <c r="AB31" s="47" t="s">
        <v>2548</v>
      </c>
      <c r="AC31" s="47" t="s">
        <v>582</v>
      </c>
      <c r="AD31" s="47" t="s">
        <v>2548</v>
      </c>
      <c r="AE31" s="55" t="s">
        <v>582</v>
      </c>
      <c r="AF31" s="55"/>
      <c r="AG31" s="55" t="s">
        <v>2548</v>
      </c>
      <c r="AH31" s="55" t="s">
        <v>582</v>
      </c>
      <c r="AI31" s="55" t="s">
        <v>2548</v>
      </c>
      <c r="AJ31" s="55">
        <v>0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  <c r="AV31" s="95"/>
    </row>
    <row r="32" spans="1:48" ht="28.5" customHeight="1">
      <c r="A32" s="29">
        <v>1029</v>
      </c>
      <c r="B32" s="30" t="s">
        <v>87</v>
      </c>
      <c r="C32" s="46" t="s">
        <v>582</v>
      </c>
      <c r="D32" s="47" t="s">
        <v>582</v>
      </c>
      <c r="E32" s="47">
        <v>0</v>
      </c>
      <c r="F32" s="46" t="s">
        <v>575</v>
      </c>
      <c r="G32" s="47"/>
      <c r="H32" s="47"/>
      <c r="I32" s="47"/>
      <c r="J32" s="47"/>
      <c r="K32" s="47"/>
      <c r="L32" s="47"/>
      <c r="M32" s="47"/>
      <c r="N32" s="47" t="s">
        <v>575</v>
      </c>
      <c r="O32" s="47" t="s">
        <v>577</v>
      </c>
      <c r="P32" s="47">
        <v>2</v>
      </c>
      <c r="Q32" s="47" t="s">
        <v>575</v>
      </c>
      <c r="R32" s="47" t="s">
        <v>577</v>
      </c>
      <c r="S32" s="47" t="s">
        <v>575</v>
      </c>
      <c r="T32" s="47" t="s">
        <v>577</v>
      </c>
      <c r="U32" s="47"/>
      <c r="V32" s="47"/>
      <c r="W32" s="47"/>
      <c r="X32" s="47"/>
      <c r="Y32" s="47" t="s">
        <v>575</v>
      </c>
      <c r="Z32" s="47" t="s">
        <v>582</v>
      </c>
      <c r="AA32" s="47" t="s">
        <v>582</v>
      </c>
      <c r="AB32" s="47" t="s">
        <v>575</v>
      </c>
      <c r="AC32" s="47" t="s">
        <v>575</v>
      </c>
      <c r="AD32" s="47" t="s">
        <v>2548</v>
      </c>
      <c r="AE32" s="55" t="s">
        <v>575</v>
      </c>
      <c r="AF32" s="55"/>
      <c r="AG32" s="55" t="s">
        <v>2548</v>
      </c>
      <c r="AH32" s="55" t="s">
        <v>575</v>
      </c>
      <c r="AI32" s="55" t="s">
        <v>2548</v>
      </c>
      <c r="AJ32" s="55">
        <v>0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  <c r="AV32" s="95"/>
    </row>
    <row r="33" spans="1:48" ht="28.5" customHeight="1">
      <c r="A33" s="29">
        <v>1030</v>
      </c>
      <c r="B33" s="30" t="s">
        <v>88</v>
      </c>
      <c r="C33" s="46" t="s">
        <v>575</v>
      </c>
      <c r="D33" s="46" t="s">
        <v>575</v>
      </c>
      <c r="E33" s="47">
        <v>2</v>
      </c>
      <c r="F33" s="47"/>
      <c r="G33" s="47" t="s">
        <v>575</v>
      </c>
      <c r="H33" s="47"/>
      <c r="I33" s="47" t="s">
        <v>575</v>
      </c>
      <c r="J33" s="47"/>
      <c r="K33" s="47"/>
      <c r="L33" s="47"/>
      <c r="M33" s="47"/>
      <c r="N33" s="47" t="s">
        <v>575</v>
      </c>
      <c r="O33" s="47" t="s">
        <v>575</v>
      </c>
      <c r="P33" s="47">
        <v>2</v>
      </c>
      <c r="Q33" s="47"/>
      <c r="R33" s="47" t="s">
        <v>577</v>
      </c>
      <c r="S33" s="47" t="s">
        <v>575</v>
      </c>
      <c r="T33" s="47" t="s">
        <v>577</v>
      </c>
      <c r="U33" s="47"/>
      <c r="V33" s="47"/>
      <c r="W33" s="47"/>
      <c r="X33" s="47"/>
      <c r="Y33" s="47" t="s">
        <v>575</v>
      </c>
      <c r="Z33" s="47" t="s">
        <v>575</v>
      </c>
      <c r="AA33" s="47" t="s">
        <v>575</v>
      </c>
      <c r="AB33" s="47" t="s">
        <v>2548</v>
      </c>
      <c r="AC33" s="47" t="s">
        <v>575</v>
      </c>
      <c r="AD33" s="47" t="s">
        <v>2548</v>
      </c>
      <c r="AE33" s="55" t="s">
        <v>575</v>
      </c>
      <c r="AF33" s="55"/>
      <c r="AG33" s="55" t="s">
        <v>2548</v>
      </c>
      <c r="AH33" s="55" t="s">
        <v>575</v>
      </c>
      <c r="AI33" s="55" t="s">
        <v>2548</v>
      </c>
      <c r="AJ33" s="55">
        <v>0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  <c r="AV33" s="95"/>
    </row>
    <row r="34" spans="1:48" ht="28.5" customHeight="1">
      <c r="A34" s="29">
        <v>1031</v>
      </c>
      <c r="B34" s="30" t="s">
        <v>89</v>
      </c>
      <c r="C34" s="47" t="s">
        <v>575</v>
      </c>
      <c r="D34" s="47" t="s">
        <v>575</v>
      </c>
      <c r="E34" s="47">
        <v>2</v>
      </c>
      <c r="F34" s="47" t="s">
        <v>575</v>
      </c>
      <c r="G34" s="47" t="s">
        <v>575</v>
      </c>
      <c r="H34" s="47" t="s">
        <v>575</v>
      </c>
      <c r="I34" s="47" t="s">
        <v>575</v>
      </c>
      <c r="J34" s="47"/>
      <c r="K34" s="47"/>
      <c r="L34" s="47"/>
      <c r="M34" s="47"/>
      <c r="N34" s="47" t="s">
        <v>575</v>
      </c>
      <c r="O34" s="47" t="s">
        <v>574</v>
      </c>
      <c r="P34" s="47">
        <v>1</v>
      </c>
      <c r="Q34" s="47" t="s">
        <v>575</v>
      </c>
      <c r="R34" s="47" t="s">
        <v>577</v>
      </c>
      <c r="S34" s="47" t="s">
        <v>575</v>
      </c>
      <c r="T34" s="47" t="s">
        <v>577</v>
      </c>
      <c r="U34" s="47" t="s">
        <v>575</v>
      </c>
      <c r="V34" s="47"/>
      <c r="W34" s="47"/>
      <c r="X34" s="47"/>
      <c r="Y34" s="47" t="s">
        <v>575</v>
      </c>
      <c r="Z34" s="47" t="s">
        <v>582</v>
      </c>
      <c r="AA34" s="47" t="s">
        <v>582</v>
      </c>
      <c r="AB34" s="47" t="s">
        <v>575</v>
      </c>
      <c r="AC34" s="47" t="s">
        <v>575</v>
      </c>
      <c r="AD34" s="47" t="s">
        <v>2548</v>
      </c>
      <c r="AE34" s="55" t="s">
        <v>582</v>
      </c>
      <c r="AF34" s="55"/>
      <c r="AG34" s="55" t="s">
        <v>2548</v>
      </c>
      <c r="AH34" s="55" t="s">
        <v>575</v>
      </c>
      <c r="AI34" s="55" t="s">
        <v>2548</v>
      </c>
      <c r="AJ34" s="55">
        <v>0</v>
      </c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  <c r="AV34" s="95"/>
    </row>
    <row r="35" spans="1:48" ht="28.5" customHeight="1">
      <c r="A35" s="29">
        <v>1033</v>
      </c>
      <c r="B35" s="30" t="s">
        <v>90</v>
      </c>
      <c r="C35" s="47" t="s">
        <v>582</v>
      </c>
      <c r="D35" s="47" t="s">
        <v>582</v>
      </c>
      <c r="E35" s="47">
        <v>0</v>
      </c>
      <c r="F35" s="47" t="s">
        <v>575</v>
      </c>
      <c r="G35" s="47" t="s">
        <v>575</v>
      </c>
      <c r="H35" s="47" t="s">
        <v>575</v>
      </c>
      <c r="I35" s="47" t="s">
        <v>575</v>
      </c>
      <c r="J35" s="47"/>
      <c r="K35" s="47"/>
      <c r="L35" s="47"/>
      <c r="M35" s="47"/>
      <c r="N35" s="47" t="s">
        <v>574</v>
      </c>
      <c r="O35" s="47" t="s">
        <v>575</v>
      </c>
      <c r="P35" s="47">
        <v>1</v>
      </c>
      <c r="Q35" s="47" t="s">
        <v>575</v>
      </c>
      <c r="R35" s="47"/>
      <c r="S35" s="47" t="s">
        <v>575</v>
      </c>
      <c r="T35" s="47"/>
      <c r="U35" s="47"/>
      <c r="V35" s="47"/>
      <c r="W35" s="47"/>
      <c r="X35" s="47"/>
      <c r="Y35" s="47" t="s">
        <v>582</v>
      </c>
      <c r="Z35" s="47" t="s">
        <v>575</v>
      </c>
      <c r="AA35" s="47" t="s">
        <v>575</v>
      </c>
      <c r="AB35" s="47" t="s">
        <v>575</v>
      </c>
      <c r="AC35" s="47" t="s">
        <v>2548</v>
      </c>
      <c r="AD35" s="47" t="s">
        <v>575</v>
      </c>
      <c r="AE35" s="55" t="s">
        <v>2548</v>
      </c>
      <c r="AF35" s="55"/>
      <c r="AG35" s="55" t="s">
        <v>2548</v>
      </c>
      <c r="AH35" s="55" t="s">
        <v>2548</v>
      </c>
      <c r="AI35" s="55" t="s">
        <v>2548</v>
      </c>
      <c r="AJ35" s="55" t="s">
        <v>2548</v>
      </c>
      <c r="AK35" s="69" t="str">
        <f>IFERROR(VLOOKUP($A35,集約用シート!$E:$G,2,FALSE),"")</f>
        <v/>
      </c>
      <c r="AL35" s="69" t="str">
        <f>IFERROR(VLOOKUP($A35,集約用シート!$E:$G,3,FALSE),"")</f>
        <v/>
      </c>
      <c r="AM35" s="69" t="str">
        <f>IFERROR(VLOOKUP($A35,集約用シート!$E:$K,7,FALSE),"")</f>
        <v/>
      </c>
      <c r="AN35" s="69"/>
      <c r="AO35" s="69" t="str">
        <f>IFERROR(VLOOKUP($A35,集約用シート!$E:$O,11,FALSE),"")</f>
        <v/>
      </c>
      <c r="AP35" s="69"/>
      <c r="AQ35" s="5" t="str">
        <f>IFERROR(VLOOKUP($A35,集約用シート!$E:$T,14,FALSE),"")</f>
        <v/>
      </c>
      <c r="AR35" s="69" t="str">
        <f>IFERROR(VLOOKUP($A35,集約用シート!$E:$T,15,FALSE),"")</f>
        <v/>
      </c>
      <c r="AS35" s="69"/>
      <c r="AT35" s="69" t="str">
        <f>IFERROR(VLOOKUP($A35,集約用シート!$E:$V,17,FALSE),"")</f>
        <v/>
      </c>
      <c r="AU35" s="69"/>
      <c r="AV35" s="95"/>
    </row>
    <row r="36" spans="1:48" ht="28.5" customHeight="1">
      <c r="A36" s="29">
        <v>1034</v>
      </c>
      <c r="B36" s="30" t="s">
        <v>91</v>
      </c>
      <c r="C36" s="47" t="s">
        <v>582</v>
      </c>
      <c r="D36" s="47" t="s">
        <v>582</v>
      </c>
      <c r="E36" s="47">
        <v>0</v>
      </c>
      <c r="F36" s="47"/>
      <c r="G36" s="47"/>
      <c r="H36" s="47"/>
      <c r="I36" s="47"/>
      <c r="J36" s="47"/>
      <c r="K36" s="47"/>
      <c r="L36" s="47"/>
      <c r="M36" s="47"/>
      <c r="N36" s="47" t="s">
        <v>574</v>
      </c>
      <c r="O36" s="47" t="s">
        <v>575</v>
      </c>
      <c r="P36" s="47">
        <v>1</v>
      </c>
      <c r="Q36" s="47" t="s">
        <v>575</v>
      </c>
      <c r="R36" s="47"/>
      <c r="S36" s="47"/>
      <c r="T36" s="47"/>
      <c r="U36" s="47"/>
      <c r="V36" s="47"/>
      <c r="W36" s="47"/>
      <c r="X36" s="47"/>
      <c r="Y36" s="47" t="s">
        <v>2548</v>
      </c>
      <c r="Z36" s="47" t="s">
        <v>2548</v>
      </c>
      <c r="AA36" s="47" t="e">
        <v>#N/A</v>
      </c>
      <c r="AB36" s="47" t="s">
        <v>2548</v>
      </c>
      <c r="AC36" s="47" t="s">
        <v>575</v>
      </c>
      <c r="AD36" s="47" t="s">
        <v>2548</v>
      </c>
      <c r="AE36" s="55" t="s">
        <v>575</v>
      </c>
      <c r="AF36" s="55"/>
      <c r="AG36" s="55" t="s">
        <v>2548</v>
      </c>
      <c r="AH36" s="55" t="s">
        <v>582</v>
      </c>
      <c r="AI36" s="55" t="s">
        <v>2548</v>
      </c>
      <c r="AJ36" s="55">
        <v>0</v>
      </c>
      <c r="AK36" s="69" t="str">
        <f>IFERROR(VLOOKUP($A36,集約用シート!$E:$G,2,FALSE),"")</f>
        <v/>
      </c>
      <c r="AL36" s="69" t="str">
        <f>IFERROR(VLOOKUP($A36,集約用シート!$E:$G,3,FALSE),"")</f>
        <v/>
      </c>
      <c r="AM36" s="69" t="str">
        <f>IFERROR(VLOOKUP($A36,集約用シート!$E:$K,7,FALSE),"")</f>
        <v/>
      </c>
      <c r="AN36" s="69"/>
      <c r="AO36" s="69" t="str">
        <f>IFERROR(VLOOKUP($A36,集約用シート!$E:$O,11,FALSE),"")</f>
        <v/>
      </c>
      <c r="AP36" s="69"/>
      <c r="AQ36" s="5" t="str">
        <f>IFERROR(VLOOKUP($A36,集約用シート!$E:$T,14,FALSE),"")</f>
        <v/>
      </c>
      <c r="AR36" s="69" t="str">
        <f>IFERROR(VLOOKUP($A36,集約用シート!$E:$T,15,FALSE),"")</f>
        <v/>
      </c>
      <c r="AS36" s="69"/>
      <c r="AT36" s="69" t="str">
        <f>IFERROR(VLOOKUP($A36,集約用シート!$E:$V,17,FALSE),"")</f>
        <v/>
      </c>
      <c r="AU36" s="69"/>
      <c r="AV36" s="95"/>
    </row>
    <row r="37" spans="1:48" ht="28.5" customHeight="1">
      <c r="A37" s="29">
        <v>1035</v>
      </c>
      <c r="B37" s="30" t="s">
        <v>92</v>
      </c>
      <c r="C37" s="47" t="s">
        <v>582</v>
      </c>
      <c r="D37" s="47" t="s">
        <v>582</v>
      </c>
      <c r="E37" s="47">
        <v>0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>
        <v>0</v>
      </c>
      <c r="Q37" s="47"/>
      <c r="R37" s="47"/>
      <c r="S37" s="47"/>
      <c r="T37" s="47"/>
      <c r="U37" s="47"/>
      <c r="V37" s="47"/>
      <c r="W37" s="47"/>
      <c r="X37" s="47"/>
      <c r="Y37" s="47" t="s">
        <v>2548</v>
      </c>
      <c r="Z37" s="47" t="s">
        <v>2548</v>
      </c>
      <c r="AA37" s="47" t="e">
        <v>#N/A</v>
      </c>
      <c r="AB37" s="47" t="s">
        <v>2548</v>
      </c>
      <c r="AC37" s="47" t="s">
        <v>2548</v>
      </c>
      <c r="AD37" s="47" t="s">
        <v>2548</v>
      </c>
      <c r="AE37" s="55" t="s">
        <v>2548</v>
      </c>
      <c r="AF37" s="55"/>
      <c r="AG37" s="55" t="s">
        <v>2548</v>
      </c>
      <c r="AH37" s="55" t="s">
        <v>2548</v>
      </c>
      <c r="AI37" s="55" t="s">
        <v>2548</v>
      </c>
      <c r="AJ37" s="55" t="s">
        <v>2548</v>
      </c>
      <c r="AK37" s="69" t="str">
        <f>IFERROR(VLOOKUP($A37,集約用シート!$E:$G,2,FALSE),"")</f>
        <v/>
      </c>
      <c r="AL37" s="69" t="str">
        <f>IFERROR(VLOOKUP($A37,集約用シート!$E:$G,3,FALSE),"")</f>
        <v/>
      </c>
      <c r="AM37" s="69" t="str">
        <f>IFERROR(VLOOKUP($A37,集約用シート!$E:$K,7,FALSE),"")</f>
        <v/>
      </c>
      <c r="AN37" s="69"/>
      <c r="AO37" s="69" t="str">
        <f>IFERROR(VLOOKUP($A37,集約用シート!$E:$O,11,FALSE),"")</f>
        <v/>
      </c>
      <c r="AP37" s="69"/>
      <c r="AQ37" s="5" t="str">
        <f>IFERROR(VLOOKUP($A37,集約用シート!$E:$T,14,FALSE),"")</f>
        <v/>
      </c>
      <c r="AR37" s="69" t="str">
        <f>IFERROR(VLOOKUP($A37,集約用シート!$E:$T,15,FALSE),"")</f>
        <v/>
      </c>
      <c r="AS37" s="69"/>
      <c r="AT37" s="69" t="str">
        <f>IFERROR(VLOOKUP($A37,集約用シート!$E:$V,17,FALSE),"")</f>
        <v/>
      </c>
      <c r="AU37" s="69"/>
      <c r="AV37" s="95"/>
    </row>
    <row r="38" spans="1:48" ht="28.5" customHeight="1">
      <c r="A38" s="29">
        <v>1036</v>
      </c>
      <c r="B38" s="30" t="s">
        <v>93</v>
      </c>
      <c r="C38" s="47" t="s">
        <v>582</v>
      </c>
      <c r="D38" s="47" t="s">
        <v>582</v>
      </c>
      <c r="E38" s="47">
        <v>0</v>
      </c>
      <c r="F38" s="46" t="s">
        <v>575</v>
      </c>
      <c r="G38" s="47" t="s">
        <v>575</v>
      </c>
      <c r="H38" s="46" t="s">
        <v>575</v>
      </c>
      <c r="I38" s="47" t="s">
        <v>575</v>
      </c>
      <c r="J38" s="46" t="s">
        <v>575</v>
      </c>
      <c r="K38" s="47"/>
      <c r="L38" s="47"/>
      <c r="M38" s="47"/>
      <c r="N38" s="47" t="s">
        <v>574</v>
      </c>
      <c r="O38" s="47" t="s">
        <v>575</v>
      </c>
      <c r="P38" s="47">
        <v>1</v>
      </c>
      <c r="Q38" s="47"/>
      <c r="R38" s="47"/>
      <c r="S38" s="47"/>
      <c r="T38" s="47"/>
      <c r="U38" s="47"/>
      <c r="V38" s="47"/>
      <c r="W38" s="47"/>
      <c r="X38" s="47"/>
      <c r="Y38" s="47" t="s">
        <v>582</v>
      </c>
      <c r="Z38" s="47" t="s">
        <v>575</v>
      </c>
      <c r="AA38" s="47" t="s">
        <v>575</v>
      </c>
      <c r="AB38" s="47" t="s">
        <v>2548</v>
      </c>
      <c r="AC38" s="47" t="s">
        <v>2548</v>
      </c>
      <c r="AD38" s="47" t="s">
        <v>2548</v>
      </c>
      <c r="AE38" s="55" t="s">
        <v>2548</v>
      </c>
      <c r="AF38" s="55"/>
      <c r="AG38" s="55" t="s">
        <v>2548</v>
      </c>
      <c r="AH38" s="55" t="s">
        <v>2548</v>
      </c>
      <c r="AI38" s="55" t="s">
        <v>2548</v>
      </c>
      <c r="AJ38" s="55" t="s">
        <v>2548</v>
      </c>
      <c r="AK38" s="69" t="str">
        <f>IFERROR(VLOOKUP($A38,集約用シート!$E:$G,2,FALSE),"")</f>
        <v/>
      </c>
      <c r="AL38" s="69" t="str">
        <f>IFERROR(VLOOKUP($A38,集約用シート!$E:$G,3,FALSE),"")</f>
        <v/>
      </c>
      <c r="AM38" s="69" t="str">
        <f>IFERROR(VLOOKUP($A38,集約用シート!$E:$K,7,FALSE),"")</f>
        <v/>
      </c>
      <c r="AN38" s="69"/>
      <c r="AO38" s="69" t="str">
        <f>IFERROR(VLOOKUP($A38,集約用シート!$E:$O,11,FALSE),"")</f>
        <v/>
      </c>
      <c r="AP38" s="69"/>
      <c r="AQ38" s="5" t="str">
        <f>IFERROR(VLOOKUP($A38,集約用シート!$E:$T,14,FALSE),"")</f>
        <v/>
      </c>
      <c r="AR38" s="69" t="str">
        <f>IFERROR(VLOOKUP($A38,集約用シート!$E:$T,15,FALSE),"")</f>
        <v/>
      </c>
      <c r="AS38" s="69"/>
      <c r="AT38" s="69" t="str">
        <f>IFERROR(VLOOKUP($A38,集約用シート!$E:$V,17,FALSE),"")</f>
        <v/>
      </c>
      <c r="AU38" s="69"/>
      <c r="AV38" s="95"/>
    </row>
    <row r="39" spans="1:48" ht="28.5" customHeight="1">
      <c r="A39" s="29">
        <v>1037</v>
      </c>
      <c r="B39" s="30" t="s">
        <v>94</v>
      </c>
      <c r="C39" s="47" t="s">
        <v>582</v>
      </c>
      <c r="D39" s="47" t="s">
        <v>582</v>
      </c>
      <c r="E39" s="47">
        <v>0</v>
      </c>
      <c r="F39" s="46" t="s">
        <v>575</v>
      </c>
      <c r="G39" s="47"/>
      <c r="H39" s="47"/>
      <c r="I39" s="47"/>
      <c r="J39" s="47"/>
      <c r="K39" s="47"/>
      <c r="L39" s="47"/>
      <c r="M39" s="47"/>
      <c r="N39" s="47" t="s">
        <v>574</v>
      </c>
      <c r="O39" s="47" t="s">
        <v>574</v>
      </c>
      <c r="P39" s="47">
        <v>0</v>
      </c>
      <c r="Q39" s="47" t="s">
        <v>575</v>
      </c>
      <c r="R39" s="47"/>
      <c r="S39" s="47" t="s">
        <v>575</v>
      </c>
      <c r="T39" s="47"/>
      <c r="U39" s="47"/>
      <c r="V39" s="47"/>
      <c r="W39" s="47"/>
      <c r="X39" s="47"/>
      <c r="Y39" s="47" t="s">
        <v>582</v>
      </c>
      <c r="Z39" s="47" t="s">
        <v>575</v>
      </c>
      <c r="AA39" s="47" t="s">
        <v>575</v>
      </c>
      <c r="AB39" s="47" t="s">
        <v>575</v>
      </c>
      <c r="AC39" s="47" t="s">
        <v>575</v>
      </c>
      <c r="AD39" s="47" t="s">
        <v>2548</v>
      </c>
      <c r="AE39" s="55" t="s">
        <v>575</v>
      </c>
      <c r="AF39" s="55"/>
      <c r="AG39" s="55" t="s">
        <v>2548</v>
      </c>
      <c r="AH39" s="55">
        <v>0</v>
      </c>
      <c r="AI39" s="55" t="s">
        <v>2548</v>
      </c>
      <c r="AJ39" s="55">
        <v>0</v>
      </c>
      <c r="AK39" s="69" t="str">
        <f>IFERROR(VLOOKUP($A39,集約用シート!$E:$G,2,FALSE),"")</f>
        <v/>
      </c>
      <c r="AL39" s="69" t="str">
        <f>IFERROR(VLOOKUP($A39,集約用シート!$E:$G,3,FALSE),"")</f>
        <v/>
      </c>
      <c r="AM39" s="69" t="str">
        <f>IFERROR(VLOOKUP($A39,集約用シート!$E:$K,7,FALSE),"")</f>
        <v/>
      </c>
      <c r="AN39" s="69"/>
      <c r="AO39" s="69" t="str">
        <f>IFERROR(VLOOKUP($A39,集約用シート!$E:$O,11,FALSE),"")</f>
        <v/>
      </c>
      <c r="AP39" s="69"/>
      <c r="AQ39" s="5" t="str">
        <f>IFERROR(VLOOKUP($A39,集約用シート!$E:$T,14,FALSE),"")</f>
        <v/>
      </c>
      <c r="AR39" s="69" t="str">
        <f>IFERROR(VLOOKUP($A39,集約用シート!$E:$T,15,FALSE),"")</f>
        <v/>
      </c>
      <c r="AS39" s="69"/>
      <c r="AT39" s="69" t="str">
        <f>IFERROR(VLOOKUP($A39,集約用シート!$E:$V,17,FALSE),"")</f>
        <v/>
      </c>
      <c r="AU39" s="69"/>
      <c r="AV39" s="95"/>
    </row>
    <row r="40" spans="1:48" ht="28.5" customHeight="1">
      <c r="A40" s="29">
        <v>1038</v>
      </c>
      <c r="B40" s="30" t="s">
        <v>95</v>
      </c>
      <c r="C40" s="47" t="s">
        <v>582</v>
      </c>
      <c r="D40" s="47" t="s">
        <v>582</v>
      </c>
      <c r="E40" s="47">
        <v>0</v>
      </c>
      <c r="F40" s="46" t="s">
        <v>575</v>
      </c>
      <c r="G40" s="47"/>
      <c r="H40" s="46" t="s">
        <v>575</v>
      </c>
      <c r="I40" s="47"/>
      <c r="J40" s="47"/>
      <c r="K40" s="47"/>
      <c r="L40" s="47"/>
      <c r="M40" s="47"/>
      <c r="N40" s="47" t="s">
        <v>574</v>
      </c>
      <c r="O40" s="47" t="s">
        <v>575</v>
      </c>
      <c r="P40" s="47">
        <v>1</v>
      </c>
      <c r="Q40" s="47"/>
      <c r="R40" s="47"/>
      <c r="S40" s="47"/>
      <c r="T40" s="47"/>
      <c r="U40" s="47"/>
      <c r="V40" s="47"/>
      <c r="W40" s="47"/>
      <c r="X40" s="47"/>
      <c r="Y40" s="47" t="s">
        <v>582</v>
      </c>
      <c r="Z40" s="47" t="s">
        <v>575</v>
      </c>
      <c r="AA40" s="47" t="s">
        <v>575</v>
      </c>
      <c r="AB40" s="47" t="s">
        <v>2548</v>
      </c>
      <c r="AC40" s="47" t="s">
        <v>2548</v>
      </c>
      <c r="AD40" s="47" t="s">
        <v>2548</v>
      </c>
      <c r="AE40" s="55" t="s">
        <v>2548</v>
      </c>
      <c r="AF40" s="55"/>
      <c r="AG40" s="55" t="s">
        <v>2548</v>
      </c>
      <c r="AH40" s="55" t="s">
        <v>2548</v>
      </c>
      <c r="AI40" s="55" t="s">
        <v>2548</v>
      </c>
      <c r="AJ40" s="55" t="s">
        <v>2548</v>
      </c>
      <c r="AK40" s="69" t="str">
        <f>IFERROR(VLOOKUP($A40,集約用シート!$E:$G,2,FALSE),"")</f>
        <v/>
      </c>
      <c r="AL40" s="69" t="str">
        <f>IFERROR(VLOOKUP($A40,集約用シート!$E:$G,3,FALSE),"")</f>
        <v/>
      </c>
      <c r="AM40" s="69" t="str">
        <f>IFERROR(VLOOKUP($A40,集約用シート!$E:$K,7,FALSE),"")</f>
        <v/>
      </c>
      <c r="AN40" s="69"/>
      <c r="AO40" s="69" t="str">
        <f>IFERROR(VLOOKUP($A40,集約用シート!$E:$O,11,FALSE),"")</f>
        <v/>
      </c>
      <c r="AP40" s="69"/>
      <c r="AQ40" s="5" t="str">
        <f>IFERROR(VLOOKUP($A40,集約用シート!$E:$T,14,FALSE),"")</f>
        <v/>
      </c>
      <c r="AR40" s="69" t="str">
        <f>IFERROR(VLOOKUP($A40,集約用シート!$E:$T,15,FALSE),"")</f>
        <v/>
      </c>
      <c r="AS40" s="69"/>
      <c r="AT40" s="69" t="str">
        <f>IFERROR(VLOOKUP($A40,集約用シート!$E:$V,17,FALSE),"")</f>
        <v/>
      </c>
      <c r="AU40" s="69"/>
      <c r="AV40" s="95"/>
    </row>
    <row r="41" spans="1:48" ht="28.5" customHeight="1">
      <c r="A41" s="29">
        <v>1039</v>
      </c>
      <c r="B41" s="30" t="s">
        <v>96</v>
      </c>
      <c r="C41" s="47" t="s">
        <v>582</v>
      </c>
      <c r="D41" s="47" t="s">
        <v>582</v>
      </c>
      <c r="E41" s="47">
        <v>0</v>
      </c>
      <c r="F41" s="46" t="s">
        <v>575</v>
      </c>
      <c r="G41" s="47"/>
      <c r="H41" s="46" t="s">
        <v>575</v>
      </c>
      <c r="I41" s="47"/>
      <c r="J41" s="46" t="s">
        <v>575</v>
      </c>
      <c r="K41" s="47"/>
      <c r="L41" s="47"/>
      <c r="M41" s="47"/>
      <c r="N41" s="47" t="s">
        <v>574</v>
      </c>
      <c r="O41" s="47" t="s">
        <v>575</v>
      </c>
      <c r="P41" s="47">
        <v>1</v>
      </c>
      <c r="Q41" s="47" t="s">
        <v>575</v>
      </c>
      <c r="R41" s="47"/>
      <c r="S41" s="47" t="s">
        <v>575</v>
      </c>
      <c r="T41" s="47"/>
      <c r="U41" s="47"/>
      <c r="V41" s="47"/>
      <c r="W41" s="47"/>
      <c r="X41" s="47"/>
      <c r="Y41" s="47" t="s">
        <v>582</v>
      </c>
      <c r="Z41" s="47" t="s">
        <v>575</v>
      </c>
      <c r="AA41" s="47" t="s">
        <v>575</v>
      </c>
      <c r="AB41" s="47" t="s">
        <v>575</v>
      </c>
      <c r="AC41" s="47" t="s">
        <v>2548</v>
      </c>
      <c r="AD41" s="47" t="s">
        <v>575</v>
      </c>
      <c r="AE41" s="55" t="s">
        <v>2548</v>
      </c>
      <c r="AF41" s="55"/>
      <c r="AG41" s="55" t="s">
        <v>2548</v>
      </c>
      <c r="AH41" s="55" t="s">
        <v>2548</v>
      </c>
      <c r="AI41" s="55" t="s">
        <v>2548</v>
      </c>
      <c r="AJ41" s="55" t="s">
        <v>2548</v>
      </c>
      <c r="AK41" s="69" t="str">
        <f>IFERROR(VLOOKUP($A41,集約用シート!$E:$G,2,FALSE),"")</f>
        <v/>
      </c>
      <c r="AL41" s="69" t="str">
        <f>IFERROR(VLOOKUP($A41,集約用シート!$E:$G,3,FALSE),"")</f>
        <v/>
      </c>
      <c r="AM41" s="69" t="str">
        <f>IFERROR(VLOOKUP($A41,集約用シート!$E:$K,7,FALSE),"")</f>
        <v/>
      </c>
      <c r="AN41" s="69"/>
      <c r="AO41" s="69" t="str">
        <f>IFERROR(VLOOKUP($A41,集約用シート!$E:$O,11,FALSE),"")</f>
        <v/>
      </c>
      <c r="AP41" s="69"/>
      <c r="AQ41" s="5" t="str">
        <f>IFERROR(VLOOKUP($A41,集約用シート!$E:$T,14,FALSE),"")</f>
        <v/>
      </c>
      <c r="AR41" s="69" t="str">
        <f>IFERROR(VLOOKUP($A41,集約用シート!$E:$T,15,FALSE),"")</f>
        <v/>
      </c>
      <c r="AS41" s="69"/>
      <c r="AT41" s="69" t="str">
        <f>IFERROR(VLOOKUP($A41,集約用シート!$E:$V,17,FALSE),"")</f>
        <v/>
      </c>
      <c r="AU41" s="69"/>
      <c r="AV41" s="95"/>
    </row>
    <row r="42" spans="1:48" ht="28.5" customHeight="1">
      <c r="A42" s="29">
        <v>1040</v>
      </c>
      <c r="B42" s="30" t="s">
        <v>97</v>
      </c>
      <c r="C42" s="47" t="s">
        <v>582</v>
      </c>
      <c r="D42" s="47" t="s">
        <v>582</v>
      </c>
      <c r="E42" s="47">
        <v>0</v>
      </c>
      <c r="F42" s="46" t="s">
        <v>575</v>
      </c>
      <c r="G42" s="47"/>
      <c r="H42" s="46" t="s">
        <v>575</v>
      </c>
      <c r="I42" s="47"/>
      <c r="J42" s="46" t="s">
        <v>575</v>
      </c>
      <c r="K42" s="47"/>
      <c r="L42" s="47"/>
      <c r="M42" s="47"/>
      <c r="N42" s="47" t="s">
        <v>574</v>
      </c>
      <c r="O42" s="47" t="s">
        <v>574</v>
      </c>
      <c r="P42" s="47">
        <v>0</v>
      </c>
      <c r="Q42" s="47" t="s">
        <v>575</v>
      </c>
      <c r="R42" s="47" t="s">
        <v>577</v>
      </c>
      <c r="S42" s="47" t="s">
        <v>575</v>
      </c>
      <c r="T42" s="47" t="s">
        <v>577</v>
      </c>
      <c r="U42" s="47"/>
      <c r="V42" s="47"/>
      <c r="W42" s="47"/>
      <c r="X42" s="47"/>
      <c r="Y42" s="47" t="s">
        <v>582</v>
      </c>
      <c r="Z42" s="47" t="s">
        <v>582</v>
      </c>
      <c r="AA42" s="47" t="s">
        <v>582</v>
      </c>
      <c r="AB42" s="47" t="s">
        <v>575</v>
      </c>
      <c r="AC42" s="47" t="s">
        <v>575</v>
      </c>
      <c r="AD42" s="47" t="s">
        <v>2548</v>
      </c>
      <c r="AE42" s="55" t="s">
        <v>575</v>
      </c>
      <c r="AF42" s="55"/>
      <c r="AG42" s="55" t="s">
        <v>2548</v>
      </c>
      <c r="AH42" s="55" t="s">
        <v>582</v>
      </c>
      <c r="AI42" s="55" t="s">
        <v>2548</v>
      </c>
      <c r="AJ42" s="55">
        <v>0</v>
      </c>
      <c r="AK42" s="69" t="str">
        <f>IFERROR(VLOOKUP($A42,集約用シート!$E:$G,2,FALSE),"")</f>
        <v/>
      </c>
      <c r="AL42" s="69" t="str">
        <f>IFERROR(VLOOKUP($A42,集約用シート!$E:$G,3,FALSE),"")</f>
        <v/>
      </c>
      <c r="AM42" s="69" t="str">
        <f>IFERROR(VLOOKUP($A42,集約用シート!$E:$K,7,FALSE),"")</f>
        <v/>
      </c>
      <c r="AN42" s="69"/>
      <c r="AO42" s="69" t="str">
        <f>IFERROR(VLOOKUP($A42,集約用シート!$E:$O,11,FALSE),"")</f>
        <v/>
      </c>
      <c r="AP42" s="69"/>
      <c r="AQ42" s="5" t="str">
        <f>IFERROR(VLOOKUP($A42,集約用シート!$E:$T,14,FALSE),"")</f>
        <v/>
      </c>
      <c r="AR42" s="69" t="str">
        <f>IFERROR(VLOOKUP($A42,集約用シート!$E:$T,15,FALSE),"")</f>
        <v/>
      </c>
      <c r="AS42" s="69"/>
      <c r="AT42" s="69" t="str">
        <f>IFERROR(VLOOKUP($A42,集約用シート!$E:$V,17,FALSE),"")</f>
        <v/>
      </c>
      <c r="AU42" s="69"/>
      <c r="AV42" s="95"/>
    </row>
    <row r="43" spans="1:48" ht="28.5" customHeight="1">
      <c r="A43" s="29">
        <v>1041</v>
      </c>
      <c r="B43" s="30" t="s">
        <v>98</v>
      </c>
      <c r="C43" s="46" t="s">
        <v>575</v>
      </c>
      <c r="D43" s="47" t="s">
        <v>582</v>
      </c>
      <c r="E43" s="47">
        <v>1</v>
      </c>
      <c r="F43" s="46" t="s">
        <v>575</v>
      </c>
      <c r="G43" s="47"/>
      <c r="H43" s="47"/>
      <c r="I43" s="47"/>
      <c r="J43" s="47"/>
      <c r="K43" s="47"/>
      <c r="L43" s="47"/>
      <c r="M43" s="47"/>
      <c r="N43" s="47" t="s">
        <v>575</v>
      </c>
      <c r="O43" s="47" t="s">
        <v>574</v>
      </c>
      <c r="P43" s="47">
        <v>1</v>
      </c>
      <c r="Q43" s="47" t="s">
        <v>575</v>
      </c>
      <c r="R43" s="47"/>
      <c r="S43" s="47"/>
      <c r="T43" s="47"/>
      <c r="U43" s="47"/>
      <c r="V43" s="47"/>
      <c r="W43" s="47"/>
      <c r="X43" s="47"/>
      <c r="Y43" s="47" t="s">
        <v>575</v>
      </c>
      <c r="Z43" s="47" t="s">
        <v>582</v>
      </c>
      <c r="AA43" s="47" t="s">
        <v>582</v>
      </c>
      <c r="AB43" s="47" t="s">
        <v>575</v>
      </c>
      <c r="AC43" s="47" t="s">
        <v>575</v>
      </c>
      <c r="AD43" s="47" t="s">
        <v>2548</v>
      </c>
      <c r="AE43" s="55" t="s">
        <v>575</v>
      </c>
      <c r="AF43" s="55"/>
      <c r="AG43" s="55" t="s">
        <v>2548</v>
      </c>
      <c r="AH43" s="55" t="s">
        <v>2548</v>
      </c>
      <c r="AI43" s="55" t="s">
        <v>2548</v>
      </c>
      <c r="AJ43" s="55">
        <v>0</v>
      </c>
      <c r="AK43" s="69" t="str">
        <f>IFERROR(VLOOKUP($A43,集約用シート!$E:$G,2,FALSE),"")</f>
        <v/>
      </c>
      <c r="AL43" s="69" t="str">
        <f>IFERROR(VLOOKUP($A43,集約用シート!$E:$G,3,FALSE),"")</f>
        <v/>
      </c>
      <c r="AM43" s="69" t="str">
        <f>IFERROR(VLOOKUP($A43,集約用シート!$E:$K,7,FALSE),"")</f>
        <v/>
      </c>
      <c r="AN43" s="69"/>
      <c r="AO43" s="69" t="str">
        <f>IFERROR(VLOOKUP($A43,集約用シート!$E:$O,11,FALSE),"")</f>
        <v/>
      </c>
      <c r="AP43" s="69"/>
      <c r="AQ43" s="5" t="str">
        <f>IFERROR(VLOOKUP($A43,集約用シート!$E:$T,14,FALSE),"")</f>
        <v/>
      </c>
      <c r="AR43" s="69" t="str">
        <f>IFERROR(VLOOKUP($A43,集約用シート!$E:$T,15,FALSE),"")</f>
        <v/>
      </c>
      <c r="AS43" s="69"/>
      <c r="AT43" s="69" t="str">
        <f>IFERROR(VLOOKUP($A43,集約用シート!$E:$V,17,FALSE),"")</f>
        <v/>
      </c>
      <c r="AU43" s="69"/>
      <c r="AV43" s="95"/>
    </row>
    <row r="44" spans="1:48" ht="28.5" customHeight="1">
      <c r="A44" s="29">
        <v>1042</v>
      </c>
      <c r="B44" s="30" t="s">
        <v>99</v>
      </c>
      <c r="C44" s="46" t="s">
        <v>575</v>
      </c>
      <c r="D44" s="47" t="s">
        <v>582</v>
      </c>
      <c r="E44" s="47">
        <v>1</v>
      </c>
      <c r="F44" s="47"/>
      <c r="G44" s="47" t="s">
        <v>575</v>
      </c>
      <c r="H44" s="47"/>
      <c r="I44" s="47" t="s">
        <v>575</v>
      </c>
      <c r="J44" s="47"/>
      <c r="K44" s="47"/>
      <c r="L44" s="47"/>
      <c r="M44" s="47"/>
      <c r="N44" s="47" t="s">
        <v>575</v>
      </c>
      <c r="O44" s="47" t="s">
        <v>575</v>
      </c>
      <c r="P44" s="47">
        <v>2</v>
      </c>
      <c r="Q44" s="47"/>
      <c r="R44" s="47"/>
      <c r="S44" s="47"/>
      <c r="T44" s="47"/>
      <c r="U44" s="47"/>
      <c r="V44" s="47"/>
      <c r="W44" s="47"/>
      <c r="X44" s="47"/>
      <c r="Y44" s="47" t="s">
        <v>575</v>
      </c>
      <c r="Z44" s="47" t="s">
        <v>575</v>
      </c>
      <c r="AA44" s="47" t="s">
        <v>575</v>
      </c>
      <c r="AB44" s="47" t="s">
        <v>2548</v>
      </c>
      <c r="AC44" s="47" t="s">
        <v>582</v>
      </c>
      <c r="AD44" s="47" t="s">
        <v>2548</v>
      </c>
      <c r="AE44" s="55" t="s">
        <v>575</v>
      </c>
      <c r="AF44" s="55"/>
      <c r="AG44" s="55" t="s">
        <v>2548</v>
      </c>
      <c r="AH44" s="55" t="s">
        <v>582</v>
      </c>
      <c r="AI44" s="55" t="s">
        <v>2548</v>
      </c>
      <c r="AJ44" s="55">
        <v>0</v>
      </c>
      <c r="AK44" s="69" t="str">
        <f>IFERROR(VLOOKUP($A44,集約用シート!$E:$G,2,FALSE),"")</f>
        <v/>
      </c>
      <c r="AL44" s="69" t="str">
        <f>IFERROR(VLOOKUP($A44,集約用シート!$E:$G,3,FALSE),"")</f>
        <v/>
      </c>
      <c r="AM44" s="69" t="str">
        <f>IFERROR(VLOOKUP($A44,集約用シート!$E:$K,7,FALSE),"")</f>
        <v/>
      </c>
      <c r="AN44" s="69"/>
      <c r="AO44" s="69" t="str">
        <f>IFERROR(VLOOKUP($A44,集約用シート!$E:$O,11,FALSE),"")</f>
        <v/>
      </c>
      <c r="AP44" s="69"/>
      <c r="AQ44" s="5" t="str">
        <f>IFERROR(VLOOKUP($A44,集約用シート!$E:$T,14,FALSE),"")</f>
        <v/>
      </c>
      <c r="AR44" s="69" t="str">
        <f>IFERROR(VLOOKUP($A44,集約用シート!$E:$T,15,FALSE),"")</f>
        <v/>
      </c>
      <c r="AS44" s="69"/>
      <c r="AT44" s="69" t="str">
        <f>IFERROR(VLOOKUP($A44,集約用シート!$E:$V,17,FALSE),"")</f>
        <v/>
      </c>
      <c r="AU44" s="69"/>
      <c r="AV44" s="95"/>
    </row>
    <row r="45" spans="1:48" ht="28.5" customHeight="1">
      <c r="A45" s="29">
        <v>1043</v>
      </c>
      <c r="B45" s="30" t="s">
        <v>100</v>
      </c>
      <c r="C45" s="47" t="s">
        <v>582</v>
      </c>
      <c r="D45" s="47" t="s">
        <v>582</v>
      </c>
      <c r="E45" s="47">
        <v>0</v>
      </c>
      <c r="F45" s="47"/>
      <c r="G45" s="47"/>
      <c r="H45" s="47"/>
      <c r="I45" s="47"/>
      <c r="J45" s="47"/>
      <c r="K45" s="47"/>
      <c r="L45" s="47"/>
      <c r="M45" s="47"/>
      <c r="N45" s="47" t="s">
        <v>574</v>
      </c>
      <c r="O45" s="47" t="s">
        <v>574</v>
      </c>
      <c r="P45" s="47">
        <v>0</v>
      </c>
      <c r="Q45" s="47"/>
      <c r="R45" s="47" t="s">
        <v>575</v>
      </c>
      <c r="S45" s="47"/>
      <c r="T45" s="47"/>
      <c r="U45" s="47"/>
      <c r="V45" s="47"/>
      <c r="W45" s="47"/>
      <c r="X45" s="47"/>
      <c r="Y45" s="47" t="s">
        <v>582</v>
      </c>
      <c r="Z45" s="47" t="s">
        <v>582</v>
      </c>
      <c r="AA45" s="47" t="s">
        <v>582</v>
      </c>
      <c r="AB45" s="47" t="s">
        <v>2548</v>
      </c>
      <c r="AC45" s="47" t="s">
        <v>582</v>
      </c>
      <c r="AD45" s="47" t="s">
        <v>2548</v>
      </c>
      <c r="AE45" s="55" t="s">
        <v>582</v>
      </c>
      <c r="AF45" s="55"/>
      <c r="AG45" s="55" t="s">
        <v>2548</v>
      </c>
      <c r="AH45" s="55" t="s">
        <v>582</v>
      </c>
      <c r="AI45" s="55" t="s">
        <v>2548</v>
      </c>
      <c r="AJ45" s="55">
        <v>0</v>
      </c>
      <c r="AK45" s="69" t="str">
        <f>IFERROR(VLOOKUP($A45,集約用シート!$E:$G,2,FALSE),"")</f>
        <v/>
      </c>
      <c r="AL45" s="69" t="str">
        <f>IFERROR(VLOOKUP($A45,集約用シート!$E:$G,3,FALSE),"")</f>
        <v/>
      </c>
      <c r="AM45" s="69" t="str">
        <f>IFERROR(VLOOKUP($A45,集約用シート!$E:$K,7,FALSE),"")</f>
        <v/>
      </c>
      <c r="AN45" s="69"/>
      <c r="AO45" s="69" t="str">
        <f>IFERROR(VLOOKUP($A45,集約用シート!$E:$O,11,FALSE),"")</f>
        <v/>
      </c>
      <c r="AP45" s="69"/>
      <c r="AQ45" s="5" t="str">
        <f>IFERROR(VLOOKUP($A45,集約用シート!$E:$T,14,FALSE),"")</f>
        <v/>
      </c>
      <c r="AR45" s="69" t="str">
        <f>IFERROR(VLOOKUP($A45,集約用シート!$E:$T,15,FALSE),"")</f>
        <v/>
      </c>
      <c r="AS45" s="69"/>
      <c r="AT45" s="69" t="str">
        <f>IFERROR(VLOOKUP($A45,集約用シート!$E:$V,17,FALSE),"")</f>
        <v/>
      </c>
      <c r="AU45" s="69"/>
      <c r="AV45" s="95"/>
    </row>
    <row r="46" spans="1:48" ht="28.5" customHeight="1">
      <c r="A46" s="29">
        <v>1044</v>
      </c>
      <c r="B46" s="30" t="s">
        <v>101</v>
      </c>
      <c r="C46" s="47" t="s">
        <v>582</v>
      </c>
      <c r="D46" s="47" t="s">
        <v>582</v>
      </c>
      <c r="E46" s="47">
        <v>0</v>
      </c>
      <c r="F46" s="46" t="s">
        <v>575</v>
      </c>
      <c r="G46" s="47"/>
      <c r="H46" s="46" t="s">
        <v>575</v>
      </c>
      <c r="I46" s="47"/>
      <c r="J46" s="47"/>
      <c r="K46" s="47"/>
      <c r="L46" s="47"/>
      <c r="M46" s="47"/>
      <c r="N46" s="47" t="s">
        <v>574</v>
      </c>
      <c r="O46" s="47" t="s">
        <v>574</v>
      </c>
      <c r="P46" s="47">
        <v>0</v>
      </c>
      <c r="Q46" s="47" t="s">
        <v>575</v>
      </c>
      <c r="R46" s="47" t="s">
        <v>575</v>
      </c>
      <c r="S46" s="47" t="s">
        <v>575</v>
      </c>
      <c r="T46" s="47" t="s">
        <v>575</v>
      </c>
      <c r="U46" s="47"/>
      <c r="V46" s="47"/>
      <c r="W46" s="47"/>
      <c r="X46" s="47"/>
      <c r="Y46" s="47" t="s">
        <v>582</v>
      </c>
      <c r="Z46" s="47" t="s">
        <v>582</v>
      </c>
      <c r="AA46" s="47" t="s">
        <v>582</v>
      </c>
      <c r="AB46" s="47" t="s">
        <v>2548</v>
      </c>
      <c r="AC46" s="47" t="s">
        <v>582</v>
      </c>
      <c r="AD46" s="47" t="s">
        <v>2548</v>
      </c>
      <c r="AE46" s="55" t="s">
        <v>582</v>
      </c>
      <c r="AF46" s="55"/>
      <c r="AG46" s="55" t="s">
        <v>2548</v>
      </c>
      <c r="AH46" s="55" t="s">
        <v>582</v>
      </c>
      <c r="AI46" s="55" t="s">
        <v>2548</v>
      </c>
      <c r="AJ46" s="55">
        <v>0</v>
      </c>
      <c r="AK46" s="69" t="str">
        <f>IFERROR(VLOOKUP($A46,集約用シート!$E:$G,2,FALSE),"")</f>
        <v/>
      </c>
      <c r="AL46" s="69" t="str">
        <f>IFERROR(VLOOKUP($A46,集約用シート!$E:$G,3,FALSE),"")</f>
        <v/>
      </c>
      <c r="AM46" s="69" t="str">
        <f>IFERROR(VLOOKUP($A46,集約用シート!$E:$K,7,FALSE),"")</f>
        <v/>
      </c>
      <c r="AN46" s="69"/>
      <c r="AO46" s="69" t="str">
        <f>IFERROR(VLOOKUP($A46,集約用シート!$E:$O,11,FALSE),"")</f>
        <v/>
      </c>
      <c r="AP46" s="69"/>
      <c r="AQ46" s="5" t="str">
        <f>IFERROR(VLOOKUP($A46,集約用シート!$E:$T,14,FALSE),"")</f>
        <v/>
      </c>
      <c r="AR46" s="69" t="str">
        <f>IFERROR(VLOOKUP($A46,集約用シート!$E:$T,15,FALSE),"")</f>
        <v/>
      </c>
      <c r="AS46" s="69"/>
      <c r="AT46" s="69" t="str">
        <f>IFERROR(VLOOKUP($A46,集約用シート!$E:$V,17,FALSE),"")</f>
        <v/>
      </c>
      <c r="AU46" s="69"/>
      <c r="AV46" s="95"/>
    </row>
    <row r="47" spans="1:48" ht="28.5" customHeight="1">
      <c r="A47" s="29">
        <v>1045</v>
      </c>
      <c r="B47" s="30" t="s">
        <v>102</v>
      </c>
      <c r="C47" s="47" t="s">
        <v>582</v>
      </c>
      <c r="D47" s="47" t="s">
        <v>582</v>
      </c>
      <c r="E47" s="47">
        <v>0</v>
      </c>
      <c r="F47" s="47"/>
      <c r="G47" s="47" t="s">
        <v>575</v>
      </c>
      <c r="H47" s="47"/>
      <c r="I47" s="47" t="s">
        <v>575</v>
      </c>
      <c r="J47" s="47"/>
      <c r="K47" s="47"/>
      <c r="L47" s="47"/>
      <c r="M47" s="47"/>
      <c r="N47" s="47" t="s">
        <v>574</v>
      </c>
      <c r="O47" s="47" t="s">
        <v>574</v>
      </c>
      <c r="P47" s="47">
        <v>0</v>
      </c>
      <c r="Q47" s="47"/>
      <c r="R47" s="47" t="s">
        <v>575</v>
      </c>
      <c r="S47" s="47"/>
      <c r="T47" s="47" t="s">
        <v>575</v>
      </c>
      <c r="U47" s="47"/>
      <c r="V47" s="47"/>
      <c r="W47" s="47"/>
      <c r="X47" s="47"/>
      <c r="Y47" s="47" t="s">
        <v>582</v>
      </c>
      <c r="Z47" s="47" t="s">
        <v>582</v>
      </c>
      <c r="AA47" s="47" t="s">
        <v>582</v>
      </c>
      <c r="AB47" s="47" t="s">
        <v>2548</v>
      </c>
      <c r="AC47" s="47" t="s">
        <v>582</v>
      </c>
      <c r="AD47" s="47" t="s">
        <v>2548</v>
      </c>
      <c r="AE47" s="55" t="s">
        <v>582</v>
      </c>
      <c r="AF47" s="55"/>
      <c r="AG47" s="55" t="s">
        <v>2548</v>
      </c>
      <c r="AH47" s="55" t="s">
        <v>2548</v>
      </c>
      <c r="AI47" s="55" t="s">
        <v>2548</v>
      </c>
      <c r="AJ47" s="55">
        <v>0</v>
      </c>
      <c r="AK47" s="69" t="str">
        <f>IFERROR(VLOOKUP($A47,集約用シート!$E:$G,2,FALSE),"")</f>
        <v/>
      </c>
      <c r="AL47" s="69" t="str">
        <f>IFERROR(VLOOKUP($A47,集約用シート!$E:$G,3,FALSE),"")</f>
        <v/>
      </c>
      <c r="AM47" s="69" t="str">
        <f>IFERROR(VLOOKUP($A47,集約用シート!$E:$K,7,FALSE),"")</f>
        <v/>
      </c>
      <c r="AN47" s="69"/>
      <c r="AO47" s="69" t="str">
        <f>IFERROR(VLOOKUP($A47,集約用シート!$E:$O,11,FALSE),"")</f>
        <v/>
      </c>
      <c r="AP47" s="69"/>
      <c r="AQ47" s="5" t="str">
        <f>IFERROR(VLOOKUP($A47,集約用シート!$E:$T,14,FALSE),"")</f>
        <v/>
      </c>
      <c r="AR47" s="69" t="str">
        <f>IFERROR(VLOOKUP($A47,集約用シート!$E:$T,15,FALSE),"")</f>
        <v/>
      </c>
      <c r="AS47" s="69"/>
      <c r="AT47" s="69" t="str">
        <f>IFERROR(VLOOKUP($A47,集約用シート!$E:$V,17,FALSE),"")</f>
        <v/>
      </c>
      <c r="AU47" s="69"/>
      <c r="AV47" s="95"/>
    </row>
    <row r="48" spans="1:48" ht="28.5" customHeight="1">
      <c r="A48" s="29">
        <v>1046</v>
      </c>
      <c r="B48" s="30" t="s">
        <v>103</v>
      </c>
      <c r="C48" s="47" t="s">
        <v>582</v>
      </c>
      <c r="D48" s="47" t="s">
        <v>582</v>
      </c>
      <c r="E48" s="47">
        <v>0</v>
      </c>
      <c r="F48" s="47"/>
      <c r="G48" s="47" t="s">
        <v>575</v>
      </c>
      <c r="H48" s="47"/>
      <c r="I48" s="47" t="s">
        <v>575</v>
      </c>
      <c r="J48" s="47"/>
      <c r="K48" s="47"/>
      <c r="L48" s="47"/>
      <c r="M48" s="47"/>
      <c r="N48" s="47" t="s">
        <v>574</v>
      </c>
      <c r="O48" s="47" t="s">
        <v>574</v>
      </c>
      <c r="P48" s="47">
        <v>0</v>
      </c>
      <c r="Q48" s="47"/>
      <c r="R48" s="47"/>
      <c r="S48" s="47"/>
      <c r="T48" s="47"/>
      <c r="U48" s="47"/>
      <c r="V48" s="47"/>
      <c r="W48" s="47"/>
      <c r="X48" s="47"/>
      <c r="Y48" s="47" t="s">
        <v>582</v>
      </c>
      <c r="Z48" s="47" t="s">
        <v>582</v>
      </c>
      <c r="AA48" s="47" t="s">
        <v>582</v>
      </c>
      <c r="AB48" s="47" t="s">
        <v>2548</v>
      </c>
      <c r="AC48" s="47" t="s">
        <v>582</v>
      </c>
      <c r="AD48" s="47" t="s">
        <v>2548</v>
      </c>
      <c r="AE48" s="55" t="s">
        <v>582</v>
      </c>
      <c r="AF48" s="55"/>
      <c r="AG48" s="55" t="s">
        <v>2548</v>
      </c>
      <c r="AH48" s="55" t="s">
        <v>2548</v>
      </c>
      <c r="AI48" s="55" t="s">
        <v>2548</v>
      </c>
      <c r="AJ48" s="55">
        <v>0</v>
      </c>
      <c r="AK48" s="69" t="str">
        <f>IFERROR(VLOOKUP($A48,集約用シート!$E:$G,2,FALSE),"")</f>
        <v/>
      </c>
      <c r="AL48" s="69" t="str">
        <f>IFERROR(VLOOKUP($A48,集約用シート!$E:$G,3,FALSE),"")</f>
        <v/>
      </c>
      <c r="AM48" s="69" t="str">
        <f>IFERROR(VLOOKUP($A48,集約用シート!$E:$K,7,FALSE),"")</f>
        <v/>
      </c>
      <c r="AN48" s="69"/>
      <c r="AO48" s="69" t="str">
        <f>IFERROR(VLOOKUP($A48,集約用シート!$E:$O,11,FALSE),"")</f>
        <v/>
      </c>
      <c r="AP48" s="69"/>
      <c r="AQ48" s="5" t="str">
        <f>IFERROR(VLOOKUP($A48,集約用シート!$E:$T,14,FALSE),"")</f>
        <v/>
      </c>
      <c r="AR48" s="69" t="str">
        <f>IFERROR(VLOOKUP($A48,集約用シート!$E:$T,15,FALSE),"")</f>
        <v/>
      </c>
      <c r="AS48" s="69"/>
      <c r="AT48" s="69" t="str">
        <f>IFERROR(VLOOKUP($A48,集約用シート!$E:$V,17,FALSE),"")</f>
        <v/>
      </c>
      <c r="AU48" s="69"/>
      <c r="AV48" s="95"/>
    </row>
    <row r="49" spans="1:48" ht="28.5" customHeight="1">
      <c r="A49" s="29">
        <v>1047</v>
      </c>
      <c r="B49" s="30" t="s">
        <v>104</v>
      </c>
      <c r="C49" s="47" t="s">
        <v>582</v>
      </c>
      <c r="D49" s="47" t="s">
        <v>582</v>
      </c>
      <c r="E49" s="47">
        <v>0</v>
      </c>
      <c r="F49" s="46" t="s">
        <v>575</v>
      </c>
      <c r="G49" s="47" t="s">
        <v>575</v>
      </c>
      <c r="H49" s="46" t="s">
        <v>575</v>
      </c>
      <c r="I49" s="47" t="s">
        <v>575</v>
      </c>
      <c r="J49" s="46" t="s">
        <v>575</v>
      </c>
      <c r="K49" s="47"/>
      <c r="L49" s="47"/>
      <c r="M49" s="47"/>
      <c r="N49" s="47" t="s">
        <v>574</v>
      </c>
      <c r="O49" s="47" t="s">
        <v>574</v>
      </c>
      <c r="P49" s="47">
        <v>0</v>
      </c>
      <c r="Q49" s="47"/>
      <c r="R49" s="47" t="s">
        <v>577</v>
      </c>
      <c r="S49" s="47"/>
      <c r="T49" s="47" t="s">
        <v>577</v>
      </c>
      <c r="U49" s="47"/>
      <c r="V49" s="47"/>
      <c r="W49" s="47"/>
      <c r="X49" s="47"/>
      <c r="Y49" s="47" t="s">
        <v>582</v>
      </c>
      <c r="Z49" s="47" t="s">
        <v>582</v>
      </c>
      <c r="AA49" s="47" t="s">
        <v>582</v>
      </c>
      <c r="AB49" s="47" t="s">
        <v>2548</v>
      </c>
      <c r="AC49" s="47" t="s">
        <v>582</v>
      </c>
      <c r="AD49" s="47" t="s">
        <v>575</v>
      </c>
      <c r="AE49" s="55" t="s">
        <v>575</v>
      </c>
      <c r="AF49" s="55"/>
      <c r="AG49" s="55" t="s">
        <v>2548</v>
      </c>
      <c r="AH49" s="55" t="s">
        <v>575</v>
      </c>
      <c r="AI49" s="55" t="s">
        <v>2548</v>
      </c>
      <c r="AJ49" s="55">
        <v>0</v>
      </c>
      <c r="AK49" s="69" t="str">
        <f>IFERROR(VLOOKUP($A49,集約用シート!$E:$G,2,FALSE),"")</f>
        <v/>
      </c>
      <c r="AL49" s="69" t="str">
        <f>IFERROR(VLOOKUP($A49,集約用シート!$E:$G,3,FALSE),"")</f>
        <v/>
      </c>
      <c r="AM49" s="69" t="str">
        <f>IFERROR(VLOOKUP($A49,集約用シート!$E:$K,7,FALSE),"")</f>
        <v/>
      </c>
      <c r="AN49" s="69"/>
      <c r="AO49" s="69" t="str">
        <f>IFERROR(VLOOKUP($A49,集約用シート!$E:$O,11,FALSE),"")</f>
        <v/>
      </c>
      <c r="AP49" s="69"/>
      <c r="AQ49" s="5" t="str">
        <f>IFERROR(VLOOKUP($A49,集約用シート!$E:$T,14,FALSE),"")</f>
        <v/>
      </c>
      <c r="AR49" s="69" t="str">
        <f>IFERROR(VLOOKUP($A49,集約用シート!$E:$T,15,FALSE),"")</f>
        <v/>
      </c>
      <c r="AS49" s="69"/>
      <c r="AT49" s="69" t="str">
        <f>IFERROR(VLOOKUP($A49,集約用シート!$E:$V,17,FALSE),"")</f>
        <v/>
      </c>
      <c r="AU49" s="69"/>
      <c r="AV49" s="95"/>
    </row>
    <row r="50" spans="1:48" ht="28.5" customHeight="1">
      <c r="A50" s="29">
        <v>1048</v>
      </c>
      <c r="B50" s="30" t="s">
        <v>105</v>
      </c>
      <c r="C50" s="47" t="s">
        <v>582</v>
      </c>
      <c r="D50" s="47" t="s">
        <v>582</v>
      </c>
      <c r="E50" s="47">
        <v>0</v>
      </c>
      <c r="F50" s="47"/>
      <c r="G50" s="47" t="s">
        <v>575</v>
      </c>
      <c r="H50" s="47"/>
      <c r="I50" s="47" t="s">
        <v>575</v>
      </c>
      <c r="J50" s="47" t="s">
        <v>575</v>
      </c>
      <c r="K50" s="47"/>
      <c r="L50" s="47"/>
      <c r="M50" s="47"/>
      <c r="N50" s="47" t="s">
        <v>574</v>
      </c>
      <c r="O50" s="47" t="s">
        <v>574</v>
      </c>
      <c r="P50" s="47">
        <v>0</v>
      </c>
      <c r="Q50" s="47" t="s">
        <v>575</v>
      </c>
      <c r="R50" s="47"/>
      <c r="S50" s="47" t="s">
        <v>575</v>
      </c>
      <c r="T50" s="47"/>
      <c r="U50" s="47"/>
      <c r="V50" s="47"/>
      <c r="W50" s="47"/>
      <c r="X50" s="47"/>
      <c r="Y50" s="47" t="s">
        <v>582</v>
      </c>
      <c r="Z50" s="47" t="s">
        <v>582</v>
      </c>
      <c r="AA50" s="47" t="s">
        <v>582</v>
      </c>
      <c r="AB50" s="47" t="s">
        <v>575</v>
      </c>
      <c r="AC50" s="47" t="s">
        <v>575</v>
      </c>
      <c r="AD50" s="47" t="s">
        <v>575</v>
      </c>
      <c r="AE50" s="55" t="s">
        <v>582</v>
      </c>
      <c r="AF50" s="55"/>
      <c r="AG50" s="55" t="s">
        <v>2548</v>
      </c>
      <c r="AH50" s="55" t="s">
        <v>575</v>
      </c>
      <c r="AI50" s="55" t="s">
        <v>2548</v>
      </c>
      <c r="AJ50" s="55">
        <v>0</v>
      </c>
      <c r="AK50" s="69" t="str">
        <f>IFERROR(VLOOKUP($A50,集約用シート!$E:$G,2,FALSE),"")</f>
        <v/>
      </c>
      <c r="AL50" s="69" t="str">
        <f>IFERROR(VLOOKUP($A50,集約用シート!$E:$G,3,FALSE),"")</f>
        <v/>
      </c>
      <c r="AM50" s="69" t="str">
        <f>IFERROR(VLOOKUP($A50,集約用シート!$E:$K,7,FALSE),"")</f>
        <v/>
      </c>
      <c r="AN50" s="69"/>
      <c r="AO50" s="69" t="str">
        <f>IFERROR(VLOOKUP($A50,集約用シート!$E:$O,11,FALSE),"")</f>
        <v/>
      </c>
      <c r="AP50" s="69"/>
      <c r="AQ50" s="5" t="str">
        <f>IFERROR(VLOOKUP($A50,集約用シート!$E:$T,14,FALSE),"")</f>
        <v/>
      </c>
      <c r="AR50" s="69" t="str">
        <f>IFERROR(VLOOKUP($A50,集約用シート!$E:$T,15,FALSE),"")</f>
        <v/>
      </c>
      <c r="AS50" s="69"/>
      <c r="AT50" s="69" t="str">
        <f>IFERROR(VLOOKUP($A50,集約用シート!$E:$V,17,FALSE),"")</f>
        <v/>
      </c>
      <c r="AU50" s="69"/>
      <c r="AV50" s="95"/>
    </row>
    <row r="51" spans="1:48" ht="28.5" customHeight="1">
      <c r="A51" s="29">
        <v>1049</v>
      </c>
      <c r="B51" s="30" t="s">
        <v>106</v>
      </c>
      <c r="C51" s="46" t="s">
        <v>575</v>
      </c>
      <c r="D51" s="47" t="s">
        <v>582</v>
      </c>
      <c r="E51" s="47">
        <v>1</v>
      </c>
      <c r="F51" s="47"/>
      <c r="G51" s="47"/>
      <c r="H51" s="47"/>
      <c r="I51" s="47"/>
      <c r="J51" s="47"/>
      <c r="K51" s="47"/>
      <c r="L51" s="47"/>
      <c r="M51" s="47"/>
      <c r="N51" s="47" t="s">
        <v>575</v>
      </c>
      <c r="O51" s="47" t="s">
        <v>574</v>
      </c>
      <c r="P51" s="47">
        <v>1</v>
      </c>
      <c r="Q51" s="47" t="s">
        <v>575</v>
      </c>
      <c r="R51" s="47"/>
      <c r="S51" s="47" t="s">
        <v>575</v>
      </c>
      <c r="T51" s="47"/>
      <c r="U51" s="47"/>
      <c r="V51" s="47"/>
      <c r="W51" s="47"/>
      <c r="X51" s="47"/>
      <c r="Y51" s="47" t="s">
        <v>575</v>
      </c>
      <c r="Z51" s="47" t="s">
        <v>582</v>
      </c>
      <c r="AA51" s="47" t="s">
        <v>582</v>
      </c>
      <c r="AB51" s="47" t="s">
        <v>575</v>
      </c>
      <c r="AC51" s="47" t="s">
        <v>575</v>
      </c>
      <c r="AD51" s="47" t="s">
        <v>2548</v>
      </c>
      <c r="AE51" s="55" t="s">
        <v>575</v>
      </c>
      <c r="AF51" s="55"/>
      <c r="AG51" s="55" t="s">
        <v>2548</v>
      </c>
      <c r="AH51" s="55" t="s">
        <v>582</v>
      </c>
      <c r="AI51" s="55" t="s">
        <v>2548</v>
      </c>
      <c r="AJ51" s="55">
        <v>0</v>
      </c>
      <c r="AK51" s="69" t="str">
        <f>IFERROR(VLOOKUP($A51,集約用シート!$E:$G,2,FALSE),"")</f>
        <v/>
      </c>
      <c r="AL51" s="69" t="str">
        <f>IFERROR(VLOOKUP($A51,集約用シート!$E:$G,3,FALSE),"")</f>
        <v/>
      </c>
      <c r="AM51" s="69" t="str">
        <f>IFERROR(VLOOKUP($A51,集約用シート!$E:$K,7,FALSE),"")</f>
        <v/>
      </c>
      <c r="AN51" s="69"/>
      <c r="AO51" s="69" t="str">
        <f>IFERROR(VLOOKUP($A51,集約用シート!$E:$O,11,FALSE),"")</f>
        <v/>
      </c>
      <c r="AP51" s="69"/>
      <c r="AQ51" s="5" t="str">
        <f>IFERROR(VLOOKUP($A51,集約用シート!$E:$T,14,FALSE),"")</f>
        <v/>
      </c>
      <c r="AR51" s="69" t="str">
        <f>IFERROR(VLOOKUP($A51,集約用シート!$E:$T,15,FALSE),"")</f>
        <v/>
      </c>
      <c r="AS51" s="69"/>
      <c r="AT51" s="69" t="str">
        <f>IFERROR(VLOOKUP($A51,集約用シート!$E:$V,17,FALSE),"")</f>
        <v/>
      </c>
      <c r="AU51" s="69"/>
      <c r="AV51" s="95"/>
    </row>
    <row r="52" spans="1:48" ht="28.5" customHeight="1">
      <c r="A52" s="31">
        <v>1050</v>
      </c>
      <c r="B52" s="32" t="s">
        <v>107</v>
      </c>
      <c r="C52" s="47" t="s">
        <v>582</v>
      </c>
      <c r="D52" s="47" t="s">
        <v>582</v>
      </c>
      <c r="E52" s="47">
        <v>0</v>
      </c>
      <c r="F52" s="46" t="s">
        <v>575</v>
      </c>
      <c r="G52" s="47"/>
      <c r="H52" s="47"/>
      <c r="I52" s="47"/>
      <c r="J52" s="47"/>
      <c r="K52" s="47"/>
      <c r="L52" s="47"/>
      <c r="M52" s="47"/>
      <c r="N52" s="47" t="s">
        <v>574</v>
      </c>
      <c r="O52" s="47" t="s">
        <v>574</v>
      </c>
      <c r="P52" s="47">
        <v>0</v>
      </c>
      <c r="Q52" s="47" t="s">
        <v>575</v>
      </c>
      <c r="R52" s="47"/>
      <c r="S52" s="47" t="s">
        <v>575</v>
      </c>
      <c r="T52" s="47"/>
      <c r="U52" s="47"/>
      <c r="V52" s="47"/>
      <c r="W52" s="47"/>
      <c r="X52" s="47"/>
      <c r="Y52" s="47" t="s">
        <v>582</v>
      </c>
      <c r="Z52" s="47" t="s">
        <v>582</v>
      </c>
      <c r="AA52" s="47" t="s">
        <v>582</v>
      </c>
      <c r="AB52" s="47" t="s">
        <v>575</v>
      </c>
      <c r="AC52" s="47" t="s">
        <v>575</v>
      </c>
      <c r="AD52" s="47" t="s">
        <v>2548</v>
      </c>
      <c r="AE52" s="55" t="s">
        <v>582</v>
      </c>
      <c r="AF52" s="55"/>
      <c r="AG52" s="55" t="s">
        <v>2548</v>
      </c>
      <c r="AH52" s="55" t="s">
        <v>582</v>
      </c>
      <c r="AI52" s="55" t="s">
        <v>2548</v>
      </c>
      <c r="AJ52" s="55">
        <v>0</v>
      </c>
      <c r="AK52" s="69" t="str">
        <f>IFERROR(VLOOKUP($A52,集約用シート!$E:$G,2,FALSE),"")</f>
        <v/>
      </c>
      <c r="AL52" s="69" t="str">
        <f>IFERROR(VLOOKUP($A52,集約用シート!$E:$G,3,FALSE),"")</f>
        <v/>
      </c>
      <c r="AM52" s="69" t="str">
        <f>IFERROR(VLOOKUP($A52,集約用シート!$E:$K,7,FALSE),"")</f>
        <v/>
      </c>
      <c r="AN52" s="69"/>
      <c r="AO52" s="69" t="str">
        <f>IFERROR(VLOOKUP($A52,集約用シート!$E:$O,11,FALSE),"")</f>
        <v/>
      </c>
      <c r="AP52" s="69"/>
      <c r="AQ52" s="5" t="str">
        <f>IFERROR(VLOOKUP($A52,集約用シート!$E:$T,14,FALSE),"")</f>
        <v/>
      </c>
      <c r="AR52" s="69" t="str">
        <f>IFERROR(VLOOKUP($A52,集約用シート!$E:$T,15,FALSE),"")</f>
        <v/>
      </c>
      <c r="AS52" s="69"/>
      <c r="AT52" s="69" t="str">
        <f>IFERROR(VLOOKUP($A52,集約用シート!$E:$V,17,FALSE),"")</f>
        <v/>
      </c>
      <c r="AU52" s="69"/>
      <c r="AV52" s="95"/>
    </row>
    <row r="53" spans="1:48" ht="28.5" customHeight="1">
      <c r="A53" s="31">
        <v>1051</v>
      </c>
      <c r="B53" s="32" t="s">
        <v>108</v>
      </c>
      <c r="C53" s="47" t="s">
        <v>582</v>
      </c>
      <c r="D53" s="47" t="s">
        <v>582</v>
      </c>
      <c r="E53" s="47">
        <v>0</v>
      </c>
      <c r="F53" s="47"/>
      <c r="G53" s="47"/>
      <c r="H53" s="47"/>
      <c r="I53" s="47"/>
      <c r="J53" s="47"/>
      <c r="K53" s="47"/>
      <c r="L53" s="47"/>
      <c r="M53" s="47"/>
      <c r="N53" s="47" t="s">
        <v>574</v>
      </c>
      <c r="O53" s="47" t="s">
        <v>574</v>
      </c>
      <c r="P53" s="47">
        <v>0</v>
      </c>
      <c r="Q53" s="47"/>
      <c r="R53" s="47"/>
      <c r="S53" s="47"/>
      <c r="T53" s="47"/>
      <c r="U53" s="47"/>
      <c r="V53" s="47"/>
      <c r="W53" s="47"/>
      <c r="X53" s="47"/>
      <c r="Y53" s="47" t="s">
        <v>582</v>
      </c>
      <c r="Z53" s="47" t="s">
        <v>582</v>
      </c>
      <c r="AA53" s="47" t="s">
        <v>582</v>
      </c>
      <c r="AB53" s="47" t="s">
        <v>2548</v>
      </c>
      <c r="AC53" s="47" t="s">
        <v>582</v>
      </c>
      <c r="AD53" s="47" t="s">
        <v>2548</v>
      </c>
      <c r="AE53" s="55" t="s">
        <v>582</v>
      </c>
      <c r="AF53" s="55"/>
      <c r="AG53" s="55" t="s">
        <v>2548</v>
      </c>
      <c r="AH53" s="55">
        <v>0</v>
      </c>
      <c r="AI53" s="55" t="s">
        <v>2548</v>
      </c>
      <c r="AJ53" s="55">
        <v>0</v>
      </c>
      <c r="AK53" s="69" t="str">
        <f>IFERROR(VLOOKUP($A53,集約用シート!$E:$G,2,FALSE),"")</f>
        <v/>
      </c>
      <c r="AL53" s="69" t="str">
        <f>IFERROR(VLOOKUP($A53,集約用シート!$E:$G,3,FALSE),"")</f>
        <v/>
      </c>
      <c r="AM53" s="69" t="str">
        <f>IFERROR(VLOOKUP($A53,集約用シート!$E:$K,7,FALSE),"")</f>
        <v/>
      </c>
      <c r="AN53" s="69"/>
      <c r="AO53" s="69" t="str">
        <f>IFERROR(VLOOKUP($A53,集約用シート!$E:$O,11,FALSE),"")</f>
        <v/>
      </c>
      <c r="AP53" s="69"/>
      <c r="AQ53" s="5" t="str">
        <f>IFERROR(VLOOKUP($A53,集約用シート!$E:$T,14,FALSE),"")</f>
        <v/>
      </c>
      <c r="AR53" s="69" t="str">
        <f>IFERROR(VLOOKUP($A53,集約用シート!$E:$T,15,FALSE),"")</f>
        <v/>
      </c>
      <c r="AS53" s="69"/>
      <c r="AT53" s="69" t="str">
        <f>IFERROR(VLOOKUP($A53,集約用シート!$E:$V,17,FALSE),"")</f>
        <v/>
      </c>
      <c r="AU53" s="69"/>
      <c r="AV53" s="95"/>
    </row>
    <row r="54" spans="1:48" ht="28.5" customHeight="1">
      <c r="A54" s="29">
        <v>1052</v>
      </c>
      <c r="B54" s="30" t="s">
        <v>109</v>
      </c>
      <c r="C54" s="47" t="s">
        <v>582</v>
      </c>
      <c r="D54" s="47" t="s">
        <v>582</v>
      </c>
      <c r="E54" s="47">
        <v>0</v>
      </c>
      <c r="F54" s="47"/>
      <c r="G54" s="47" t="s">
        <v>575</v>
      </c>
      <c r="H54" s="47"/>
      <c r="I54" s="47"/>
      <c r="J54" s="47"/>
      <c r="K54" s="47"/>
      <c r="L54" s="47"/>
      <c r="M54" s="47"/>
      <c r="N54" s="47"/>
      <c r="O54" s="47"/>
      <c r="P54" s="47">
        <v>0</v>
      </c>
      <c r="Q54" s="47"/>
      <c r="R54" s="47"/>
      <c r="S54" s="47"/>
      <c r="T54" s="47"/>
      <c r="U54" s="47"/>
      <c r="V54" s="47"/>
      <c r="W54" s="47"/>
      <c r="X54" s="47"/>
      <c r="Y54" s="47" t="s">
        <v>582</v>
      </c>
      <c r="Z54" s="47" t="s">
        <v>582</v>
      </c>
      <c r="AA54" s="47" t="s">
        <v>582</v>
      </c>
      <c r="AB54" s="47" t="s">
        <v>2548</v>
      </c>
      <c r="AC54" s="47" t="s">
        <v>582</v>
      </c>
      <c r="AD54" s="47" t="s">
        <v>2548</v>
      </c>
      <c r="AE54" s="55" t="s">
        <v>582</v>
      </c>
      <c r="AF54" s="55"/>
      <c r="AG54" s="55" t="s">
        <v>2548</v>
      </c>
      <c r="AH54" s="55">
        <v>0</v>
      </c>
      <c r="AI54" s="55" t="s">
        <v>2548</v>
      </c>
      <c r="AJ54" s="55">
        <v>0</v>
      </c>
      <c r="AK54" s="69" t="str">
        <f>IFERROR(VLOOKUP($A54,集約用シート!$E:$G,2,FALSE),"")</f>
        <v/>
      </c>
      <c r="AL54" s="69" t="str">
        <f>IFERROR(VLOOKUP($A54,集約用シート!$E:$G,3,FALSE),"")</f>
        <v/>
      </c>
      <c r="AM54" s="69" t="str">
        <f>IFERROR(VLOOKUP($A54,集約用シート!$E:$K,7,FALSE),"")</f>
        <v/>
      </c>
      <c r="AN54" s="69"/>
      <c r="AO54" s="69" t="str">
        <f>IFERROR(VLOOKUP($A54,集約用シート!$E:$O,11,FALSE),"")</f>
        <v/>
      </c>
      <c r="AP54" s="69"/>
      <c r="AQ54" s="5" t="str">
        <f>IFERROR(VLOOKUP($A54,集約用シート!$E:$T,14,FALSE),"")</f>
        <v/>
      </c>
      <c r="AR54" s="69" t="str">
        <f>IFERROR(VLOOKUP($A54,集約用シート!$E:$T,15,FALSE),"")</f>
        <v/>
      </c>
      <c r="AS54" s="69"/>
      <c r="AT54" s="69" t="str">
        <f>IFERROR(VLOOKUP($A54,集約用シート!$E:$V,17,FALSE),"")</f>
        <v/>
      </c>
      <c r="AU54" s="69"/>
      <c r="AV54" s="95"/>
    </row>
    <row r="55" spans="1:48" ht="28.5" customHeight="1">
      <c r="A55" s="29">
        <v>1053</v>
      </c>
      <c r="B55" s="30" t="s">
        <v>110</v>
      </c>
      <c r="C55" s="47" t="s">
        <v>582</v>
      </c>
      <c r="D55" s="47" t="s">
        <v>582</v>
      </c>
      <c r="E55" s="47">
        <v>0</v>
      </c>
      <c r="F55" s="46" t="s">
        <v>575</v>
      </c>
      <c r="G55" s="47"/>
      <c r="H55" s="47"/>
      <c r="I55" s="47"/>
      <c r="J55" s="47"/>
      <c r="K55" s="47"/>
      <c r="L55" s="47"/>
      <c r="M55" s="47"/>
      <c r="N55" s="47" t="s">
        <v>574</v>
      </c>
      <c r="O55" s="47" t="s">
        <v>574</v>
      </c>
      <c r="P55" s="47">
        <v>0</v>
      </c>
      <c r="Q55" s="47"/>
      <c r="R55" s="47" t="s">
        <v>575</v>
      </c>
      <c r="S55" s="47"/>
      <c r="T55" s="47"/>
      <c r="U55" s="47"/>
      <c r="V55" s="47"/>
      <c r="W55" s="47"/>
      <c r="X55" s="47"/>
      <c r="Y55" s="47" t="s">
        <v>582</v>
      </c>
      <c r="Z55" s="47" t="s">
        <v>582</v>
      </c>
      <c r="AA55" s="47" t="s">
        <v>582</v>
      </c>
      <c r="AB55" s="47" t="s">
        <v>2548</v>
      </c>
      <c r="AC55" s="47" t="s">
        <v>582</v>
      </c>
      <c r="AD55" s="47" t="s">
        <v>2548</v>
      </c>
      <c r="AE55" s="55" t="s">
        <v>582</v>
      </c>
      <c r="AF55" s="55"/>
      <c r="AG55" s="55" t="s">
        <v>2548</v>
      </c>
      <c r="AH55" s="55" t="s">
        <v>2548</v>
      </c>
      <c r="AI55" s="55" t="s">
        <v>2548</v>
      </c>
      <c r="AJ55" s="55">
        <v>0</v>
      </c>
      <c r="AK55" s="69" t="str">
        <f>IFERROR(VLOOKUP($A55,集約用シート!$E:$G,2,FALSE),"")</f>
        <v/>
      </c>
      <c r="AL55" s="69" t="str">
        <f>IFERROR(VLOOKUP($A55,集約用シート!$E:$G,3,FALSE),"")</f>
        <v/>
      </c>
      <c r="AM55" s="69" t="str">
        <f>IFERROR(VLOOKUP($A55,集約用シート!$E:$K,7,FALSE),"")</f>
        <v/>
      </c>
      <c r="AN55" s="69"/>
      <c r="AO55" s="69" t="str">
        <f>IFERROR(VLOOKUP($A55,集約用シート!$E:$O,11,FALSE),"")</f>
        <v/>
      </c>
      <c r="AP55" s="69"/>
      <c r="AQ55" s="5" t="str">
        <f>IFERROR(VLOOKUP($A55,集約用シート!$E:$T,14,FALSE),"")</f>
        <v/>
      </c>
      <c r="AR55" s="69" t="str">
        <f>IFERROR(VLOOKUP($A55,集約用シート!$E:$T,15,FALSE),"")</f>
        <v/>
      </c>
      <c r="AS55" s="69"/>
      <c r="AT55" s="69" t="str">
        <f>IFERROR(VLOOKUP($A55,集約用シート!$E:$V,17,FALSE),"")</f>
        <v/>
      </c>
      <c r="AU55" s="69"/>
      <c r="AV55" s="95"/>
    </row>
    <row r="56" spans="1:48" ht="28.5" customHeight="1">
      <c r="A56" s="29">
        <v>1054</v>
      </c>
      <c r="B56" s="30" t="s">
        <v>111</v>
      </c>
      <c r="C56" s="47" t="s">
        <v>582</v>
      </c>
      <c r="D56" s="47" t="s">
        <v>582</v>
      </c>
      <c r="E56" s="47">
        <v>0</v>
      </c>
      <c r="F56" s="47"/>
      <c r="G56" s="47"/>
      <c r="H56" s="47"/>
      <c r="I56" s="47"/>
      <c r="J56" s="47"/>
      <c r="K56" s="47"/>
      <c r="L56" s="47"/>
      <c r="M56" s="47"/>
      <c r="N56" s="47" t="s">
        <v>574</v>
      </c>
      <c r="O56" s="47" t="s">
        <v>574</v>
      </c>
      <c r="P56" s="47">
        <v>0</v>
      </c>
      <c r="Q56" s="47"/>
      <c r="R56" s="47"/>
      <c r="S56" s="47"/>
      <c r="T56" s="47"/>
      <c r="U56" s="47"/>
      <c r="V56" s="47"/>
      <c r="W56" s="47"/>
      <c r="X56" s="47"/>
      <c r="Y56" s="47" t="s">
        <v>582</v>
      </c>
      <c r="Z56" s="47" t="s">
        <v>582</v>
      </c>
      <c r="AA56" s="47" t="s">
        <v>582</v>
      </c>
      <c r="AB56" s="47" t="s">
        <v>2548</v>
      </c>
      <c r="AC56" s="47" t="s">
        <v>582</v>
      </c>
      <c r="AD56" s="47" t="s">
        <v>575</v>
      </c>
      <c r="AE56" s="55" t="s">
        <v>582</v>
      </c>
      <c r="AF56" s="55"/>
      <c r="AG56" s="55" t="s">
        <v>2548</v>
      </c>
      <c r="AH56" s="55" t="s">
        <v>2548</v>
      </c>
      <c r="AI56" s="55" t="s">
        <v>2548</v>
      </c>
      <c r="AJ56" s="55">
        <v>0</v>
      </c>
      <c r="AK56" s="69" t="str">
        <f>IFERROR(VLOOKUP($A56,集約用シート!$E:$G,2,FALSE),"")</f>
        <v/>
      </c>
      <c r="AL56" s="69" t="str">
        <f>IFERROR(VLOOKUP($A56,集約用シート!$E:$G,3,FALSE),"")</f>
        <v/>
      </c>
      <c r="AM56" s="69" t="str">
        <f>IFERROR(VLOOKUP($A56,集約用シート!$E:$K,7,FALSE),"")</f>
        <v/>
      </c>
      <c r="AN56" s="69"/>
      <c r="AO56" s="69" t="str">
        <f>IFERROR(VLOOKUP($A56,集約用シート!$E:$O,11,FALSE),"")</f>
        <v/>
      </c>
      <c r="AP56" s="69"/>
      <c r="AQ56" s="5" t="str">
        <f>IFERROR(VLOOKUP($A56,集約用シート!$E:$T,14,FALSE),"")</f>
        <v/>
      </c>
      <c r="AR56" s="69" t="str">
        <f>IFERROR(VLOOKUP($A56,集約用シート!$E:$T,15,FALSE),"")</f>
        <v/>
      </c>
      <c r="AS56" s="69"/>
      <c r="AT56" s="69" t="str">
        <f>IFERROR(VLOOKUP($A56,集約用シート!$E:$V,17,FALSE),"")</f>
        <v/>
      </c>
      <c r="AU56" s="69"/>
      <c r="AV56" s="95"/>
    </row>
    <row r="57" spans="1:48" ht="28.5" customHeight="1">
      <c r="A57" s="29">
        <v>1055</v>
      </c>
      <c r="B57" s="30" t="s">
        <v>112</v>
      </c>
      <c r="C57" s="47" t="s">
        <v>582</v>
      </c>
      <c r="D57" s="47" t="s">
        <v>582</v>
      </c>
      <c r="E57" s="47">
        <v>0</v>
      </c>
      <c r="F57" s="46" t="s">
        <v>575</v>
      </c>
      <c r="G57" s="47" t="s">
        <v>575</v>
      </c>
      <c r="H57" s="46" t="s">
        <v>575</v>
      </c>
      <c r="I57" s="47" t="s">
        <v>575</v>
      </c>
      <c r="J57" s="46" t="s">
        <v>575</v>
      </c>
      <c r="K57" s="47"/>
      <c r="L57" s="47"/>
      <c r="M57" s="47"/>
      <c r="N57" s="47" t="s">
        <v>574</v>
      </c>
      <c r="O57" s="47" t="s">
        <v>574</v>
      </c>
      <c r="P57" s="47">
        <v>0</v>
      </c>
      <c r="Q57" s="47" t="s">
        <v>575</v>
      </c>
      <c r="R57" s="47" t="s">
        <v>577</v>
      </c>
      <c r="S57" s="47" t="s">
        <v>575</v>
      </c>
      <c r="T57" s="47" t="s">
        <v>577</v>
      </c>
      <c r="U57" s="47"/>
      <c r="V57" s="47"/>
      <c r="W57" s="47"/>
      <c r="X57" s="47"/>
      <c r="Y57" s="47" t="s">
        <v>582</v>
      </c>
      <c r="Z57" s="47" t="s">
        <v>582</v>
      </c>
      <c r="AA57" s="47" t="s">
        <v>582</v>
      </c>
      <c r="AB57" s="47" t="s">
        <v>2548</v>
      </c>
      <c r="AC57" s="47" t="s">
        <v>582</v>
      </c>
      <c r="AD57" s="47" t="s">
        <v>2548</v>
      </c>
      <c r="AE57" s="55" t="s">
        <v>582</v>
      </c>
      <c r="AF57" s="55"/>
      <c r="AG57" s="55" t="s">
        <v>2548</v>
      </c>
      <c r="AH57" s="55">
        <v>0</v>
      </c>
      <c r="AI57" s="55" t="s">
        <v>2548</v>
      </c>
      <c r="AJ57" s="55">
        <v>0</v>
      </c>
      <c r="AK57" s="69" t="str">
        <f>IFERROR(VLOOKUP($A57,集約用シート!$E:$G,2,FALSE),"")</f>
        <v/>
      </c>
      <c r="AL57" s="69" t="str">
        <f>IFERROR(VLOOKUP($A57,集約用シート!$E:$G,3,FALSE),"")</f>
        <v/>
      </c>
      <c r="AM57" s="69" t="str">
        <f>IFERROR(VLOOKUP($A57,集約用シート!$E:$K,7,FALSE),"")</f>
        <v/>
      </c>
      <c r="AN57" s="69"/>
      <c r="AO57" s="69" t="str">
        <f>IFERROR(VLOOKUP($A57,集約用シート!$E:$O,11,FALSE),"")</f>
        <v/>
      </c>
      <c r="AP57" s="69"/>
      <c r="AQ57" s="5" t="str">
        <f>IFERROR(VLOOKUP($A57,集約用シート!$E:$T,14,FALSE),"")</f>
        <v/>
      </c>
      <c r="AR57" s="69" t="str">
        <f>IFERROR(VLOOKUP($A57,集約用シート!$E:$T,15,FALSE),"")</f>
        <v/>
      </c>
      <c r="AS57" s="69"/>
      <c r="AT57" s="69" t="str">
        <f>IFERROR(VLOOKUP($A57,集約用シート!$E:$V,17,FALSE),"")</f>
        <v/>
      </c>
      <c r="AU57" s="69"/>
      <c r="AV57" s="95"/>
    </row>
    <row r="58" spans="1:48" ht="28.5" customHeight="1">
      <c r="A58" s="29">
        <v>1056</v>
      </c>
      <c r="B58" s="30" t="s">
        <v>113</v>
      </c>
      <c r="C58" s="47" t="s">
        <v>582</v>
      </c>
      <c r="D58" s="47" t="s">
        <v>582</v>
      </c>
      <c r="E58" s="47">
        <v>0</v>
      </c>
      <c r="F58" s="46" t="s">
        <v>575</v>
      </c>
      <c r="G58" s="47" t="s">
        <v>575</v>
      </c>
      <c r="H58" s="47"/>
      <c r="I58" s="47" t="s">
        <v>575</v>
      </c>
      <c r="J58" s="47"/>
      <c r="K58" s="47"/>
      <c r="L58" s="47"/>
      <c r="M58" s="47"/>
      <c r="N58" s="47" t="s">
        <v>574</v>
      </c>
      <c r="O58" s="47" t="s">
        <v>574</v>
      </c>
      <c r="P58" s="47">
        <v>0</v>
      </c>
      <c r="Q58" s="47"/>
      <c r="R58" s="47"/>
      <c r="S58" s="47"/>
      <c r="T58" s="47"/>
      <c r="U58" s="47"/>
      <c r="V58" s="47"/>
      <c r="W58" s="47"/>
      <c r="X58" s="47"/>
      <c r="Y58" s="47" t="s">
        <v>582</v>
      </c>
      <c r="Z58" s="47" t="s">
        <v>582</v>
      </c>
      <c r="AA58" s="47" t="s">
        <v>582</v>
      </c>
      <c r="AB58" s="47" t="s">
        <v>2548</v>
      </c>
      <c r="AC58" s="47" t="s">
        <v>582</v>
      </c>
      <c r="AD58" s="47" t="s">
        <v>2548</v>
      </c>
      <c r="AE58" s="55" t="s">
        <v>582</v>
      </c>
      <c r="AF58" s="55"/>
      <c r="AG58" s="55" t="s">
        <v>2548</v>
      </c>
      <c r="AH58" s="55" t="s">
        <v>2548</v>
      </c>
      <c r="AI58" s="55" t="s">
        <v>2548</v>
      </c>
      <c r="AJ58" s="55">
        <v>0</v>
      </c>
      <c r="AK58" s="69" t="str">
        <f>IFERROR(VLOOKUP($A58,集約用シート!$E:$G,2,FALSE),"")</f>
        <v/>
      </c>
      <c r="AL58" s="69" t="str">
        <f>IFERROR(VLOOKUP($A58,集約用シート!$E:$G,3,FALSE),"")</f>
        <v/>
      </c>
      <c r="AM58" s="69" t="str">
        <f>IFERROR(VLOOKUP($A58,集約用シート!$E:$K,7,FALSE),"")</f>
        <v/>
      </c>
      <c r="AN58" s="69"/>
      <c r="AO58" s="69" t="str">
        <f>IFERROR(VLOOKUP($A58,集約用シート!$E:$O,11,FALSE),"")</f>
        <v/>
      </c>
      <c r="AP58" s="69"/>
      <c r="AQ58" s="5" t="str">
        <f>IFERROR(VLOOKUP($A58,集約用シート!$E:$T,14,FALSE),"")</f>
        <v/>
      </c>
      <c r="AR58" s="69" t="str">
        <f>IFERROR(VLOOKUP($A58,集約用シート!$E:$T,15,FALSE),"")</f>
        <v/>
      </c>
      <c r="AS58" s="69"/>
      <c r="AT58" s="69" t="str">
        <f>IFERROR(VLOOKUP($A58,集約用シート!$E:$V,17,FALSE),"")</f>
        <v/>
      </c>
      <c r="AU58" s="69"/>
      <c r="AV58" s="95"/>
    </row>
    <row r="59" spans="1:48" ht="28.5" customHeight="1">
      <c r="A59" s="29">
        <v>1059</v>
      </c>
      <c r="B59" s="30" t="s">
        <v>114</v>
      </c>
      <c r="C59" s="47" t="s">
        <v>582</v>
      </c>
      <c r="D59" s="47" t="s">
        <v>582</v>
      </c>
      <c r="E59" s="47">
        <v>0</v>
      </c>
      <c r="F59" s="46" t="s">
        <v>575</v>
      </c>
      <c r="G59" s="47"/>
      <c r="H59" s="47"/>
      <c r="I59" s="47"/>
      <c r="J59" s="47"/>
      <c r="K59" s="47"/>
      <c r="L59" s="47"/>
      <c r="M59" s="47"/>
      <c r="N59" s="47" t="s">
        <v>574</v>
      </c>
      <c r="O59" s="47" t="s">
        <v>574</v>
      </c>
      <c r="P59" s="47">
        <v>0</v>
      </c>
      <c r="Q59" s="47" t="s">
        <v>575</v>
      </c>
      <c r="R59" s="47"/>
      <c r="S59" s="47" t="s">
        <v>575</v>
      </c>
      <c r="T59" s="47"/>
      <c r="U59" s="47"/>
      <c r="V59" s="47"/>
      <c r="W59" s="47"/>
      <c r="X59" s="47"/>
      <c r="Y59" s="47" t="s">
        <v>582</v>
      </c>
      <c r="Z59" s="47" t="s">
        <v>582</v>
      </c>
      <c r="AA59" s="47" t="s">
        <v>582</v>
      </c>
      <c r="AB59" s="47" t="s">
        <v>575</v>
      </c>
      <c r="AC59" s="47" t="s">
        <v>575</v>
      </c>
      <c r="AD59" s="47" t="s">
        <v>575</v>
      </c>
      <c r="AE59" s="55" t="s">
        <v>582</v>
      </c>
      <c r="AF59" s="55"/>
      <c r="AG59" s="55" t="s">
        <v>2548</v>
      </c>
      <c r="AH59" s="55" t="s">
        <v>2548</v>
      </c>
      <c r="AI59" s="55" t="s">
        <v>2548</v>
      </c>
      <c r="AJ59" s="55">
        <v>0</v>
      </c>
      <c r="AK59" s="69" t="str">
        <f>IFERROR(VLOOKUP($A59,集約用シート!$E:$G,2,FALSE),"")</f>
        <v/>
      </c>
      <c r="AL59" s="69" t="str">
        <f>IFERROR(VLOOKUP($A59,集約用シート!$E:$G,3,FALSE),"")</f>
        <v/>
      </c>
      <c r="AM59" s="69" t="str">
        <f>IFERROR(VLOOKUP($A59,集約用シート!$E:$K,7,FALSE),"")</f>
        <v/>
      </c>
      <c r="AN59" s="69"/>
      <c r="AO59" s="69" t="str">
        <f>IFERROR(VLOOKUP($A59,集約用シート!$E:$O,11,FALSE),"")</f>
        <v/>
      </c>
      <c r="AP59" s="69"/>
      <c r="AQ59" s="5" t="str">
        <f>IFERROR(VLOOKUP($A59,集約用シート!$E:$T,14,FALSE),"")</f>
        <v/>
      </c>
      <c r="AR59" s="69" t="str">
        <f>IFERROR(VLOOKUP($A59,集約用シート!$E:$T,15,FALSE),"")</f>
        <v/>
      </c>
      <c r="AS59" s="69"/>
      <c r="AT59" s="69" t="str">
        <f>IFERROR(VLOOKUP($A59,集約用シート!$E:$V,17,FALSE),"")</f>
        <v/>
      </c>
      <c r="AU59" s="69"/>
      <c r="AV59" s="95"/>
    </row>
    <row r="60" spans="1:48" ht="28.5" customHeight="1">
      <c r="A60" s="29">
        <v>1060</v>
      </c>
      <c r="B60" s="30" t="s">
        <v>115</v>
      </c>
      <c r="C60" s="46" t="s">
        <v>575</v>
      </c>
      <c r="D60" s="47" t="s">
        <v>582</v>
      </c>
      <c r="E60" s="47">
        <v>1</v>
      </c>
      <c r="F60" s="46" t="s">
        <v>575</v>
      </c>
      <c r="G60" s="47" t="s">
        <v>575</v>
      </c>
      <c r="H60" s="46" t="s">
        <v>575</v>
      </c>
      <c r="I60" s="47" t="s">
        <v>575</v>
      </c>
      <c r="J60" s="46" t="s">
        <v>575</v>
      </c>
      <c r="K60" s="47"/>
      <c r="L60" s="47"/>
      <c r="M60" s="47"/>
      <c r="N60" s="47" t="s">
        <v>575</v>
      </c>
      <c r="O60" s="47" t="s">
        <v>574</v>
      </c>
      <c r="P60" s="47">
        <v>1</v>
      </c>
      <c r="Q60" s="47" t="s">
        <v>575</v>
      </c>
      <c r="R60" s="47"/>
      <c r="S60" s="47" t="s">
        <v>575</v>
      </c>
      <c r="T60" s="47"/>
      <c r="U60" s="47"/>
      <c r="V60" s="47"/>
      <c r="W60" s="47"/>
      <c r="X60" s="47"/>
      <c r="Y60" s="47" t="s">
        <v>582</v>
      </c>
      <c r="Z60" s="47" t="s">
        <v>582</v>
      </c>
      <c r="AA60" s="47" t="s">
        <v>582</v>
      </c>
      <c r="AB60" s="47" t="s">
        <v>575</v>
      </c>
      <c r="AC60" s="47" t="s">
        <v>575</v>
      </c>
      <c r="AD60" s="47" t="s">
        <v>575</v>
      </c>
      <c r="AE60" s="55" t="s">
        <v>575</v>
      </c>
      <c r="AF60" s="55"/>
      <c r="AG60" s="55" t="s">
        <v>2548</v>
      </c>
      <c r="AH60" s="55" t="s">
        <v>582</v>
      </c>
      <c r="AI60" s="55" t="s">
        <v>2548</v>
      </c>
      <c r="AJ60" s="55">
        <v>0</v>
      </c>
      <c r="AK60" s="69" t="str">
        <f>IFERROR(VLOOKUP($A60,集約用シート!$E:$G,2,FALSE),"")</f>
        <v/>
      </c>
      <c r="AL60" s="69" t="str">
        <f>IFERROR(VLOOKUP($A60,集約用シート!$E:$G,3,FALSE),"")</f>
        <v/>
      </c>
      <c r="AM60" s="69" t="str">
        <f>IFERROR(VLOOKUP($A60,集約用シート!$E:$K,7,FALSE),"")</f>
        <v/>
      </c>
      <c r="AN60" s="69"/>
      <c r="AO60" s="69" t="str">
        <f>IFERROR(VLOOKUP($A60,集約用シート!$E:$O,11,FALSE),"")</f>
        <v/>
      </c>
      <c r="AP60" s="69"/>
      <c r="AQ60" s="5" t="str">
        <f>IFERROR(VLOOKUP($A60,集約用シート!$E:$T,14,FALSE),"")</f>
        <v/>
      </c>
      <c r="AR60" s="69" t="str">
        <f>IFERROR(VLOOKUP($A60,集約用シート!$E:$T,15,FALSE),"")</f>
        <v/>
      </c>
      <c r="AS60" s="69"/>
      <c r="AT60" s="69" t="str">
        <f>IFERROR(VLOOKUP($A60,集約用シート!$E:$V,17,FALSE),"")</f>
        <v/>
      </c>
      <c r="AU60" s="69"/>
      <c r="AV60" s="95"/>
    </row>
    <row r="61" spans="1:48" ht="28.5" customHeight="1">
      <c r="A61" s="29">
        <v>1061</v>
      </c>
      <c r="B61" s="30" t="s">
        <v>116</v>
      </c>
      <c r="C61" s="47" t="s">
        <v>582</v>
      </c>
      <c r="D61" s="47" t="s">
        <v>582</v>
      </c>
      <c r="E61" s="47">
        <v>0</v>
      </c>
      <c r="F61" s="46" t="s">
        <v>575</v>
      </c>
      <c r="G61" s="47" t="s">
        <v>575</v>
      </c>
      <c r="H61" s="46" t="s">
        <v>575</v>
      </c>
      <c r="I61" s="47" t="s">
        <v>575</v>
      </c>
      <c r="J61" s="47"/>
      <c r="K61" s="47"/>
      <c r="L61" s="47"/>
      <c r="M61" s="47"/>
      <c r="N61" s="47" t="s">
        <v>574</v>
      </c>
      <c r="O61" s="47" t="s">
        <v>574</v>
      </c>
      <c r="P61" s="47">
        <v>0</v>
      </c>
      <c r="Q61" s="47" t="s">
        <v>575</v>
      </c>
      <c r="R61" s="47"/>
      <c r="S61" s="47" t="s">
        <v>575</v>
      </c>
      <c r="T61" s="47"/>
      <c r="U61" s="47"/>
      <c r="V61" s="47"/>
      <c r="W61" s="47"/>
      <c r="X61" s="47"/>
      <c r="Y61" s="47" t="s">
        <v>582</v>
      </c>
      <c r="Z61" s="47" t="s">
        <v>582</v>
      </c>
      <c r="AA61" s="47" t="s">
        <v>582</v>
      </c>
      <c r="AB61" s="47" t="s">
        <v>575</v>
      </c>
      <c r="AC61" s="47" t="s">
        <v>575</v>
      </c>
      <c r="AD61" s="47" t="s">
        <v>575</v>
      </c>
      <c r="AE61" s="55" t="s">
        <v>582</v>
      </c>
      <c r="AF61" s="55"/>
      <c r="AG61" s="55" t="s">
        <v>2548</v>
      </c>
      <c r="AH61" s="55" t="s">
        <v>575</v>
      </c>
      <c r="AI61" s="55" t="s">
        <v>2548</v>
      </c>
      <c r="AJ61" s="55">
        <v>0</v>
      </c>
      <c r="AK61" s="69" t="str">
        <f>IFERROR(VLOOKUP($A61,集約用シート!$E:$G,2,FALSE),"")</f>
        <v/>
      </c>
      <c r="AL61" s="69" t="str">
        <f>IFERROR(VLOOKUP($A61,集約用シート!$E:$G,3,FALSE),"")</f>
        <v/>
      </c>
      <c r="AM61" s="69" t="str">
        <f>IFERROR(VLOOKUP($A61,集約用シート!$E:$K,7,FALSE),"")</f>
        <v/>
      </c>
      <c r="AN61" s="69"/>
      <c r="AO61" s="69" t="str">
        <f>IFERROR(VLOOKUP($A61,集約用シート!$E:$O,11,FALSE),"")</f>
        <v/>
      </c>
      <c r="AP61" s="69"/>
      <c r="AQ61" s="5" t="str">
        <f>IFERROR(VLOOKUP($A61,集約用シート!$E:$T,14,FALSE),"")</f>
        <v/>
      </c>
      <c r="AR61" s="69" t="str">
        <f>IFERROR(VLOOKUP($A61,集約用シート!$E:$T,15,FALSE),"")</f>
        <v/>
      </c>
      <c r="AS61" s="69"/>
      <c r="AT61" s="69" t="str">
        <f>IFERROR(VLOOKUP($A61,集約用シート!$E:$V,17,FALSE),"")</f>
        <v/>
      </c>
      <c r="AU61" s="69"/>
      <c r="AV61" s="95"/>
    </row>
    <row r="62" spans="1:48" ht="28.5" customHeight="1">
      <c r="A62" s="29">
        <v>1062</v>
      </c>
      <c r="B62" s="30" t="s">
        <v>117</v>
      </c>
      <c r="C62" s="46" t="s">
        <v>575</v>
      </c>
      <c r="D62" s="47" t="s">
        <v>582</v>
      </c>
      <c r="E62" s="47">
        <v>1</v>
      </c>
      <c r="F62" s="46" t="s">
        <v>575</v>
      </c>
      <c r="G62" s="47" t="s">
        <v>575</v>
      </c>
      <c r="H62" s="46" t="s">
        <v>575</v>
      </c>
      <c r="I62" s="47" t="s">
        <v>575</v>
      </c>
      <c r="J62" s="46" t="s">
        <v>575</v>
      </c>
      <c r="K62" s="47"/>
      <c r="L62" s="47"/>
      <c r="M62" s="47"/>
      <c r="N62" s="47" t="s">
        <v>575</v>
      </c>
      <c r="O62" s="47" t="s">
        <v>574</v>
      </c>
      <c r="P62" s="47">
        <v>1</v>
      </c>
      <c r="Q62" s="47" t="s">
        <v>575</v>
      </c>
      <c r="R62" s="47" t="s">
        <v>577</v>
      </c>
      <c r="S62" s="47" t="s">
        <v>575</v>
      </c>
      <c r="T62" s="47" t="s">
        <v>577</v>
      </c>
      <c r="U62" s="47"/>
      <c r="V62" s="47"/>
      <c r="W62" s="47"/>
      <c r="X62" s="47"/>
      <c r="Y62" s="47" t="s">
        <v>575</v>
      </c>
      <c r="Z62" s="47" t="s">
        <v>582</v>
      </c>
      <c r="AA62" s="47" t="s">
        <v>582</v>
      </c>
      <c r="AB62" s="47" t="s">
        <v>2548</v>
      </c>
      <c r="AC62" s="47" t="s">
        <v>582</v>
      </c>
      <c r="AD62" s="47" t="s">
        <v>2548</v>
      </c>
      <c r="AE62" s="55" t="s">
        <v>582</v>
      </c>
      <c r="AF62" s="55"/>
      <c r="AG62" s="55" t="s">
        <v>2548</v>
      </c>
      <c r="AH62" s="55">
        <v>0</v>
      </c>
      <c r="AI62" s="55" t="s">
        <v>2548</v>
      </c>
      <c r="AJ62" s="55">
        <v>0</v>
      </c>
      <c r="AK62" s="69" t="str">
        <f>IFERROR(VLOOKUP($A62,集約用シート!$E:$G,2,FALSE),"")</f>
        <v/>
      </c>
      <c r="AL62" s="69" t="str">
        <f>IFERROR(VLOOKUP($A62,集約用シート!$E:$G,3,FALSE),"")</f>
        <v/>
      </c>
      <c r="AM62" s="69" t="str">
        <f>IFERROR(VLOOKUP($A62,集約用シート!$E:$K,7,FALSE),"")</f>
        <v/>
      </c>
      <c r="AN62" s="69"/>
      <c r="AO62" s="69" t="str">
        <f>IFERROR(VLOOKUP($A62,集約用シート!$E:$O,11,FALSE),"")</f>
        <v/>
      </c>
      <c r="AP62" s="69"/>
      <c r="AQ62" s="5" t="str">
        <f>IFERROR(VLOOKUP($A62,集約用シート!$E:$T,14,FALSE),"")</f>
        <v/>
      </c>
      <c r="AR62" s="69" t="str">
        <f>IFERROR(VLOOKUP($A62,集約用シート!$E:$T,15,FALSE),"")</f>
        <v/>
      </c>
      <c r="AS62" s="69"/>
      <c r="AT62" s="69" t="str">
        <f>IFERROR(VLOOKUP($A62,集約用シート!$E:$V,17,FALSE),"")</f>
        <v/>
      </c>
      <c r="AU62" s="69"/>
      <c r="AV62" s="95"/>
    </row>
    <row r="63" spans="1:48" ht="28.5" customHeight="1">
      <c r="A63" s="29">
        <v>1063</v>
      </c>
      <c r="B63" s="30" t="s">
        <v>118</v>
      </c>
      <c r="C63" s="47" t="s">
        <v>582</v>
      </c>
      <c r="D63" s="47" t="s">
        <v>582</v>
      </c>
      <c r="E63" s="47">
        <v>0</v>
      </c>
      <c r="F63" s="46" t="s">
        <v>575</v>
      </c>
      <c r="G63" s="47" t="s">
        <v>575</v>
      </c>
      <c r="H63" s="46" t="s">
        <v>575</v>
      </c>
      <c r="I63" s="47" t="s">
        <v>575</v>
      </c>
      <c r="J63" s="46" t="s">
        <v>575</v>
      </c>
      <c r="K63" s="47"/>
      <c r="L63" s="47"/>
      <c r="M63" s="47"/>
      <c r="N63" s="47" t="s">
        <v>574</v>
      </c>
      <c r="O63" s="47" t="s">
        <v>574</v>
      </c>
      <c r="P63" s="47">
        <v>0</v>
      </c>
      <c r="Q63" s="47" t="s">
        <v>575</v>
      </c>
      <c r="R63" s="47" t="s">
        <v>577</v>
      </c>
      <c r="S63" s="47" t="s">
        <v>575</v>
      </c>
      <c r="T63" s="47" t="s">
        <v>577</v>
      </c>
      <c r="U63" s="47"/>
      <c r="V63" s="47"/>
      <c r="W63" s="47"/>
      <c r="X63" s="47"/>
      <c r="Y63" s="47" t="s">
        <v>582</v>
      </c>
      <c r="Z63" s="47" t="s">
        <v>582</v>
      </c>
      <c r="AA63" s="47" t="s">
        <v>582</v>
      </c>
      <c r="AB63" s="47" t="s">
        <v>575</v>
      </c>
      <c r="AC63" s="47" t="s">
        <v>575</v>
      </c>
      <c r="AD63" s="47" t="s">
        <v>575</v>
      </c>
      <c r="AE63" s="55" t="s">
        <v>575</v>
      </c>
      <c r="AF63" s="55"/>
      <c r="AG63" s="55" t="s">
        <v>2548</v>
      </c>
      <c r="AH63" s="55" t="s">
        <v>582</v>
      </c>
      <c r="AI63" s="55" t="s">
        <v>2548</v>
      </c>
      <c r="AJ63" s="55">
        <v>0</v>
      </c>
      <c r="AK63" s="69" t="str">
        <f>IFERROR(VLOOKUP($A63,集約用シート!$E:$G,2,FALSE),"")</f>
        <v/>
      </c>
      <c r="AL63" s="69" t="str">
        <f>IFERROR(VLOOKUP($A63,集約用シート!$E:$G,3,FALSE),"")</f>
        <v/>
      </c>
      <c r="AM63" s="69" t="str">
        <f>IFERROR(VLOOKUP($A63,集約用シート!$E:$K,7,FALSE),"")</f>
        <v/>
      </c>
      <c r="AN63" s="69"/>
      <c r="AO63" s="69" t="str">
        <f>IFERROR(VLOOKUP($A63,集約用シート!$E:$O,11,FALSE),"")</f>
        <v/>
      </c>
      <c r="AP63" s="69"/>
      <c r="AQ63" s="5" t="str">
        <f>IFERROR(VLOOKUP($A63,集約用シート!$E:$T,14,FALSE),"")</f>
        <v/>
      </c>
      <c r="AR63" s="69" t="str">
        <f>IFERROR(VLOOKUP($A63,集約用シート!$E:$T,15,FALSE),"")</f>
        <v/>
      </c>
      <c r="AS63" s="69"/>
      <c r="AT63" s="69" t="str">
        <f>IFERROR(VLOOKUP($A63,集約用シート!$E:$V,17,FALSE),"")</f>
        <v/>
      </c>
      <c r="AU63" s="69"/>
      <c r="AV63" s="95"/>
    </row>
    <row r="64" spans="1:48" ht="28.5" customHeight="1">
      <c r="A64" s="29">
        <v>1065</v>
      </c>
      <c r="B64" s="30" t="s">
        <v>119</v>
      </c>
      <c r="C64" s="46" t="s">
        <v>575</v>
      </c>
      <c r="D64" s="46" t="s">
        <v>575</v>
      </c>
      <c r="E64" s="47">
        <v>2</v>
      </c>
      <c r="F64" s="46" t="s">
        <v>575</v>
      </c>
      <c r="G64" s="47" t="s">
        <v>575</v>
      </c>
      <c r="H64" s="46" t="s">
        <v>575</v>
      </c>
      <c r="I64" s="47" t="s">
        <v>575</v>
      </c>
      <c r="J64" s="46" t="s">
        <v>575</v>
      </c>
      <c r="K64" s="47"/>
      <c r="L64" s="47"/>
      <c r="M64" s="47"/>
      <c r="N64" s="47" t="s">
        <v>574</v>
      </c>
      <c r="O64" s="47" t="s">
        <v>575</v>
      </c>
      <c r="P64" s="47">
        <v>1</v>
      </c>
      <c r="Q64" s="47" t="s">
        <v>575</v>
      </c>
      <c r="R64" s="47" t="s">
        <v>577</v>
      </c>
      <c r="S64" s="47" t="s">
        <v>575</v>
      </c>
      <c r="T64" s="47" t="s">
        <v>577</v>
      </c>
      <c r="U64" s="47"/>
      <c r="V64" s="47"/>
      <c r="W64" s="47"/>
      <c r="X64" s="47"/>
      <c r="Y64" s="47" t="s">
        <v>582</v>
      </c>
      <c r="Z64" s="47" t="s">
        <v>575</v>
      </c>
      <c r="AA64" s="47" t="s">
        <v>575</v>
      </c>
      <c r="AB64" s="47" t="s">
        <v>575</v>
      </c>
      <c r="AC64" s="47" t="s">
        <v>575</v>
      </c>
      <c r="AD64" s="47" t="s">
        <v>575</v>
      </c>
      <c r="AE64" s="55" t="s">
        <v>575</v>
      </c>
      <c r="AF64" s="55"/>
      <c r="AG64" s="55" t="s">
        <v>2548</v>
      </c>
      <c r="AH64" s="55" t="s">
        <v>2548</v>
      </c>
      <c r="AI64" s="55" t="s">
        <v>2548</v>
      </c>
      <c r="AJ64" s="55">
        <v>0</v>
      </c>
      <c r="AK64" s="69" t="str">
        <f>IFERROR(VLOOKUP($A64,集約用シート!$E:$G,2,FALSE),"")</f>
        <v/>
      </c>
      <c r="AL64" s="69" t="str">
        <f>IFERROR(VLOOKUP($A64,集約用シート!$E:$G,3,FALSE),"")</f>
        <v/>
      </c>
      <c r="AM64" s="69" t="str">
        <f>IFERROR(VLOOKUP($A64,集約用シート!$E:$K,7,FALSE),"")</f>
        <v/>
      </c>
      <c r="AN64" s="69"/>
      <c r="AO64" s="69" t="str">
        <f>IFERROR(VLOOKUP($A64,集約用シート!$E:$O,11,FALSE),"")</f>
        <v/>
      </c>
      <c r="AP64" s="69"/>
      <c r="AQ64" s="5" t="str">
        <f>IFERROR(VLOOKUP($A64,集約用シート!$E:$T,14,FALSE),"")</f>
        <v/>
      </c>
      <c r="AR64" s="69" t="str">
        <f>IFERROR(VLOOKUP($A64,集約用シート!$E:$T,15,FALSE),"")</f>
        <v/>
      </c>
      <c r="AS64" s="69"/>
      <c r="AT64" s="69" t="str">
        <f>IFERROR(VLOOKUP($A64,集約用シート!$E:$V,17,FALSE),"")</f>
        <v/>
      </c>
      <c r="AU64" s="69"/>
      <c r="AV64" s="95"/>
    </row>
    <row r="65" spans="1:48" ht="28.5" customHeight="1">
      <c r="A65" s="29">
        <v>1066</v>
      </c>
      <c r="B65" s="30" t="s">
        <v>120</v>
      </c>
      <c r="C65" s="47" t="s">
        <v>582</v>
      </c>
      <c r="D65" s="47" t="s">
        <v>582</v>
      </c>
      <c r="E65" s="47">
        <v>0</v>
      </c>
      <c r="F65" s="46" t="s">
        <v>575</v>
      </c>
      <c r="G65" s="47" t="s">
        <v>575</v>
      </c>
      <c r="H65" s="46" t="s">
        <v>575</v>
      </c>
      <c r="I65" s="47" t="s">
        <v>575</v>
      </c>
      <c r="J65" s="47"/>
      <c r="K65" s="47"/>
      <c r="L65" s="47"/>
      <c r="M65" s="47"/>
      <c r="N65" s="47" t="s">
        <v>574</v>
      </c>
      <c r="O65" s="47" t="s">
        <v>574</v>
      </c>
      <c r="P65" s="47">
        <v>0</v>
      </c>
      <c r="Q65" s="47" t="s">
        <v>575</v>
      </c>
      <c r="R65" s="47"/>
      <c r="S65" s="47" t="s">
        <v>575</v>
      </c>
      <c r="T65" s="47"/>
      <c r="U65" s="47"/>
      <c r="V65" s="47"/>
      <c r="W65" s="47"/>
      <c r="X65" s="47"/>
      <c r="Y65" s="47" t="s">
        <v>582</v>
      </c>
      <c r="Z65" s="47" t="s">
        <v>582</v>
      </c>
      <c r="AA65" s="47" t="s">
        <v>582</v>
      </c>
      <c r="AB65" s="47" t="s">
        <v>575</v>
      </c>
      <c r="AC65" s="47" t="s">
        <v>575</v>
      </c>
      <c r="AD65" s="47" t="s">
        <v>575</v>
      </c>
      <c r="AE65" s="55" t="s">
        <v>575</v>
      </c>
      <c r="AF65" s="55"/>
      <c r="AG65" s="55" t="s">
        <v>2548</v>
      </c>
      <c r="AH65" s="55" t="s">
        <v>575</v>
      </c>
      <c r="AI65" s="55" t="s">
        <v>2548</v>
      </c>
      <c r="AJ65" s="55">
        <v>0</v>
      </c>
      <c r="AK65" s="69" t="str">
        <f>IFERROR(VLOOKUP($A65,集約用シート!$E:$G,2,FALSE),"")</f>
        <v/>
      </c>
      <c r="AL65" s="69" t="str">
        <f>IFERROR(VLOOKUP($A65,集約用シート!$E:$G,3,FALSE),"")</f>
        <v/>
      </c>
      <c r="AM65" s="69" t="str">
        <f>IFERROR(VLOOKUP($A65,集約用シート!$E:$K,7,FALSE),"")</f>
        <v/>
      </c>
      <c r="AN65" s="69"/>
      <c r="AO65" s="69" t="str">
        <f>IFERROR(VLOOKUP($A65,集約用シート!$E:$O,11,FALSE),"")</f>
        <v/>
      </c>
      <c r="AP65" s="69"/>
      <c r="AQ65" s="5" t="str">
        <f>IFERROR(VLOOKUP($A65,集約用シート!$E:$T,14,FALSE),"")</f>
        <v/>
      </c>
      <c r="AR65" s="69" t="str">
        <f>IFERROR(VLOOKUP($A65,集約用シート!$E:$T,15,FALSE),"")</f>
        <v/>
      </c>
      <c r="AS65" s="69"/>
      <c r="AT65" s="69" t="str">
        <f>IFERROR(VLOOKUP($A65,集約用シート!$E:$V,17,FALSE),"")</f>
        <v/>
      </c>
      <c r="AU65" s="69"/>
      <c r="AV65" s="95"/>
    </row>
    <row r="66" spans="1:48" ht="28.5" customHeight="1">
      <c r="A66" s="29">
        <v>1067</v>
      </c>
      <c r="B66" s="30" t="s">
        <v>121</v>
      </c>
      <c r="C66" s="46" t="s">
        <v>575</v>
      </c>
      <c r="D66" s="46" t="s">
        <v>575</v>
      </c>
      <c r="E66" s="47">
        <v>2</v>
      </c>
      <c r="F66" s="46" t="s">
        <v>575</v>
      </c>
      <c r="G66" s="47"/>
      <c r="H66" s="46" t="s">
        <v>575</v>
      </c>
      <c r="I66" s="47"/>
      <c r="J66" s="47"/>
      <c r="K66" s="47"/>
      <c r="L66" s="47"/>
      <c r="M66" s="47"/>
      <c r="N66" s="47" t="s">
        <v>575</v>
      </c>
      <c r="O66" s="47" t="s">
        <v>575</v>
      </c>
      <c r="P66" s="47">
        <v>2</v>
      </c>
      <c r="Q66" s="47"/>
      <c r="R66" s="47" t="s">
        <v>575</v>
      </c>
      <c r="S66" s="47"/>
      <c r="T66" s="47"/>
      <c r="U66" s="47"/>
      <c r="V66" s="47"/>
      <c r="W66" s="47"/>
      <c r="X66" s="47"/>
      <c r="Y66" s="47" t="s">
        <v>575</v>
      </c>
      <c r="Z66" s="47" t="s">
        <v>575</v>
      </c>
      <c r="AA66" s="47" t="s">
        <v>575</v>
      </c>
      <c r="AB66" s="47" t="s">
        <v>2548</v>
      </c>
      <c r="AC66" s="47" t="s">
        <v>575</v>
      </c>
      <c r="AD66" s="47" t="s">
        <v>2548</v>
      </c>
      <c r="AE66" s="55" t="s">
        <v>582</v>
      </c>
      <c r="AF66" s="55"/>
      <c r="AG66" s="55" t="s">
        <v>2548</v>
      </c>
      <c r="AH66" s="55" t="s">
        <v>582</v>
      </c>
      <c r="AI66" s="55" t="s">
        <v>2548</v>
      </c>
      <c r="AJ66" s="55">
        <v>0</v>
      </c>
      <c r="AK66" s="69" t="str">
        <f>IFERROR(VLOOKUP($A66,集約用シート!$E:$G,2,FALSE),"")</f>
        <v/>
      </c>
      <c r="AL66" s="69" t="str">
        <f>IFERROR(VLOOKUP($A66,集約用シート!$E:$G,3,FALSE),"")</f>
        <v/>
      </c>
      <c r="AM66" s="69" t="str">
        <f>IFERROR(VLOOKUP($A66,集約用シート!$E:$K,7,FALSE),"")</f>
        <v/>
      </c>
      <c r="AN66" s="69"/>
      <c r="AO66" s="69" t="str">
        <f>IFERROR(VLOOKUP($A66,集約用シート!$E:$O,11,FALSE),"")</f>
        <v/>
      </c>
      <c r="AP66" s="69"/>
      <c r="AQ66" s="5" t="str">
        <f>IFERROR(VLOOKUP($A66,集約用シート!$E:$T,14,FALSE),"")</f>
        <v/>
      </c>
      <c r="AR66" s="69" t="str">
        <f>IFERROR(VLOOKUP($A66,集約用シート!$E:$T,15,FALSE),"")</f>
        <v/>
      </c>
      <c r="AS66" s="69"/>
      <c r="AT66" s="69" t="str">
        <f>IFERROR(VLOOKUP($A66,集約用シート!$E:$V,17,FALSE),"")</f>
        <v/>
      </c>
      <c r="AU66" s="69"/>
      <c r="AV66" s="95"/>
    </row>
    <row r="67" spans="1:48" ht="28.5" customHeight="1">
      <c r="A67" s="29">
        <v>1068</v>
      </c>
      <c r="B67" s="30" t="s">
        <v>122</v>
      </c>
      <c r="C67" s="47" t="s">
        <v>582</v>
      </c>
      <c r="D67" s="47" t="s">
        <v>582</v>
      </c>
      <c r="E67" s="47">
        <v>0</v>
      </c>
      <c r="F67" s="46" t="s">
        <v>575</v>
      </c>
      <c r="G67" s="47" t="s">
        <v>575</v>
      </c>
      <c r="H67" s="46" t="s">
        <v>575</v>
      </c>
      <c r="I67" s="47" t="s">
        <v>575</v>
      </c>
      <c r="J67" s="47"/>
      <c r="K67" s="47"/>
      <c r="L67" s="47"/>
      <c r="M67" s="47"/>
      <c r="N67" s="47" t="s">
        <v>574</v>
      </c>
      <c r="O67" s="47" t="s">
        <v>574</v>
      </c>
      <c r="P67" s="47">
        <v>0</v>
      </c>
      <c r="Q67" s="47" t="s">
        <v>575</v>
      </c>
      <c r="R67" s="47"/>
      <c r="S67" s="47" t="s">
        <v>575</v>
      </c>
      <c r="T67" s="47"/>
      <c r="U67" s="47"/>
      <c r="V67" s="47"/>
      <c r="W67" s="47"/>
      <c r="X67" s="47"/>
      <c r="Y67" s="47" t="s">
        <v>582</v>
      </c>
      <c r="Z67" s="47" t="s">
        <v>582</v>
      </c>
      <c r="AA67" s="47" t="s">
        <v>582</v>
      </c>
      <c r="AB67" s="47" t="s">
        <v>2548</v>
      </c>
      <c r="AC67" s="47" t="s">
        <v>575</v>
      </c>
      <c r="AD67" s="47" t="s">
        <v>2548</v>
      </c>
      <c r="AE67" s="55" t="s">
        <v>582</v>
      </c>
      <c r="AF67" s="55"/>
      <c r="AG67" s="55" t="s">
        <v>2548</v>
      </c>
      <c r="AH67" s="55" t="s">
        <v>582</v>
      </c>
      <c r="AI67" s="55" t="s">
        <v>2548</v>
      </c>
      <c r="AJ67" s="55">
        <v>0</v>
      </c>
      <c r="AK67" s="69" t="str">
        <f>IFERROR(VLOOKUP($A67,集約用シート!$E:$G,2,FALSE),"")</f>
        <v/>
      </c>
      <c r="AL67" s="69" t="str">
        <f>IFERROR(VLOOKUP($A67,集約用シート!$E:$G,3,FALSE),"")</f>
        <v/>
      </c>
      <c r="AM67" s="69" t="str">
        <f>IFERROR(VLOOKUP($A67,集約用シート!$E:$K,7,FALSE),"")</f>
        <v/>
      </c>
      <c r="AN67" s="69"/>
      <c r="AO67" s="69" t="str">
        <f>IFERROR(VLOOKUP($A67,集約用シート!$E:$O,11,FALSE),"")</f>
        <v/>
      </c>
      <c r="AP67" s="69"/>
      <c r="AQ67" s="5" t="str">
        <f>IFERROR(VLOOKUP($A67,集約用シート!$E:$T,14,FALSE),"")</f>
        <v/>
      </c>
      <c r="AR67" s="69" t="str">
        <f>IFERROR(VLOOKUP($A67,集約用シート!$E:$T,15,FALSE),"")</f>
        <v/>
      </c>
      <c r="AS67" s="69"/>
      <c r="AT67" s="69" t="str">
        <f>IFERROR(VLOOKUP($A67,集約用シート!$E:$V,17,FALSE),"")</f>
        <v/>
      </c>
      <c r="AU67" s="69"/>
      <c r="AV67" s="95"/>
    </row>
    <row r="68" spans="1:48" ht="28.5" customHeight="1">
      <c r="A68" s="29">
        <v>1069</v>
      </c>
      <c r="B68" s="30" t="s">
        <v>123</v>
      </c>
      <c r="C68" s="47" t="s">
        <v>582</v>
      </c>
      <c r="D68" s="47" t="s">
        <v>582</v>
      </c>
      <c r="E68" s="47">
        <v>0</v>
      </c>
      <c r="F68" s="47"/>
      <c r="G68" s="47"/>
      <c r="H68" s="47"/>
      <c r="I68" s="47"/>
      <c r="J68" s="47"/>
      <c r="K68" s="47"/>
      <c r="L68" s="47"/>
      <c r="M68" s="47"/>
      <c r="N68" s="47" t="s">
        <v>574</v>
      </c>
      <c r="O68" s="47" t="s">
        <v>574</v>
      </c>
      <c r="P68" s="47">
        <v>0</v>
      </c>
      <c r="Q68" s="47"/>
      <c r="R68" s="47"/>
      <c r="S68" s="47"/>
      <c r="T68" s="47"/>
      <c r="U68" s="47"/>
      <c r="V68" s="47"/>
      <c r="W68" s="47"/>
      <c r="X68" s="47"/>
      <c r="Y68" s="47" t="s">
        <v>582</v>
      </c>
      <c r="Z68" s="47" t="s">
        <v>582</v>
      </c>
      <c r="AA68" s="47" t="s">
        <v>582</v>
      </c>
      <c r="AB68" s="47" t="s">
        <v>2548</v>
      </c>
      <c r="AC68" s="47" t="s">
        <v>582</v>
      </c>
      <c r="AD68" s="47" t="s">
        <v>2548</v>
      </c>
      <c r="AE68" s="55" t="s">
        <v>582</v>
      </c>
      <c r="AF68" s="55"/>
      <c r="AG68" s="55" t="s">
        <v>2548</v>
      </c>
      <c r="AH68" s="55">
        <v>0</v>
      </c>
      <c r="AI68" s="55" t="s">
        <v>2548</v>
      </c>
      <c r="AJ68" s="55">
        <v>0</v>
      </c>
      <c r="AK68" s="69" t="str">
        <f>IFERROR(VLOOKUP($A68,集約用シート!$E:$G,2,FALSE),"")</f>
        <v/>
      </c>
      <c r="AL68" s="69" t="str">
        <f>IFERROR(VLOOKUP($A68,集約用シート!$E:$G,3,FALSE),"")</f>
        <v/>
      </c>
      <c r="AM68" s="69" t="str">
        <f>IFERROR(VLOOKUP($A68,集約用シート!$E:$K,7,FALSE),"")</f>
        <v/>
      </c>
      <c r="AN68" s="69"/>
      <c r="AO68" s="69" t="str">
        <f>IFERROR(VLOOKUP($A68,集約用シート!$E:$O,11,FALSE),"")</f>
        <v/>
      </c>
      <c r="AP68" s="69"/>
      <c r="AQ68" s="5" t="str">
        <f>IFERROR(VLOOKUP($A68,集約用シート!$E:$T,14,FALSE),"")</f>
        <v/>
      </c>
      <c r="AR68" s="69" t="str">
        <f>IFERROR(VLOOKUP($A68,集約用シート!$E:$T,15,FALSE),"")</f>
        <v/>
      </c>
      <c r="AS68" s="69"/>
      <c r="AT68" s="69" t="str">
        <f>IFERROR(VLOOKUP($A68,集約用シート!$E:$V,17,FALSE),"")</f>
        <v/>
      </c>
      <c r="AU68" s="69"/>
      <c r="AV68" s="95"/>
    </row>
    <row r="69" spans="1:48" ht="28.5" customHeight="1">
      <c r="A69" s="29">
        <v>1070</v>
      </c>
      <c r="B69" s="30" t="s">
        <v>124</v>
      </c>
      <c r="C69" s="47" t="s">
        <v>582</v>
      </c>
      <c r="D69" s="47" t="s">
        <v>582</v>
      </c>
      <c r="E69" s="47">
        <v>0</v>
      </c>
      <c r="F69" s="46" t="s">
        <v>575</v>
      </c>
      <c r="G69" s="47" t="s">
        <v>575</v>
      </c>
      <c r="H69" s="47"/>
      <c r="I69" s="47"/>
      <c r="J69" s="47"/>
      <c r="K69" s="47"/>
      <c r="L69" s="47"/>
      <c r="M69" s="47"/>
      <c r="N69" s="47" t="s">
        <v>574</v>
      </c>
      <c r="O69" s="47" t="s">
        <v>574</v>
      </c>
      <c r="P69" s="47">
        <v>0</v>
      </c>
      <c r="Q69" s="47" t="s">
        <v>575</v>
      </c>
      <c r="R69" s="47"/>
      <c r="S69" s="47"/>
      <c r="T69" s="47"/>
      <c r="U69" s="47"/>
      <c r="V69" s="47"/>
      <c r="W69" s="47"/>
      <c r="X69" s="47"/>
      <c r="Y69" s="47" t="s">
        <v>582</v>
      </c>
      <c r="Z69" s="47" t="s">
        <v>582</v>
      </c>
      <c r="AA69" s="47" t="s">
        <v>582</v>
      </c>
      <c r="AB69" s="47" t="s">
        <v>2548</v>
      </c>
      <c r="AC69" s="47" t="s">
        <v>582</v>
      </c>
      <c r="AD69" s="47" t="s">
        <v>2548</v>
      </c>
      <c r="AE69" s="55" t="s">
        <v>582</v>
      </c>
      <c r="AF69" s="55"/>
      <c r="AG69" s="55" t="s">
        <v>2548</v>
      </c>
      <c r="AH69" s="55" t="s">
        <v>582</v>
      </c>
      <c r="AI69" s="55" t="s">
        <v>2548</v>
      </c>
      <c r="AJ69" s="55">
        <v>0</v>
      </c>
      <c r="AK69" s="69" t="str">
        <f>IFERROR(VLOOKUP($A69,集約用シート!$E:$G,2,FALSE),"")</f>
        <v/>
      </c>
      <c r="AL69" s="69" t="str">
        <f>IFERROR(VLOOKUP($A69,集約用シート!$E:$G,3,FALSE),"")</f>
        <v/>
      </c>
      <c r="AM69" s="69" t="str">
        <f>IFERROR(VLOOKUP($A69,集約用シート!$E:$K,7,FALSE),"")</f>
        <v/>
      </c>
      <c r="AN69" s="69"/>
      <c r="AO69" s="69" t="str">
        <f>IFERROR(VLOOKUP($A69,集約用シート!$E:$O,11,FALSE),"")</f>
        <v/>
      </c>
      <c r="AP69" s="69"/>
      <c r="AQ69" s="5" t="str">
        <f>IFERROR(VLOOKUP($A69,集約用シート!$E:$T,14,FALSE),"")</f>
        <v/>
      </c>
      <c r="AR69" s="69" t="str">
        <f>IFERROR(VLOOKUP($A69,集約用シート!$E:$T,15,FALSE),"")</f>
        <v/>
      </c>
      <c r="AS69" s="69"/>
      <c r="AT69" s="69" t="str">
        <f>IFERROR(VLOOKUP($A69,集約用シート!$E:$V,17,FALSE),"")</f>
        <v/>
      </c>
      <c r="AU69" s="69"/>
      <c r="AV69" s="95"/>
    </row>
    <row r="70" spans="1:48" ht="28.5" customHeight="1">
      <c r="A70" s="29">
        <v>1072</v>
      </c>
      <c r="B70" s="30" t="s">
        <v>125</v>
      </c>
      <c r="C70" s="47" t="s">
        <v>582</v>
      </c>
      <c r="D70" s="47" t="s">
        <v>582</v>
      </c>
      <c r="E70" s="47">
        <v>0</v>
      </c>
      <c r="F70" s="47"/>
      <c r="G70" s="47"/>
      <c r="H70" s="47"/>
      <c r="I70" s="47"/>
      <c r="J70" s="47"/>
      <c r="K70" s="47"/>
      <c r="L70" s="47"/>
      <c r="M70" s="47"/>
      <c r="N70" s="47" t="s">
        <v>574</v>
      </c>
      <c r="O70" s="47" t="s">
        <v>574</v>
      </c>
      <c r="P70" s="47">
        <v>0</v>
      </c>
      <c r="Q70" s="47"/>
      <c r="R70" s="47"/>
      <c r="S70" s="47"/>
      <c r="T70" s="47"/>
      <c r="U70" s="47"/>
      <c r="V70" s="47"/>
      <c r="W70" s="47"/>
      <c r="X70" s="47"/>
      <c r="Y70" s="47" t="s">
        <v>582</v>
      </c>
      <c r="Z70" s="47" t="s">
        <v>582</v>
      </c>
      <c r="AA70" s="47" t="s">
        <v>582</v>
      </c>
      <c r="AB70" s="47" t="s">
        <v>2548</v>
      </c>
      <c r="AC70" s="47" t="s">
        <v>582</v>
      </c>
      <c r="AD70" s="47" t="s">
        <v>2548</v>
      </c>
      <c r="AE70" s="55" t="s">
        <v>582</v>
      </c>
      <c r="AF70" s="55"/>
      <c r="AG70" s="55" t="s">
        <v>2548</v>
      </c>
      <c r="AH70" s="55" t="s">
        <v>582</v>
      </c>
      <c r="AI70" s="55" t="s">
        <v>2548</v>
      </c>
      <c r="AJ70" s="55">
        <v>0</v>
      </c>
      <c r="AK70" s="69" t="str">
        <f>IFERROR(VLOOKUP($A70,集約用シート!$E:$G,2,FALSE),"")</f>
        <v/>
      </c>
      <c r="AL70" s="69" t="str">
        <f>IFERROR(VLOOKUP($A70,集約用シート!$E:$G,3,FALSE),"")</f>
        <v/>
      </c>
      <c r="AM70" s="69" t="str">
        <f>IFERROR(VLOOKUP($A70,集約用シート!$E:$K,7,FALSE),"")</f>
        <v/>
      </c>
      <c r="AN70" s="69"/>
      <c r="AO70" s="69" t="str">
        <f>IFERROR(VLOOKUP($A70,集約用シート!$E:$O,11,FALSE),"")</f>
        <v/>
      </c>
      <c r="AP70" s="69"/>
      <c r="AQ70" s="5" t="str">
        <f>IFERROR(VLOOKUP($A70,集約用シート!$E:$T,14,FALSE),"")</f>
        <v/>
      </c>
      <c r="AR70" s="69" t="str">
        <f>IFERROR(VLOOKUP($A70,集約用シート!$E:$T,15,FALSE),"")</f>
        <v/>
      </c>
      <c r="AS70" s="69"/>
      <c r="AT70" s="69" t="str">
        <f>IFERROR(VLOOKUP($A70,集約用シート!$E:$V,17,FALSE),"")</f>
        <v/>
      </c>
      <c r="AU70" s="69"/>
      <c r="AV70" s="95"/>
    </row>
    <row r="71" spans="1:48" ht="28.5" customHeight="1">
      <c r="A71" s="29">
        <v>1073</v>
      </c>
      <c r="B71" s="30" t="s">
        <v>126</v>
      </c>
      <c r="C71" s="47" t="s">
        <v>582</v>
      </c>
      <c r="D71" s="47" t="s">
        <v>582</v>
      </c>
      <c r="E71" s="47">
        <v>0</v>
      </c>
      <c r="F71" s="47"/>
      <c r="G71" s="47"/>
      <c r="H71" s="47"/>
      <c r="I71" s="47"/>
      <c r="J71" s="47"/>
      <c r="K71" s="47"/>
      <c r="L71" s="47"/>
      <c r="M71" s="47"/>
      <c r="N71" s="47" t="s">
        <v>574</v>
      </c>
      <c r="O71" s="47" t="s">
        <v>574</v>
      </c>
      <c r="P71" s="47">
        <v>0</v>
      </c>
      <c r="Q71" s="47"/>
      <c r="R71" s="47" t="s">
        <v>577</v>
      </c>
      <c r="S71" s="47"/>
      <c r="T71" s="47" t="s">
        <v>577</v>
      </c>
      <c r="U71" s="47"/>
      <c r="V71" s="47"/>
      <c r="W71" s="47"/>
      <c r="X71" s="47"/>
      <c r="Y71" s="47" t="s">
        <v>582</v>
      </c>
      <c r="Z71" s="47" t="s">
        <v>582</v>
      </c>
      <c r="AA71" s="47" t="s">
        <v>582</v>
      </c>
      <c r="AB71" s="47" t="s">
        <v>2548</v>
      </c>
      <c r="AC71" s="47" t="s">
        <v>582</v>
      </c>
      <c r="AD71" s="47" t="s">
        <v>2548</v>
      </c>
      <c r="AE71" s="55" t="s">
        <v>582</v>
      </c>
      <c r="AF71" s="55"/>
      <c r="AG71" s="55" t="s">
        <v>2548</v>
      </c>
      <c r="AH71" s="55" t="s">
        <v>2548</v>
      </c>
      <c r="AI71" s="55" t="s">
        <v>2548</v>
      </c>
      <c r="AJ71" s="55">
        <v>0</v>
      </c>
      <c r="AK71" s="69" t="str">
        <f>IFERROR(VLOOKUP($A71,集約用シート!$E:$G,2,FALSE),"")</f>
        <v/>
      </c>
      <c r="AL71" s="69" t="str">
        <f>IFERROR(VLOOKUP($A71,集約用シート!$E:$G,3,FALSE),"")</f>
        <v/>
      </c>
      <c r="AM71" s="69" t="str">
        <f>IFERROR(VLOOKUP($A71,集約用シート!$E:$K,7,FALSE),"")</f>
        <v/>
      </c>
      <c r="AN71" s="69"/>
      <c r="AO71" s="69" t="str">
        <f>IFERROR(VLOOKUP($A71,集約用シート!$E:$O,11,FALSE),"")</f>
        <v/>
      </c>
      <c r="AP71" s="69"/>
      <c r="AQ71" s="5" t="str">
        <f>IFERROR(VLOOKUP($A71,集約用シート!$E:$T,14,FALSE),"")</f>
        <v/>
      </c>
      <c r="AR71" s="69" t="str">
        <f>IFERROR(VLOOKUP($A71,集約用シート!$E:$T,15,FALSE),"")</f>
        <v/>
      </c>
      <c r="AS71" s="69"/>
      <c r="AT71" s="69" t="str">
        <f>IFERROR(VLOOKUP($A71,集約用シート!$E:$V,17,FALSE),"")</f>
        <v/>
      </c>
      <c r="AU71" s="69"/>
      <c r="AV71" s="95"/>
    </row>
    <row r="72" spans="1:48" ht="28.5" customHeight="1">
      <c r="A72" s="29">
        <v>1074</v>
      </c>
      <c r="B72" s="30" t="s">
        <v>127</v>
      </c>
      <c r="C72" s="47" t="s">
        <v>582</v>
      </c>
      <c r="D72" s="47" t="s">
        <v>582</v>
      </c>
      <c r="E72" s="47">
        <v>0</v>
      </c>
      <c r="F72" s="47"/>
      <c r="G72" s="47" t="s">
        <v>575</v>
      </c>
      <c r="H72" s="47"/>
      <c r="I72" s="47" t="s">
        <v>575</v>
      </c>
      <c r="J72" s="47"/>
      <c r="K72" s="47"/>
      <c r="L72" s="47"/>
      <c r="M72" s="47"/>
      <c r="N72" s="47" t="s">
        <v>574</v>
      </c>
      <c r="O72" s="47" t="s">
        <v>574</v>
      </c>
      <c r="P72" s="47">
        <v>0</v>
      </c>
      <c r="Q72" s="47" t="s">
        <v>575</v>
      </c>
      <c r="R72" s="47" t="s">
        <v>577</v>
      </c>
      <c r="S72" s="47" t="s">
        <v>575</v>
      </c>
      <c r="T72" s="47" t="s">
        <v>575</v>
      </c>
      <c r="U72" s="47"/>
      <c r="V72" s="47"/>
      <c r="W72" s="47"/>
      <c r="X72" s="47"/>
      <c r="Y72" s="47" t="s">
        <v>582</v>
      </c>
      <c r="Z72" s="47" t="s">
        <v>582</v>
      </c>
      <c r="AA72" s="47" t="s">
        <v>582</v>
      </c>
      <c r="AB72" s="47" t="s">
        <v>575</v>
      </c>
      <c r="AC72" s="47" t="s">
        <v>575</v>
      </c>
      <c r="AD72" s="47" t="s">
        <v>575</v>
      </c>
      <c r="AE72" s="55" t="s">
        <v>582</v>
      </c>
      <c r="AF72" s="55"/>
      <c r="AG72" s="55" t="s">
        <v>2548</v>
      </c>
      <c r="AH72" s="55" t="s">
        <v>575</v>
      </c>
      <c r="AI72" s="55" t="s">
        <v>2548</v>
      </c>
      <c r="AJ72" s="55">
        <v>0</v>
      </c>
      <c r="AK72" s="69" t="str">
        <f>IFERROR(VLOOKUP($A72,集約用シート!$E:$G,2,FALSE),"")</f>
        <v/>
      </c>
      <c r="AL72" s="69" t="str">
        <f>IFERROR(VLOOKUP($A72,集約用シート!$E:$G,3,FALSE),"")</f>
        <v/>
      </c>
      <c r="AM72" s="69" t="str">
        <f>IFERROR(VLOOKUP($A72,集約用シート!$E:$K,7,FALSE),"")</f>
        <v/>
      </c>
      <c r="AN72" s="69"/>
      <c r="AO72" s="69" t="str">
        <f>IFERROR(VLOOKUP($A72,集約用シート!$E:$O,11,FALSE),"")</f>
        <v/>
      </c>
      <c r="AP72" s="69"/>
      <c r="AQ72" s="5" t="str">
        <f>IFERROR(VLOOKUP($A72,集約用シート!$E:$T,14,FALSE),"")</f>
        <v/>
      </c>
      <c r="AR72" s="69" t="str">
        <f>IFERROR(VLOOKUP($A72,集約用シート!$E:$T,15,FALSE),"")</f>
        <v/>
      </c>
      <c r="AS72" s="69"/>
      <c r="AT72" s="69" t="str">
        <f>IFERROR(VLOOKUP($A72,集約用シート!$E:$V,17,FALSE),"")</f>
        <v/>
      </c>
      <c r="AU72" s="69"/>
      <c r="AV72" s="95"/>
    </row>
    <row r="73" spans="1:48" ht="28.5" customHeight="1">
      <c r="A73" s="29">
        <v>1075</v>
      </c>
      <c r="B73" s="30" t="s">
        <v>128</v>
      </c>
      <c r="C73" s="47" t="s">
        <v>582</v>
      </c>
      <c r="D73" s="47" t="s">
        <v>582</v>
      </c>
      <c r="E73" s="47">
        <v>0</v>
      </c>
      <c r="F73" s="46" t="s">
        <v>575</v>
      </c>
      <c r="G73" s="47"/>
      <c r="H73" s="47"/>
      <c r="I73" s="47"/>
      <c r="J73" s="47"/>
      <c r="K73" s="47"/>
      <c r="L73" s="47"/>
      <c r="M73" s="47"/>
      <c r="N73" s="47" t="s">
        <v>574</v>
      </c>
      <c r="O73" s="47" t="s">
        <v>574</v>
      </c>
      <c r="P73" s="47">
        <v>0</v>
      </c>
      <c r="Q73" s="47"/>
      <c r="R73" s="47"/>
      <c r="S73" s="47"/>
      <c r="T73" s="47"/>
      <c r="U73" s="47"/>
      <c r="V73" s="47"/>
      <c r="W73" s="47"/>
      <c r="X73" s="47"/>
      <c r="Y73" s="47" t="s">
        <v>582</v>
      </c>
      <c r="Z73" s="47" t="s">
        <v>582</v>
      </c>
      <c r="AA73" s="47" t="s">
        <v>582</v>
      </c>
      <c r="AB73" s="47" t="s">
        <v>2548</v>
      </c>
      <c r="AC73" s="47" t="s">
        <v>582</v>
      </c>
      <c r="AD73" s="47" t="s">
        <v>2548</v>
      </c>
      <c r="AE73" s="55" t="s">
        <v>582</v>
      </c>
      <c r="AF73" s="55"/>
      <c r="AG73" s="55" t="s">
        <v>2548</v>
      </c>
      <c r="AH73" s="55">
        <v>0</v>
      </c>
      <c r="AI73" s="55" t="s">
        <v>2548</v>
      </c>
      <c r="AJ73" s="55">
        <v>0</v>
      </c>
      <c r="AK73" s="69" t="str">
        <f>IFERROR(VLOOKUP($A73,集約用シート!$E:$G,2,FALSE),"")</f>
        <v/>
      </c>
      <c r="AL73" s="69" t="str">
        <f>IFERROR(VLOOKUP($A73,集約用シート!$E:$G,3,FALSE),"")</f>
        <v/>
      </c>
      <c r="AM73" s="69" t="str">
        <f>IFERROR(VLOOKUP($A73,集約用シート!$E:$K,7,FALSE),"")</f>
        <v/>
      </c>
      <c r="AN73" s="69"/>
      <c r="AO73" s="69" t="str">
        <f>IFERROR(VLOOKUP($A73,集約用シート!$E:$O,11,FALSE),"")</f>
        <v/>
      </c>
      <c r="AP73" s="69"/>
      <c r="AQ73" s="5" t="str">
        <f>IFERROR(VLOOKUP($A73,集約用シート!$E:$T,14,FALSE),"")</f>
        <v/>
      </c>
      <c r="AR73" s="69" t="str">
        <f>IFERROR(VLOOKUP($A73,集約用シート!$E:$T,15,FALSE),"")</f>
        <v/>
      </c>
      <c r="AS73" s="69"/>
      <c r="AT73" s="69" t="str">
        <f>IFERROR(VLOOKUP($A73,集約用シート!$E:$V,17,FALSE),"")</f>
        <v/>
      </c>
      <c r="AU73" s="69"/>
      <c r="AV73" s="95"/>
    </row>
    <row r="74" spans="1:48" ht="28.5" customHeight="1">
      <c r="A74" s="29">
        <v>1076</v>
      </c>
      <c r="B74" s="30" t="s">
        <v>129</v>
      </c>
      <c r="C74" s="47" t="s">
        <v>582</v>
      </c>
      <c r="D74" s="47" t="s">
        <v>582</v>
      </c>
      <c r="E74" s="47">
        <v>0</v>
      </c>
      <c r="F74" s="46" t="s">
        <v>575</v>
      </c>
      <c r="G74" s="47" t="s">
        <v>575</v>
      </c>
      <c r="H74" s="47"/>
      <c r="I74" s="47" t="s">
        <v>575</v>
      </c>
      <c r="J74" s="47"/>
      <c r="K74" s="47"/>
      <c r="L74" s="47"/>
      <c r="M74" s="47"/>
      <c r="N74" s="47" t="s">
        <v>574</v>
      </c>
      <c r="O74" s="47" t="s">
        <v>574</v>
      </c>
      <c r="P74" s="47">
        <v>0</v>
      </c>
      <c r="Q74" s="47" t="s">
        <v>575</v>
      </c>
      <c r="R74" s="47" t="s">
        <v>577</v>
      </c>
      <c r="S74" s="47" t="s">
        <v>575</v>
      </c>
      <c r="T74" s="47"/>
      <c r="U74" s="47"/>
      <c r="V74" s="47"/>
      <c r="W74" s="47"/>
      <c r="X74" s="47"/>
      <c r="Y74" s="47" t="s">
        <v>582</v>
      </c>
      <c r="Z74" s="47" t="s">
        <v>582</v>
      </c>
      <c r="AA74" s="47" t="s">
        <v>582</v>
      </c>
      <c r="AB74" s="47" t="s">
        <v>575</v>
      </c>
      <c r="AC74" s="47" t="s">
        <v>575</v>
      </c>
      <c r="AD74" s="47" t="s">
        <v>2548</v>
      </c>
      <c r="AE74" s="55" t="s">
        <v>582</v>
      </c>
      <c r="AF74" s="55"/>
      <c r="AG74" s="55" t="s">
        <v>2548</v>
      </c>
      <c r="AH74" s="55" t="s">
        <v>582</v>
      </c>
      <c r="AI74" s="55" t="s">
        <v>2548</v>
      </c>
      <c r="AJ74" s="55">
        <v>0</v>
      </c>
      <c r="AK74" s="69" t="str">
        <f>IFERROR(VLOOKUP($A74,集約用シート!$E:$G,2,FALSE),"")</f>
        <v/>
      </c>
      <c r="AL74" s="69" t="str">
        <f>IFERROR(VLOOKUP($A74,集約用シート!$E:$G,3,FALSE),"")</f>
        <v/>
      </c>
      <c r="AM74" s="69" t="str">
        <f>IFERROR(VLOOKUP($A74,集約用シート!$E:$K,7,FALSE),"")</f>
        <v/>
      </c>
      <c r="AN74" s="69"/>
      <c r="AO74" s="69" t="str">
        <f>IFERROR(VLOOKUP($A74,集約用シート!$E:$O,11,FALSE),"")</f>
        <v/>
      </c>
      <c r="AP74" s="69"/>
      <c r="AQ74" s="5" t="str">
        <f>IFERROR(VLOOKUP($A74,集約用シート!$E:$T,14,FALSE),"")</f>
        <v/>
      </c>
      <c r="AR74" s="69" t="str">
        <f>IFERROR(VLOOKUP($A74,集約用シート!$E:$T,15,FALSE),"")</f>
        <v/>
      </c>
      <c r="AS74" s="69"/>
      <c r="AT74" s="69" t="str">
        <f>IFERROR(VLOOKUP($A74,集約用シート!$E:$V,17,FALSE),"")</f>
        <v/>
      </c>
      <c r="AU74" s="69"/>
      <c r="AV74" s="95"/>
    </row>
    <row r="75" spans="1:48" ht="28.5" customHeight="1">
      <c r="A75" s="29">
        <v>1078</v>
      </c>
      <c r="B75" s="30" t="s">
        <v>130</v>
      </c>
      <c r="C75" s="47" t="s">
        <v>582</v>
      </c>
      <c r="D75" s="47" t="s">
        <v>582</v>
      </c>
      <c r="E75" s="47">
        <v>0</v>
      </c>
      <c r="F75" s="46" t="s">
        <v>575</v>
      </c>
      <c r="G75" s="47"/>
      <c r="H75" s="46" t="s">
        <v>575</v>
      </c>
      <c r="I75" s="47"/>
      <c r="J75" s="47"/>
      <c r="K75" s="47"/>
      <c r="L75" s="47"/>
      <c r="M75" s="47"/>
      <c r="N75" s="47" t="s">
        <v>574</v>
      </c>
      <c r="O75" s="47" t="s">
        <v>574</v>
      </c>
      <c r="P75" s="47">
        <v>0</v>
      </c>
      <c r="Q75" s="47"/>
      <c r="R75" s="47" t="s">
        <v>575</v>
      </c>
      <c r="S75" s="47"/>
      <c r="T75" s="47" t="s">
        <v>575</v>
      </c>
      <c r="U75" s="47"/>
      <c r="V75" s="47"/>
      <c r="W75" s="47"/>
      <c r="X75" s="47"/>
      <c r="Y75" s="47" t="s">
        <v>582</v>
      </c>
      <c r="Z75" s="47" t="s">
        <v>582</v>
      </c>
      <c r="AA75" s="47" t="s">
        <v>582</v>
      </c>
      <c r="AB75" s="47" t="s">
        <v>575</v>
      </c>
      <c r="AC75" s="47" t="s">
        <v>575</v>
      </c>
      <c r="AD75" s="47" t="s">
        <v>2548</v>
      </c>
      <c r="AE75" s="55" t="s">
        <v>582</v>
      </c>
      <c r="AF75" s="55"/>
      <c r="AG75" s="55" t="s">
        <v>2548</v>
      </c>
      <c r="AH75" s="55" t="s">
        <v>582</v>
      </c>
      <c r="AI75" s="55" t="s">
        <v>2548</v>
      </c>
      <c r="AJ75" s="55">
        <v>0</v>
      </c>
      <c r="AK75" s="69" t="str">
        <f>IFERROR(VLOOKUP($A75,集約用シート!$E:$G,2,FALSE),"")</f>
        <v/>
      </c>
      <c r="AL75" s="69" t="str">
        <f>IFERROR(VLOOKUP($A75,集約用シート!$E:$G,3,FALSE),"")</f>
        <v/>
      </c>
      <c r="AM75" s="69" t="str">
        <f>IFERROR(VLOOKUP($A75,集約用シート!$E:$K,7,FALSE),"")</f>
        <v/>
      </c>
      <c r="AN75" s="69"/>
      <c r="AO75" s="69" t="str">
        <f>IFERROR(VLOOKUP($A75,集約用シート!$E:$O,11,FALSE),"")</f>
        <v/>
      </c>
      <c r="AP75" s="69"/>
      <c r="AQ75" s="5" t="str">
        <f>IFERROR(VLOOKUP($A75,集約用シート!$E:$T,14,FALSE),"")</f>
        <v/>
      </c>
      <c r="AR75" s="69" t="str">
        <f>IFERROR(VLOOKUP($A75,集約用シート!$E:$T,15,FALSE),"")</f>
        <v/>
      </c>
      <c r="AS75" s="69"/>
      <c r="AT75" s="69" t="str">
        <f>IFERROR(VLOOKUP($A75,集約用シート!$E:$V,17,FALSE),"")</f>
        <v/>
      </c>
      <c r="AU75" s="69"/>
      <c r="AV75" s="95"/>
    </row>
    <row r="76" spans="1:48" ht="28.5" customHeight="1">
      <c r="A76" s="31">
        <v>1079</v>
      </c>
      <c r="B76" s="32" t="s">
        <v>131</v>
      </c>
      <c r="C76" s="47" t="s">
        <v>582</v>
      </c>
      <c r="D76" s="47" t="s">
        <v>582</v>
      </c>
      <c r="E76" s="47">
        <v>0</v>
      </c>
      <c r="F76" s="46" t="s">
        <v>575</v>
      </c>
      <c r="G76" s="47" t="s">
        <v>575</v>
      </c>
      <c r="H76" s="46" t="s">
        <v>575</v>
      </c>
      <c r="I76" s="47" t="s">
        <v>575</v>
      </c>
      <c r="J76" s="47"/>
      <c r="K76" s="47"/>
      <c r="L76" s="47"/>
      <c r="M76" s="47"/>
      <c r="N76" s="47" t="s">
        <v>574</v>
      </c>
      <c r="O76" s="47" t="s">
        <v>574</v>
      </c>
      <c r="P76" s="47">
        <v>0</v>
      </c>
      <c r="Q76" s="47" t="s">
        <v>575</v>
      </c>
      <c r="R76" s="47" t="s">
        <v>575</v>
      </c>
      <c r="S76" s="47" t="s">
        <v>575</v>
      </c>
      <c r="T76" s="47" t="s">
        <v>575</v>
      </c>
      <c r="U76" s="47"/>
      <c r="V76" s="47"/>
      <c r="W76" s="47"/>
      <c r="X76" s="47"/>
      <c r="Y76" s="47" t="s">
        <v>582</v>
      </c>
      <c r="Z76" s="47" t="s">
        <v>582</v>
      </c>
      <c r="AA76" s="47" t="s">
        <v>582</v>
      </c>
      <c r="AB76" s="47" t="s">
        <v>575</v>
      </c>
      <c r="AC76" s="47" t="s">
        <v>575</v>
      </c>
      <c r="AD76" s="47" t="s">
        <v>2548</v>
      </c>
      <c r="AE76" s="55" t="s">
        <v>582</v>
      </c>
      <c r="AF76" s="55"/>
      <c r="AG76" s="55" t="s">
        <v>2548</v>
      </c>
      <c r="AH76" s="55" t="s">
        <v>582</v>
      </c>
      <c r="AI76" s="55" t="s">
        <v>2548</v>
      </c>
      <c r="AJ76" s="55">
        <v>0</v>
      </c>
      <c r="AK76" s="69" t="str">
        <f>IFERROR(VLOOKUP($A76,集約用シート!$E:$G,2,FALSE),"")</f>
        <v/>
      </c>
      <c r="AL76" s="69" t="str">
        <f>IFERROR(VLOOKUP($A76,集約用シート!$E:$G,3,FALSE),"")</f>
        <v/>
      </c>
      <c r="AM76" s="69" t="str">
        <f>IFERROR(VLOOKUP($A76,集約用シート!$E:$K,7,FALSE),"")</f>
        <v/>
      </c>
      <c r="AN76" s="69"/>
      <c r="AO76" s="69" t="str">
        <f>IFERROR(VLOOKUP($A76,集約用シート!$E:$O,11,FALSE),"")</f>
        <v/>
      </c>
      <c r="AP76" s="69"/>
      <c r="AQ76" s="5" t="str">
        <f>IFERROR(VLOOKUP($A76,集約用シート!$E:$T,14,FALSE),"")</f>
        <v/>
      </c>
      <c r="AR76" s="69" t="str">
        <f>IFERROR(VLOOKUP($A76,集約用シート!$E:$T,15,FALSE),"")</f>
        <v/>
      </c>
      <c r="AS76" s="69"/>
      <c r="AT76" s="69" t="str">
        <f>IFERROR(VLOOKUP($A76,集約用シート!$E:$V,17,FALSE),"")</f>
        <v/>
      </c>
      <c r="AU76" s="69"/>
      <c r="AV76" s="95"/>
    </row>
    <row r="77" spans="1:48" ht="28.5" customHeight="1">
      <c r="A77" s="31">
        <v>1080</v>
      </c>
      <c r="B77" s="32" t="s">
        <v>132</v>
      </c>
      <c r="C77" s="47" t="s">
        <v>582</v>
      </c>
      <c r="D77" s="47" t="s">
        <v>582</v>
      </c>
      <c r="E77" s="47">
        <v>0</v>
      </c>
      <c r="F77" s="47"/>
      <c r="G77" s="47" t="s">
        <v>575</v>
      </c>
      <c r="H77" s="47"/>
      <c r="I77" s="47"/>
      <c r="J77" s="47"/>
      <c r="K77" s="47"/>
      <c r="L77" s="47"/>
      <c r="M77" s="47"/>
      <c r="N77" s="47" t="s">
        <v>574</v>
      </c>
      <c r="O77" s="47" t="s">
        <v>574</v>
      </c>
      <c r="P77" s="47">
        <v>0</v>
      </c>
      <c r="Q77" s="47"/>
      <c r="R77" s="47"/>
      <c r="S77" s="47"/>
      <c r="T77" s="47"/>
      <c r="U77" s="47"/>
      <c r="V77" s="47"/>
      <c r="W77" s="47"/>
      <c r="X77" s="47"/>
      <c r="Y77" s="47" t="s">
        <v>582</v>
      </c>
      <c r="Z77" s="47" t="s">
        <v>582</v>
      </c>
      <c r="AA77" s="47" t="s">
        <v>582</v>
      </c>
      <c r="AB77" s="47" t="s">
        <v>2548</v>
      </c>
      <c r="AC77" s="47" t="s">
        <v>582</v>
      </c>
      <c r="AD77" s="47" t="s">
        <v>2548</v>
      </c>
      <c r="AE77" s="55" t="s">
        <v>582</v>
      </c>
      <c r="AF77" s="55"/>
      <c r="AG77" s="55" t="s">
        <v>2548</v>
      </c>
      <c r="AH77" s="55" t="s">
        <v>582</v>
      </c>
      <c r="AI77" s="55" t="s">
        <v>2548</v>
      </c>
      <c r="AJ77" s="55">
        <v>0</v>
      </c>
      <c r="AK77" s="69" t="str">
        <f>IFERROR(VLOOKUP($A77,集約用シート!$E:$G,2,FALSE),"")</f>
        <v/>
      </c>
      <c r="AL77" s="69" t="str">
        <f>IFERROR(VLOOKUP($A77,集約用シート!$E:$G,3,FALSE),"")</f>
        <v/>
      </c>
      <c r="AM77" s="69" t="str">
        <f>IFERROR(VLOOKUP($A77,集約用シート!$E:$K,7,FALSE),"")</f>
        <v/>
      </c>
      <c r="AN77" s="69"/>
      <c r="AO77" s="69" t="str">
        <f>IFERROR(VLOOKUP($A77,集約用シート!$E:$O,11,FALSE),"")</f>
        <v/>
      </c>
      <c r="AP77" s="69"/>
      <c r="AQ77" s="5" t="str">
        <f>IFERROR(VLOOKUP($A77,集約用シート!$E:$T,14,FALSE),"")</f>
        <v/>
      </c>
      <c r="AR77" s="69" t="str">
        <f>IFERROR(VLOOKUP($A77,集約用シート!$E:$T,15,FALSE),"")</f>
        <v/>
      </c>
      <c r="AS77" s="69"/>
      <c r="AT77" s="69" t="str">
        <f>IFERROR(VLOOKUP($A77,集約用シート!$E:$V,17,FALSE),"")</f>
        <v/>
      </c>
      <c r="AU77" s="69"/>
      <c r="AV77" s="95"/>
    </row>
    <row r="78" spans="1:48" ht="28.5" customHeight="1">
      <c r="A78" s="29">
        <v>1081</v>
      </c>
      <c r="B78" s="30" t="s">
        <v>133</v>
      </c>
      <c r="C78" s="47" t="s">
        <v>582</v>
      </c>
      <c r="D78" s="47" t="s">
        <v>582</v>
      </c>
      <c r="E78" s="47">
        <v>0</v>
      </c>
      <c r="F78" s="46" t="s">
        <v>575</v>
      </c>
      <c r="G78" s="47" t="s">
        <v>575</v>
      </c>
      <c r="H78" s="46" t="s">
        <v>575</v>
      </c>
      <c r="I78" s="47" t="s">
        <v>575</v>
      </c>
      <c r="J78" s="46" t="s">
        <v>575</v>
      </c>
      <c r="K78" s="47"/>
      <c r="L78" s="47"/>
      <c r="M78" s="47"/>
      <c r="N78" s="47" t="s">
        <v>574</v>
      </c>
      <c r="O78" s="47" t="s">
        <v>574</v>
      </c>
      <c r="P78" s="47">
        <v>0</v>
      </c>
      <c r="Q78" s="47" t="s">
        <v>575</v>
      </c>
      <c r="R78" s="47"/>
      <c r="S78" s="47" t="s">
        <v>575</v>
      </c>
      <c r="T78" s="47"/>
      <c r="U78" s="47"/>
      <c r="V78" s="47"/>
      <c r="W78" s="47"/>
      <c r="X78" s="47"/>
      <c r="Y78" s="47" t="s">
        <v>582</v>
      </c>
      <c r="Z78" s="47" t="s">
        <v>582</v>
      </c>
      <c r="AA78" s="47" t="s">
        <v>582</v>
      </c>
      <c r="AB78" s="47" t="s">
        <v>575</v>
      </c>
      <c r="AC78" s="47" t="s">
        <v>575</v>
      </c>
      <c r="AD78" s="47" t="s">
        <v>2548</v>
      </c>
      <c r="AE78" s="55" t="s">
        <v>582</v>
      </c>
      <c r="AF78" s="55"/>
      <c r="AG78" s="55" t="s">
        <v>2548</v>
      </c>
      <c r="AH78" s="55" t="s">
        <v>2548</v>
      </c>
      <c r="AI78" s="55" t="s">
        <v>2548</v>
      </c>
      <c r="AJ78" s="55">
        <v>0</v>
      </c>
      <c r="AK78" s="69" t="str">
        <f>IFERROR(VLOOKUP($A78,集約用シート!$E:$G,2,FALSE),"")</f>
        <v/>
      </c>
      <c r="AL78" s="69" t="str">
        <f>IFERROR(VLOOKUP($A78,集約用シート!$E:$G,3,FALSE),"")</f>
        <v/>
      </c>
      <c r="AM78" s="69" t="str">
        <f>IFERROR(VLOOKUP($A78,集約用シート!$E:$K,7,FALSE),"")</f>
        <v/>
      </c>
      <c r="AN78" s="69"/>
      <c r="AO78" s="69" t="str">
        <f>IFERROR(VLOOKUP($A78,集約用シート!$E:$O,11,FALSE),"")</f>
        <v/>
      </c>
      <c r="AP78" s="69"/>
      <c r="AQ78" s="5" t="str">
        <f>IFERROR(VLOOKUP($A78,集約用シート!$E:$T,14,FALSE),"")</f>
        <v/>
      </c>
      <c r="AR78" s="69" t="str">
        <f>IFERROR(VLOOKUP($A78,集約用シート!$E:$T,15,FALSE),"")</f>
        <v/>
      </c>
      <c r="AS78" s="69"/>
      <c r="AT78" s="69" t="str">
        <f>IFERROR(VLOOKUP($A78,集約用シート!$E:$V,17,FALSE),"")</f>
        <v/>
      </c>
      <c r="AU78" s="69"/>
      <c r="AV78" s="95"/>
    </row>
    <row r="79" spans="1:48" ht="28.5" customHeight="1">
      <c r="A79" s="29">
        <v>1085</v>
      </c>
      <c r="B79" s="30" t="s">
        <v>134</v>
      </c>
      <c r="C79" s="47" t="s">
        <v>582</v>
      </c>
      <c r="D79" s="47" t="s">
        <v>582</v>
      </c>
      <c r="E79" s="47">
        <v>0</v>
      </c>
      <c r="F79" s="46" t="s">
        <v>575</v>
      </c>
      <c r="G79" s="47"/>
      <c r="H79" s="47"/>
      <c r="I79" s="47"/>
      <c r="J79" s="47"/>
      <c r="K79" s="47"/>
      <c r="L79" s="47"/>
      <c r="M79" s="47"/>
      <c r="N79" s="47" t="s">
        <v>574</v>
      </c>
      <c r="O79" s="47" t="s">
        <v>574</v>
      </c>
      <c r="P79" s="47">
        <v>0</v>
      </c>
      <c r="Q79" s="47" t="s">
        <v>575</v>
      </c>
      <c r="R79" s="47"/>
      <c r="S79" s="47" t="s">
        <v>575</v>
      </c>
      <c r="T79" s="47"/>
      <c r="U79" s="47"/>
      <c r="V79" s="47"/>
      <c r="W79" s="47"/>
      <c r="X79" s="47"/>
      <c r="Y79" s="47" t="s">
        <v>582</v>
      </c>
      <c r="Z79" s="47" t="s">
        <v>582</v>
      </c>
      <c r="AA79" s="47" t="s">
        <v>582</v>
      </c>
      <c r="AB79" s="47" t="s">
        <v>575</v>
      </c>
      <c r="AC79" s="47" t="s">
        <v>575</v>
      </c>
      <c r="AD79" s="47" t="s">
        <v>2548</v>
      </c>
      <c r="AE79" s="55" t="s">
        <v>582</v>
      </c>
      <c r="AF79" s="55"/>
      <c r="AG79" s="55" t="s">
        <v>2548</v>
      </c>
      <c r="AH79" s="55" t="s">
        <v>2548</v>
      </c>
      <c r="AI79" s="55" t="s">
        <v>2548</v>
      </c>
      <c r="AJ79" s="55">
        <v>0</v>
      </c>
      <c r="AK79" s="69" t="str">
        <f>IFERROR(VLOOKUP($A79,集約用シート!$E:$G,2,FALSE),"")</f>
        <v/>
      </c>
      <c r="AL79" s="69" t="str">
        <f>IFERROR(VLOOKUP($A79,集約用シート!$E:$G,3,FALSE),"")</f>
        <v/>
      </c>
      <c r="AM79" s="69" t="str">
        <f>IFERROR(VLOOKUP($A79,集約用シート!$E:$K,7,FALSE),"")</f>
        <v/>
      </c>
      <c r="AN79" s="69"/>
      <c r="AO79" s="69" t="str">
        <f>IFERROR(VLOOKUP($A79,集約用シート!$E:$O,11,FALSE),"")</f>
        <v/>
      </c>
      <c r="AP79" s="69"/>
      <c r="AQ79" s="5" t="str">
        <f>IFERROR(VLOOKUP($A79,集約用シート!$E:$T,14,FALSE),"")</f>
        <v/>
      </c>
      <c r="AR79" s="69" t="str">
        <f>IFERROR(VLOOKUP($A79,集約用シート!$E:$T,15,FALSE),"")</f>
        <v/>
      </c>
      <c r="AS79" s="69"/>
      <c r="AT79" s="69" t="str">
        <f>IFERROR(VLOOKUP($A79,集約用シート!$E:$V,17,FALSE),"")</f>
        <v/>
      </c>
      <c r="AU79" s="69"/>
      <c r="AV79" s="95"/>
    </row>
    <row r="80" spans="1:48" ht="28.5" customHeight="1">
      <c r="A80" s="29">
        <v>1086</v>
      </c>
      <c r="B80" s="30" t="s">
        <v>135</v>
      </c>
      <c r="C80" s="47" t="s">
        <v>582</v>
      </c>
      <c r="D80" s="47" t="s">
        <v>582</v>
      </c>
      <c r="E80" s="47">
        <v>0</v>
      </c>
      <c r="F80" s="47"/>
      <c r="G80" s="47"/>
      <c r="H80" s="47"/>
      <c r="I80" s="47"/>
      <c r="J80" s="47"/>
      <c r="K80" s="47"/>
      <c r="L80" s="47"/>
      <c r="M80" s="47"/>
      <c r="N80" s="47" t="s">
        <v>574</v>
      </c>
      <c r="O80" s="47" t="s">
        <v>574</v>
      </c>
      <c r="P80" s="47">
        <v>0</v>
      </c>
      <c r="Q80" s="47"/>
      <c r="R80" s="47" t="s">
        <v>575</v>
      </c>
      <c r="S80" s="47"/>
      <c r="T80" s="47" t="s">
        <v>575</v>
      </c>
      <c r="U80" s="47"/>
      <c r="V80" s="47"/>
      <c r="W80" s="47"/>
      <c r="X80" s="47"/>
      <c r="Y80" s="47" t="s">
        <v>582</v>
      </c>
      <c r="Z80" s="47" t="s">
        <v>582</v>
      </c>
      <c r="AA80" s="47" t="s">
        <v>582</v>
      </c>
      <c r="AB80" s="47" t="s">
        <v>2548</v>
      </c>
      <c r="AC80" s="47" t="s">
        <v>582</v>
      </c>
      <c r="AD80" s="47" t="s">
        <v>2548</v>
      </c>
      <c r="AE80" s="55" t="s">
        <v>582</v>
      </c>
      <c r="AF80" s="55"/>
      <c r="AG80" s="55" t="s">
        <v>2548</v>
      </c>
      <c r="AH80" s="55" t="s">
        <v>2548</v>
      </c>
      <c r="AI80" s="55" t="s">
        <v>2548</v>
      </c>
      <c r="AJ80" s="55">
        <v>0</v>
      </c>
      <c r="AK80" s="69" t="str">
        <f>IFERROR(VLOOKUP($A80,集約用シート!$E:$G,2,FALSE),"")</f>
        <v/>
      </c>
      <c r="AL80" s="69" t="str">
        <f>IFERROR(VLOOKUP($A80,集約用シート!$E:$G,3,FALSE),"")</f>
        <v/>
      </c>
      <c r="AM80" s="69" t="str">
        <f>IFERROR(VLOOKUP($A80,集約用シート!$E:$K,7,FALSE),"")</f>
        <v/>
      </c>
      <c r="AN80" s="69"/>
      <c r="AO80" s="69" t="str">
        <f>IFERROR(VLOOKUP($A80,集約用シート!$E:$O,11,FALSE),"")</f>
        <v/>
      </c>
      <c r="AP80" s="69"/>
      <c r="AQ80" s="5" t="str">
        <f>IFERROR(VLOOKUP($A80,集約用シート!$E:$T,14,FALSE),"")</f>
        <v/>
      </c>
      <c r="AR80" s="69" t="str">
        <f>IFERROR(VLOOKUP($A80,集約用シート!$E:$T,15,FALSE),"")</f>
        <v/>
      </c>
      <c r="AS80" s="69"/>
      <c r="AT80" s="69" t="str">
        <f>IFERROR(VLOOKUP($A80,集約用シート!$E:$V,17,FALSE),"")</f>
        <v/>
      </c>
      <c r="AU80" s="69"/>
      <c r="AV80" s="95"/>
    </row>
    <row r="81" spans="1:48" ht="28.5" customHeight="1">
      <c r="A81" s="29">
        <v>1088</v>
      </c>
      <c r="B81" s="30" t="s">
        <v>136</v>
      </c>
      <c r="C81" s="47" t="s">
        <v>582</v>
      </c>
      <c r="D81" s="47" t="s">
        <v>582</v>
      </c>
      <c r="E81" s="47">
        <v>0</v>
      </c>
      <c r="F81" s="46" t="s">
        <v>575</v>
      </c>
      <c r="G81" s="47" t="s">
        <v>575</v>
      </c>
      <c r="H81" s="47"/>
      <c r="I81" s="47" t="s">
        <v>575</v>
      </c>
      <c r="J81" s="47"/>
      <c r="K81" s="47"/>
      <c r="L81" s="47"/>
      <c r="M81" s="47"/>
      <c r="N81" s="47" t="s">
        <v>574</v>
      </c>
      <c r="O81" s="47" t="s">
        <v>574</v>
      </c>
      <c r="P81" s="47">
        <v>0</v>
      </c>
      <c r="Q81" s="47" t="s">
        <v>575</v>
      </c>
      <c r="R81" s="47" t="s">
        <v>577</v>
      </c>
      <c r="S81" s="47" t="s">
        <v>575</v>
      </c>
      <c r="T81" s="47"/>
      <c r="U81" s="47"/>
      <c r="V81" s="47"/>
      <c r="W81" s="47"/>
      <c r="X81" s="47"/>
      <c r="Y81" s="47" t="s">
        <v>582</v>
      </c>
      <c r="Z81" s="47" t="s">
        <v>582</v>
      </c>
      <c r="AA81" s="47" t="s">
        <v>582</v>
      </c>
      <c r="AB81" s="47" t="s">
        <v>575</v>
      </c>
      <c r="AC81" s="47" t="s">
        <v>575</v>
      </c>
      <c r="AD81" s="47" t="s">
        <v>2548</v>
      </c>
      <c r="AE81" s="55" t="s">
        <v>582</v>
      </c>
      <c r="AF81" s="55"/>
      <c r="AG81" s="55" t="s">
        <v>2548</v>
      </c>
      <c r="AH81" s="55" t="s">
        <v>575</v>
      </c>
      <c r="AI81" s="55" t="s">
        <v>2548</v>
      </c>
      <c r="AJ81" s="55">
        <v>0</v>
      </c>
      <c r="AK81" s="69" t="str">
        <f>IFERROR(VLOOKUP($A81,集約用シート!$E:$G,2,FALSE),"")</f>
        <v/>
      </c>
      <c r="AL81" s="69" t="str">
        <f>IFERROR(VLOOKUP($A81,集約用シート!$E:$G,3,FALSE),"")</f>
        <v/>
      </c>
      <c r="AM81" s="69" t="str">
        <f>IFERROR(VLOOKUP($A81,集約用シート!$E:$K,7,FALSE),"")</f>
        <v/>
      </c>
      <c r="AN81" s="69"/>
      <c r="AO81" s="69" t="str">
        <f>IFERROR(VLOOKUP($A81,集約用シート!$E:$O,11,FALSE),"")</f>
        <v/>
      </c>
      <c r="AP81" s="69"/>
      <c r="AQ81" s="5" t="str">
        <f>IFERROR(VLOOKUP($A81,集約用シート!$E:$T,14,FALSE),"")</f>
        <v/>
      </c>
      <c r="AR81" s="69" t="str">
        <f>IFERROR(VLOOKUP($A81,集約用シート!$E:$T,15,FALSE),"")</f>
        <v/>
      </c>
      <c r="AS81" s="69"/>
      <c r="AT81" s="69" t="str">
        <f>IFERROR(VLOOKUP($A81,集約用シート!$E:$V,17,FALSE),"")</f>
        <v/>
      </c>
      <c r="AU81" s="69"/>
      <c r="AV81" s="95"/>
    </row>
    <row r="82" spans="1:48" ht="28.5" customHeight="1">
      <c r="A82" s="29">
        <v>1089</v>
      </c>
      <c r="B82" s="30" t="s">
        <v>137</v>
      </c>
      <c r="C82" s="47" t="s">
        <v>582</v>
      </c>
      <c r="D82" s="47" t="s">
        <v>582</v>
      </c>
      <c r="E82" s="47">
        <v>0</v>
      </c>
      <c r="F82" s="47"/>
      <c r="G82" s="47" t="s">
        <v>575</v>
      </c>
      <c r="H82" s="47"/>
      <c r="I82" s="47"/>
      <c r="J82" s="47"/>
      <c r="K82" s="47"/>
      <c r="L82" s="47"/>
      <c r="M82" s="47"/>
      <c r="N82" s="47" t="s">
        <v>574</v>
      </c>
      <c r="O82" s="47" t="s">
        <v>574</v>
      </c>
      <c r="P82" s="47">
        <v>0</v>
      </c>
      <c r="Q82" s="47" t="s">
        <v>575</v>
      </c>
      <c r="R82" s="47" t="s">
        <v>577</v>
      </c>
      <c r="S82" s="47" t="s">
        <v>575</v>
      </c>
      <c r="T82" s="47"/>
      <c r="U82" s="47"/>
      <c r="V82" s="47"/>
      <c r="W82" s="47"/>
      <c r="X82" s="47"/>
      <c r="Y82" s="47" t="s">
        <v>582</v>
      </c>
      <c r="Z82" s="47" t="s">
        <v>582</v>
      </c>
      <c r="AA82" s="47" t="s">
        <v>582</v>
      </c>
      <c r="AB82" s="47" t="s">
        <v>2548</v>
      </c>
      <c r="AC82" s="47" t="s">
        <v>575</v>
      </c>
      <c r="AD82" s="47" t="s">
        <v>2548</v>
      </c>
      <c r="AE82" s="55" t="s">
        <v>582</v>
      </c>
      <c r="AF82" s="55"/>
      <c r="AG82" s="55" t="s">
        <v>2548</v>
      </c>
      <c r="AH82" s="55" t="s">
        <v>582</v>
      </c>
      <c r="AI82" s="55" t="s">
        <v>2548</v>
      </c>
      <c r="AJ82" s="55">
        <v>0</v>
      </c>
      <c r="AK82" s="69" t="str">
        <f>IFERROR(VLOOKUP($A82,集約用シート!$E:$G,2,FALSE),"")</f>
        <v/>
      </c>
      <c r="AL82" s="69" t="str">
        <f>IFERROR(VLOOKUP($A82,集約用シート!$E:$G,3,FALSE),"")</f>
        <v/>
      </c>
      <c r="AM82" s="69" t="str">
        <f>IFERROR(VLOOKUP($A82,集約用シート!$E:$K,7,FALSE),"")</f>
        <v/>
      </c>
      <c r="AN82" s="69"/>
      <c r="AO82" s="69" t="str">
        <f>IFERROR(VLOOKUP($A82,集約用シート!$E:$O,11,FALSE),"")</f>
        <v/>
      </c>
      <c r="AP82" s="69"/>
      <c r="AQ82" s="5" t="str">
        <f>IFERROR(VLOOKUP($A82,集約用シート!$E:$T,14,FALSE),"")</f>
        <v/>
      </c>
      <c r="AR82" s="69" t="str">
        <f>IFERROR(VLOOKUP($A82,集約用シート!$E:$T,15,FALSE),"")</f>
        <v/>
      </c>
      <c r="AS82" s="69"/>
      <c r="AT82" s="69" t="str">
        <f>IFERROR(VLOOKUP($A82,集約用シート!$E:$V,17,FALSE),"")</f>
        <v/>
      </c>
      <c r="AU82" s="69"/>
      <c r="AV82" s="95"/>
    </row>
    <row r="83" spans="1:48" ht="28.5" customHeight="1">
      <c r="A83" s="29">
        <v>1090</v>
      </c>
      <c r="B83" s="30" t="s">
        <v>138</v>
      </c>
      <c r="C83" s="47" t="s">
        <v>582</v>
      </c>
      <c r="D83" s="47" t="s">
        <v>582</v>
      </c>
      <c r="E83" s="47">
        <v>0</v>
      </c>
      <c r="F83" s="46" t="s">
        <v>575</v>
      </c>
      <c r="G83" s="47" t="s">
        <v>575</v>
      </c>
      <c r="H83" s="46" t="s">
        <v>575</v>
      </c>
      <c r="I83" s="47" t="s">
        <v>575</v>
      </c>
      <c r="J83" s="46" t="s">
        <v>575</v>
      </c>
      <c r="K83" s="47"/>
      <c r="L83" s="47"/>
      <c r="M83" s="47"/>
      <c r="N83" s="47" t="s">
        <v>574</v>
      </c>
      <c r="O83" s="47" t="s">
        <v>574</v>
      </c>
      <c r="P83" s="47">
        <v>0</v>
      </c>
      <c r="Q83" s="47" t="s">
        <v>575</v>
      </c>
      <c r="R83" s="47" t="s">
        <v>577</v>
      </c>
      <c r="S83" s="47" t="s">
        <v>575</v>
      </c>
      <c r="T83" s="47" t="s">
        <v>577</v>
      </c>
      <c r="U83" s="47"/>
      <c r="V83" s="47"/>
      <c r="W83" s="47"/>
      <c r="X83" s="47"/>
      <c r="Y83" s="47" t="s">
        <v>582</v>
      </c>
      <c r="Z83" s="47" t="s">
        <v>582</v>
      </c>
      <c r="AA83" s="47" t="s">
        <v>582</v>
      </c>
      <c r="AB83" s="47" t="s">
        <v>2548</v>
      </c>
      <c r="AC83" s="47" t="s">
        <v>575</v>
      </c>
      <c r="AD83" s="47" t="s">
        <v>2548</v>
      </c>
      <c r="AE83" s="55" t="s">
        <v>582</v>
      </c>
      <c r="AF83" s="55"/>
      <c r="AG83" s="55" t="s">
        <v>2548</v>
      </c>
      <c r="AH83" s="55" t="s">
        <v>582</v>
      </c>
      <c r="AI83" s="55" t="s">
        <v>2548</v>
      </c>
      <c r="AJ83" s="55">
        <v>0</v>
      </c>
      <c r="AK83" s="69" t="str">
        <f>IFERROR(VLOOKUP($A83,集約用シート!$E:$G,2,FALSE),"")</f>
        <v/>
      </c>
      <c r="AL83" s="69" t="str">
        <f>IFERROR(VLOOKUP($A83,集約用シート!$E:$G,3,FALSE),"")</f>
        <v/>
      </c>
      <c r="AM83" s="69" t="str">
        <f>IFERROR(VLOOKUP($A83,集約用シート!$E:$K,7,FALSE),"")</f>
        <v/>
      </c>
      <c r="AN83" s="69"/>
      <c r="AO83" s="69" t="str">
        <f>IFERROR(VLOOKUP($A83,集約用シート!$E:$O,11,FALSE),"")</f>
        <v/>
      </c>
      <c r="AP83" s="69"/>
      <c r="AQ83" s="5" t="str">
        <f>IFERROR(VLOOKUP($A83,集約用シート!$E:$T,14,FALSE),"")</f>
        <v/>
      </c>
      <c r="AR83" s="69" t="str">
        <f>IFERROR(VLOOKUP($A83,集約用シート!$E:$T,15,FALSE),"")</f>
        <v/>
      </c>
      <c r="AS83" s="69"/>
      <c r="AT83" s="69" t="str">
        <f>IFERROR(VLOOKUP($A83,集約用シート!$E:$V,17,FALSE),"")</f>
        <v/>
      </c>
      <c r="AU83" s="69"/>
      <c r="AV83" s="95"/>
    </row>
    <row r="84" spans="1:48" ht="28.5" customHeight="1">
      <c r="A84" s="29">
        <v>1091</v>
      </c>
      <c r="B84" s="30" t="s">
        <v>139</v>
      </c>
      <c r="C84" s="47" t="s">
        <v>582</v>
      </c>
      <c r="D84" s="47" t="s">
        <v>582</v>
      </c>
      <c r="E84" s="47">
        <v>0</v>
      </c>
      <c r="F84" s="47"/>
      <c r="G84" s="47" t="s">
        <v>575</v>
      </c>
      <c r="H84" s="47"/>
      <c r="I84" s="47" t="s">
        <v>575</v>
      </c>
      <c r="J84" s="47"/>
      <c r="K84" s="47"/>
      <c r="L84" s="47"/>
      <c r="M84" s="47"/>
      <c r="N84" s="47" t="s">
        <v>574</v>
      </c>
      <c r="O84" s="47" t="s">
        <v>574</v>
      </c>
      <c r="P84" s="47">
        <v>0</v>
      </c>
      <c r="Q84" s="47"/>
      <c r="R84" s="47" t="s">
        <v>577</v>
      </c>
      <c r="S84" s="47"/>
      <c r="T84" s="47"/>
      <c r="U84" s="47"/>
      <c r="V84" s="47"/>
      <c r="W84" s="47"/>
      <c r="X84" s="47"/>
      <c r="Y84" s="47" t="s">
        <v>582</v>
      </c>
      <c r="Z84" s="47" t="s">
        <v>582</v>
      </c>
      <c r="AA84" s="47" t="s">
        <v>582</v>
      </c>
      <c r="AB84" s="47" t="s">
        <v>2548</v>
      </c>
      <c r="AC84" s="47" t="s">
        <v>575</v>
      </c>
      <c r="AD84" s="47" t="s">
        <v>2548</v>
      </c>
      <c r="AE84" s="55" t="s">
        <v>575</v>
      </c>
      <c r="AF84" s="55"/>
      <c r="AG84" s="55" t="s">
        <v>2548</v>
      </c>
      <c r="AH84" s="55" t="s">
        <v>582</v>
      </c>
      <c r="AI84" s="55" t="s">
        <v>2548</v>
      </c>
      <c r="AJ84" s="55">
        <v>0</v>
      </c>
      <c r="AK84" s="69" t="str">
        <f>IFERROR(VLOOKUP($A84,集約用シート!$E:$G,2,FALSE),"")</f>
        <v/>
      </c>
      <c r="AL84" s="69" t="str">
        <f>IFERROR(VLOOKUP($A84,集約用シート!$E:$G,3,FALSE),"")</f>
        <v/>
      </c>
      <c r="AM84" s="69" t="str">
        <f>IFERROR(VLOOKUP($A84,集約用シート!$E:$K,7,FALSE),"")</f>
        <v/>
      </c>
      <c r="AN84" s="69"/>
      <c r="AO84" s="69" t="str">
        <f>IFERROR(VLOOKUP($A84,集約用シート!$E:$O,11,FALSE),"")</f>
        <v/>
      </c>
      <c r="AP84" s="69"/>
      <c r="AQ84" s="5" t="str">
        <f>IFERROR(VLOOKUP($A84,集約用シート!$E:$T,14,FALSE),"")</f>
        <v/>
      </c>
      <c r="AR84" s="69" t="str">
        <f>IFERROR(VLOOKUP($A84,集約用シート!$E:$T,15,FALSE),"")</f>
        <v/>
      </c>
      <c r="AS84" s="69"/>
      <c r="AT84" s="69" t="str">
        <f>IFERROR(VLOOKUP($A84,集約用シート!$E:$V,17,FALSE),"")</f>
        <v/>
      </c>
      <c r="AU84" s="69"/>
      <c r="AV84" s="95"/>
    </row>
    <row r="85" spans="1:48" ht="28.5" customHeight="1">
      <c r="A85" s="29">
        <v>1092</v>
      </c>
      <c r="B85" s="30" t="s">
        <v>140</v>
      </c>
      <c r="C85" s="47" t="s">
        <v>582</v>
      </c>
      <c r="D85" s="47" t="s">
        <v>582</v>
      </c>
      <c r="E85" s="47">
        <v>0</v>
      </c>
      <c r="F85" s="46" t="s">
        <v>575</v>
      </c>
      <c r="G85" s="47"/>
      <c r="H85" s="46" t="s">
        <v>575</v>
      </c>
      <c r="I85" s="47"/>
      <c r="J85" s="46" t="s">
        <v>575</v>
      </c>
      <c r="K85" s="47"/>
      <c r="L85" s="47"/>
      <c r="M85" s="47"/>
      <c r="N85" s="47" t="s">
        <v>574</v>
      </c>
      <c r="O85" s="47" t="s">
        <v>574</v>
      </c>
      <c r="P85" s="47">
        <v>0</v>
      </c>
      <c r="Q85" s="47" t="s">
        <v>575</v>
      </c>
      <c r="R85" s="47" t="s">
        <v>577</v>
      </c>
      <c r="S85" s="47" t="s">
        <v>575</v>
      </c>
      <c r="T85" s="47"/>
      <c r="U85" s="47"/>
      <c r="V85" s="47"/>
      <c r="W85" s="47"/>
      <c r="X85" s="47"/>
      <c r="Y85" s="47" t="s">
        <v>582</v>
      </c>
      <c r="Z85" s="47" t="s">
        <v>582</v>
      </c>
      <c r="AA85" s="47" t="s">
        <v>582</v>
      </c>
      <c r="AB85" s="47" t="s">
        <v>575</v>
      </c>
      <c r="AC85" s="47" t="s">
        <v>575</v>
      </c>
      <c r="AD85" s="47" t="s">
        <v>575</v>
      </c>
      <c r="AE85" s="55" t="s">
        <v>582</v>
      </c>
      <c r="AF85" s="55"/>
      <c r="AG85" s="55" t="s">
        <v>2548</v>
      </c>
      <c r="AH85" s="55" t="s">
        <v>582</v>
      </c>
      <c r="AI85" s="55" t="s">
        <v>2548</v>
      </c>
      <c r="AJ85" s="55">
        <v>0</v>
      </c>
      <c r="AK85" s="69" t="str">
        <f>IFERROR(VLOOKUP($A85,集約用シート!$E:$G,2,FALSE),"")</f>
        <v/>
      </c>
      <c r="AL85" s="69" t="str">
        <f>IFERROR(VLOOKUP($A85,集約用シート!$E:$G,3,FALSE),"")</f>
        <v/>
      </c>
      <c r="AM85" s="69" t="str">
        <f>IFERROR(VLOOKUP($A85,集約用シート!$E:$K,7,FALSE),"")</f>
        <v/>
      </c>
      <c r="AN85" s="69"/>
      <c r="AO85" s="69" t="str">
        <f>IFERROR(VLOOKUP($A85,集約用シート!$E:$O,11,FALSE),"")</f>
        <v/>
      </c>
      <c r="AP85" s="69"/>
      <c r="AQ85" s="5" t="str">
        <f>IFERROR(VLOOKUP($A85,集約用シート!$E:$T,14,FALSE),"")</f>
        <v/>
      </c>
      <c r="AR85" s="69" t="str">
        <f>IFERROR(VLOOKUP($A85,集約用シート!$E:$T,15,FALSE),"")</f>
        <v/>
      </c>
      <c r="AS85" s="69"/>
      <c r="AT85" s="69" t="str">
        <f>IFERROR(VLOOKUP($A85,集約用シート!$E:$V,17,FALSE),"")</f>
        <v/>
      </c>
      <c r="AU85" s="69"/>
      <c r="AV85" s="95"/>
    </row>
    <row r="86" spans="1:48" ht="28.5" customHeight="1">
      <c r="A86" s="29">
        <v>1093</v>
      </c>
      <c r="B86" s="30" t="s">
        <v>141</v>
      </c>
      <c r="C86" s="47" t="s">
        <v>582</v>
      </c>
      <c r="D86" s="47" t="s">
        <v>582</v>
      </c>
      <c r="E86" s="47">
        <v>0</v>
      </c>
      <c r="F86" s="46" t="s">
        <v>575</v>
      </c>
      <c r="G86" s="47" t="s">
        <v>575</v>
      </c>
      <c r="H86" s="46" t="s">
        <v>575</v>
      </c>
      <c r="I86" s="47" t="s">
        <v>575</v>
      </c>
      <c r="J86" s="46" t="s">
        <v>575</v>
      </c>
      <c r="K86" s="47"/>
      <c r="L86" s="47"/>
      <c r="M86" s="47"/>
      <c r="N86" s="47" t="s">
        <v>575</v>
      </c>
      <c r="O86" s="47" t="s">
        <v>575</v>
      </c>
      <c r="P86" s="47">
        <v>2</v>
      </c>
      <c r="Q86" s="47" t="s">
        <v>575</v>
      </c>
      <c r="R86" s="47" t="s">
        <v>575</v>
      </c>
      <c r="S86" s="47" t="s">
        <v>575</v>
      </c>
      <c r="T86" s="47" t="s">
        <v>575</v>
      </c>
      <c r="U86" s="47"/>
      <c r="V86" s="47"/>
      <c r="W86" s="47"/>
      <c r="X86" s="47"/>
      <c r="Y86" s="47" t="s">
        <v>575</v>
      </c>
      <c r="Z86" s="47" t="s">
        <v>575</v>
      </c>
      <c r="AA86" s="47" t="s">
        <v>575</v>
      </c>
      <c r="AB86" s="47" t="s">
        <v>575</v>
      </c>
      <c r="AC86" s="47" t="s">
        <v>575</v>
      </c>
      <c r="AD86" s="47" t="s">
        <v>575</v>
      </c>
      <c r="AE86" s="55" t="s">
        <v>575</v>
      </c>
      <c r="AF86" s="55"/>
      <c r="AG86" s="55" t="s">
        <v>2548</v>
      </c>
      <c r="AH86" s="55" t="s">
        <v>582</v>
      </c>
      <c r="AI86" s="55" t="s">
        <v>2548</v>
      </c>
      <c r="AJ86" s="55">
        <v>0</v>
      </c>
      <c r="AK86" s="69" t="str">
        <f>IFERROR(VLOOKUP($A86,集約用シート!$E:$G,2,FALSE),"")</f>
        <v/>
      </c>
      <c r="AL86" s="69" t="str">
        <f>IFERROR(VLOOKUP($A86,集約用シート!$E:$G,3,FALSE),"")</f>
        <v/>
      </c>
      <c r="AM86" s="69" t="str">
        <f>IFERROR(VLOOKUP($A86,集約用シート!$E:$K,7,FALSE),"")</f>
        <v/>
      </c>
      <c r="AN86" s="69"/>
      <c r="AO86" s="69" t="str">
        <f>IFERROR(VLOOKUP($A86,集約用シート!$E:$O,11,FALSE),"")</f>
        <v/>
      </c>
      <c r="AP86" s="69"/>
      <c r="AQ86" s="5" t="str">
        <f>IFERROR(VLOOKUP($A86,集約用シート!$E:$T,14,FALSE),"")</f>
        <v/>
      </c>
      <c r="AR86" s="69" t="str">
        <f>IFERROR(VLOOKUP($A86,集約用シート!$E:$T,15,FALSE),"")</f>
        <v/>
      </c>
      <c r="AS86" s="69"/>
      <c r="AT86" s="69" t="str">
        <f>IFERROR(VLOOKUP($A86,集約用シート!$E:$V,17,FALSE),"")</f>
        <v/>
      </c>
      <c r="AU86" s="69"/>
      <c r="AV86" s="95"/>
    </row>
    <row r="87" spans="1:48" ht="28.5" customHeight="1">
      <c r="A87" s="29">
        <v>1094</v>
      </c>
      <c r="B87" s="30" t="s">
        <v>142</v>
      </c>
      <c r="C87" s="47" t="s">
        <v>582</v>
      </c>
      <c r="D87" s="47" t="s">
        <v>582</v>
      </c>
      <c r="E87" s="47">
        <v>0</v>
      </c>
      <c r="F87" s="47"/>
      <c r="G87" s="47"/>
      <c r="H87" s="47"/>
      <c r="I87" s="47"/>
      <c r="J87" s="46" t="s">
        <v>575</v>
      </c>
      <c r="K87" s="47"/>
      <c r="L87" s="47"/>
      <c r="M87" s="47"/>
      <c r="N87" s="47" t="s">
        <v>574</v>
      </c>
      <c r="O87" s="47" t="s">
        <v>574</v>
      </c>
      <c r="P87" s="47">
        <v>0</v>
      </c>
      <c r="Q87" s="47" t="s">
        <v>575</v>
      </c>
      <c r="R87" s="47" t="s">
        <v>577</v>
      </c>
      <c r="S87" s="47" t="s">
        <v>575</v>
      </c>
      <c r="T87" s="47"/>
      <c r="U87" s="47"/>
      <c r="V87" s="47"/>
      <c r="W87" s="47"/>
      <c r="X87" s="47"/>
      <c r="Y87" s="47" t="s">
        <v>582</v>
      </c>
      <c r="Z87" s="47" t="s">
        <v>582</v>
      </c>
      <c r="AA87" s="47" t="s">
        <v>582</v>
      </c>
      <c r="AB87" s="47" t="s">
        <v>575</v>
      </c>
      <c r="AC87" s="47" t="s">
        <v>575</v>
      </c>
      <c r="AD87" s="47" t="s">
        <v>575</v>
      </c>
      <c r="AE87" s="55" t="s">
        <v>575</v>
      </c>
      <c r="AF87" s="55"/>
      <c r="AG87" s="55" t="s">
        <v>2548</v>
      </c>
      <c r="AH87" s="55">
        <v>0</v>
      </c>
      <c r="AI87" s="55" t="s">
        <v>2548</v>
      </c>
      <c r="AJ87" s="55">
        <v>0</v>
      </c>
      <c r="AK87" s="69" t="str">
        <f>IFERROR(VLOOKUP($A87,集約用シート!$E:$G,2,FALSE),"")</f>
        <v/>
      </c>
      <c r="AL87" s="69" t="str">
        <f>IFERROR(VLOOKUP($A87,集約用シート!$E:$G,3,FALSE),"")</f>
        <v/>
      </c>
      <c r="AM87" s="69" t="str">
        <f>IFERROR(VLOOKUP($A87,集約用シート!$E:$K,7,FALSE),"")</f>
        <v/>
      </c>
      <c r="AN87" s="69"/>
      <c r="AO87" s="69" t="str">
        <f>IFERROR(VLOOKUP($A87,集約用シート!$E:$O,11,FALSE),"")</f>
        <v/>
      </c>
      <c r="AP87" s="69"/>
      <c r="AQ87" s="5" t="str">
        <f>IFERROR(VLOOKUP($A87,集約用シート!$E:$T,14,FALSE),"")</f>
        <v/>
      </c>
      <c r="AR87" s="69" t="str">
        <f>IFERROR(VLOOKUP($A87,集約用シート!$E:$T,15,FALSE),"")</f>
        <v/>
      </c>
      <c r="AS87" s="69"/>
      <c r="AT87" s="69" t="str">
        <f>IFERROR(VLOOKUP($A87,集約用シート!$E:$V,17,FALSE),"")</f>
        <v/>
      </c>
      <c r="AU87" s="69"/>
      <c r="AV87" s="95"/>
    </row>
    <row r="88" spans="1:48" ht="28.5" customHeight="1">
      <c r="A88" s="29">
        <v>1095</v>
      </c>
      <c r="B88" s="30" t="s">
        <v>143</v>
      </c>
      <c r="C88" s="46" t="s">
        <v>575</v>
      </c>
      <c r="D88" s="46" t="s">
        <v>575</v>
      </c>
      <c r="E88" s="47">
        <v>2</v>
      </c>
      <c r="F88" s="46" t="s">
        <v>575</v>
      </c>
      <c r="G88" s="47" t="s">
        <v>575</v>
      </c>
      <c r="H88" s="46" t="s">
        <v>575</v>
      </c>
      <c r="I88" s="47" t="s">
        <v>575</v>
      </c>
      <c r="J88" s="47"/>
      <c r="K88" s="47"/>
      <c r="L88" s="47"/>
      <c r="M88" s="47"/>
      <c r="N88" s="47" t="s">
        <v>574</v>
      </c>
      <c r="O88" s="47" t="s">
        <v>574</v>
      </c>
      <c r="P88" s="47">
        <v>0</v>
      </c>
      <c r="Q88" s="47" t="s">
        <v>575</v>
      </c>
      <c r="R88" s="47"/>
      <c r="S88" s="47" t="s">
        <v>575</v>
      </c>
      <c r="T88" s="47"/>
      <c r="U88" s="47"/>
      <c r="V88" s="47"/>
      <c r="W88" s="47"/>
      <c r="X88" s="47"/>
      <c r="Y88" s="47" t="s">
        <v>575</v>
      </c>
      <c r="Z88" s="47" t="s">
        <v>575</v>
      </c>
      <c r="AA88" s="47" t="s">
        <v>575</v>
      </c>
      <c r="AB88" s="47" t="s">
        <v>575</v>
      </c>
      <c r="AC88" s="47" t="s">
        <v>575</v>
      </c>
      <c r="AD88" s="47" t="s">
        <v>575</v>
      </c>
      <c r="AE88" s="55" t="s">
        <v>575</v>
      </c>
      <c r="AF88" s="55"/>
      <c r="AG88" s="55" t="s">
        <v>2548</v>
      </c>
      <c r="AH88" s="55" t="s">
        <v>575</v>
      </c>
      <c r="AI88" s="55" t="s">
        <v>2548</v>
      </c>
      <c r="AJ88" s="55">
        <v>0</v>
      </c>
      <c r="AK88" s="69" t="str">
        <f>IFERROR(VLOOKUP($A88,集約用シート!$E:$G,2,FALSE),"")</f>
        <v/>
      </c>
      <c r="AL88" s="69" t="str">
        <f>IFERROR(VLOOKUP($A88,集約用シート!$E:$G,3,FALSE),"")</f>
        <v/>
      </c>
      <c r="AM88" s="69" t="str">
        <f>IFERROR(VLOOKUP($A88,集約用シート!$E:$K,7,FALSE),"")</f>
        <v/>
      </c>
      <c r="AN88" s="69"/>
      <c r="AO88" s="69" t="str">
        <f>IFERROR(VLOOKUP($A88,集約用シート!$E:$O,11,FALSE),"")</f>
        <v/>
      </c>
      <c r="AP88" s="69"/>
      <c r="AQ88" s="5" t="str">
        <f>IFERROR(VLOOKUP($A88,集約用シート!$E:$T,14,FALSE),"")</f>
        <v/>
      </c>
      <c r="AR88" s="69" t="str">
        <f>IFERROR(VLOOKUP($A88,集約用シート!$E:$T,15,FALSE),"")</f>
        <v/>
      </c>
      <c r="AS88" s="69"/>
      <c r="AT88" s="69" t="str">
        <f>IFERROR(VLOOKUP($A88,集約用シート!$E:$V,17,FALSE),"")</f>
        <v/>
      </c>
      <c r="AU88" s="69"/>
      <c r="AV88" s="95"/>
    </row>
    <row r="89" spans="1:48" ht="28.5" customHeight="1">
      <c r="A89" s="29">
        <v>1097</v>
      </c>
      <c r="B89" s="30" t="s">
        <v>144</v>
      </c>
      <c r="C89" s="47" t="s">
        <v>582</v>
      </c>
      <c r="D89" s="47" t="s">
        <v>582</v>
      </c>
      <c r="E89" s="47">
        <v>0</v>
      </c>
      <c r="F89" s="47"/>
      <c r="G89" s="47" t="s">
        <v>575</v>
      </c>
      <c r="H89" s="47"/>
      <c r="I89" s="47" t="s">
        <v>575</v>
      </c>
      <c r="J89" s="47"/>
      <c r="K89" s="47"/>
      <c r="L89" s="47"/>
      <c r="M89" s="47"/>
      <c r="N89" s="47" t="s">
        <v>574</v>
      </c>
      <c r="O89" s="47" t="s">
        <v>574</v>
      </c>
      <c r="P89" s="47">
        <v>0</v>
      </c>
      <c r="Q89" s="47"/>
      <c r="R89" s="47"/>
      <c r="S89" s="47"/>
      <c r="T89" s="47"/>
      <c r="U89" s="47"/>
      <c r="V89" s="47"/>
      <c r="W89" s="47"/>
      <c r="X89" s="47"/>
      <c r="Y89" s="47" t="s">
        <v>582</v>
      </c>
      <c r="Z89" s="47" t="s">
        <v>582</v>
      </c>
      <c r="AA89" s="47" t="s">
        <v>582</v>
      </c>
      <c r="AB89" s="47" t="s">
        <v>2548</v>
      </c>
      <c r="AC89" s="47" t="s">
        <v>2548</v>
      </c>
      <c r="AD89" s="47" t="s">
        <v>2548</v>
      </c>
      <c r="AE89" s="55" t="s">
        <v>2548</v>
      </c>
      <c r="AF89" s="55"/>
      <c r="AG89" s="55" t="s">
        <v>2548</v>
      </c>
      <c r="AH89" s="55" t="s">
        <v>2548</v>
      </c>
      <c r="AI89" s="55" t="s">
        <v>2548</v>
      </c>
      <c r="AJ89" s="55" t="s">
        <v>2548</v>
      </c>
      <c r="AK89" s="69" t="str">
        <f>IFERROR(VLOOKUP($A89,集約用シート!$E:$G,2,FALSE),"")</f>
        <v/>
      </c>
      <c r="AL89" s="69" t="str">
        <f>IFERROR(VLOOKUP($A89,集約用シート!$E:$G,3,FALSE),"")</f>
        <v/>
      </c>
      <c r="AM89" s="69" t="str">
        <f>IFERROR(VLOOKUP($A89,集約用シート!$E:$K,7,FALSE),"")</f>
        <v/>
      </c>
      <c r="AN89" s="69"/>
      <c r="AO89" s="69" t="str">
        <f>IFERROR(VLOOKUP($A89,集約用シート!$E:$O,11,FALSE),"")</f>
        <v/>
      </c>
      <c r="AP89" s="69"/>
      <c r="AQ89" s="5" t="str">
        <f>IFERROR(VLOOKUP($A89,集約用シート!$E:$T,14,FALSE),"")</f>
        <v/>
      </c>
      <c r="AR89" s="69" t="str">
        <f>IFERROR(VLOOKUP($A89,集約用シート!$E:$T,15,FALSE),"")</f>
        <v/>
      </c>
      <c r="AS89" s="69"/>
      <c r="AT89" s="69" t="str">
        <f>IFERROR(VLOOKUP($A89,集約用シート!$E:$V,17,FALSE),"")</f>
        <v/>
      </c>
      <c r="AU89" s="69"/>
      <c r="AV89" s="95"/>
    </row>
    <row r="90" spans="1:48" ht="28.5" customHeight="1">
      <c r="A90" s="29">
        <v>1100</v>
      </c>
      <c r="B90" s="30" t="s">
        <v>145</v>
      </c>
      <c r="C90" s="46" t="s">
        <v>575</v>
      </c>
      <c r="D90" s="47" t="s">
        <v>582</v>
      </c>
      <c r="E90" s="47">
        <v>1</v>
      </c>
      <c r="F90" s="46" t="s">
        <v>575</v>
      </c>
      <c r="G90" s="47"/>
      <c r="H90" s="46" t="s">
        <v>575</v>
      </c>
      <c r="I90" s="47"/>
      <c r="J90" s="47"/>
      <c r="K90" s="47"/>
      <c r="L90" s="47"/>
      <c r="M90" s="47"/>
      <c r="N90" s="47" t="s">
        <v>574</v>
      </c>
      <c r="O90" s="47" t="s">
        <v>574</v>
      </c>
      <c r="P90" s="47">
        <v>0</v>
      </c>
      <c r="Q90" s="47" t="s">
        <v>575</v>
      </c>
      <c r="R90" s="47"/>
      <c r="S90" s="47" t="s">
        <v>575</v>
      </c>
      <c r="T90" s="47"/>
      <c r="U90" s="47"/>
      <c r="V90" s="47"/>
      <c r="W90" s="47"/>
      <c r="X90" s="47"/>
      <c r="Y90" s="47" t="s">
        <v>575</v>
      </c>
      <c r="Z90" s="47" t="s">
        <v>582</v>
      </c>
      <c r="AA90" s="47" t="s">
        <v>582</v>
      </c>
      <c r="AB90" s="47" t="s">
        <v>575</v>
      </c>
      <c r="AC90" s="47" t="s">
        <v>575</v>
      </c>
      <c r="AD90" s="47" t="s">
        <v>2548</v>
      </c>
      <c r="AE90" s="55" t="s">
        <v>582</v>
      </c>
      <c r="AF90" s="55"/>
      <c r="AG90" s="55" t="s">
        <v>2548</v>
      </c>
      <c r="AH90" s="55" t="s">
        <v>575</v>
      </c>
      <c r="AI90" s="55" t="s">
        <v>2548</v>
      </c>
      <c r="AJ90" s="55">
        <v>0</v>
      </c>
      <c r="AK90" s="69" t="str">
        <f>IFERROR(VLOOKUP($A90,集約用シート!$E:$G,2,FALSE),"")</f>
        <v/>
      </c>
      <c r="AL90" s="69" t="str">
        <f>IFERROR(VLOOKUP($A90,集約用シート!$E:$G,3,FALSE),"")</f>
        <v/>
      </c>
      <c r="AM90" s="69" t="str">
        <f>IFERROR(VLOOKUP($A90,集約用シート!$E:$K,7,FALSE),"")</f>
        <v/>
      </c>
      <c r="AN90" s="69"/>
      <c r="AO90" s="69" t="str">
        <f>IFERROR(VLOOKUP($A90,集約用シート!$E:$O,11,FALSE),"")</f>
        <v/>
      </c>
      <c r="AP90" s="69"/>
      <c r="AQ90" s="5" t="str">
        <f>IFERROR(VLOOKUP($A90,集約用シート!$E:$T,14,FALSE),"")</f>
        <v/>
      </c>
      <c r="AR90" s="69" t="str">
        <f>IFERROR(VLOOKUP($A90,集約用シート!$E:$T,15,FALSE),"")</f>
        <v/>
      </c>
      <c r="AS90" s="69"/>
      <c r="AT90" s="69" t="str">
        <f>IFERROR(VLOOKUP($A90,集約用シート!$E:$V,17,FALSE),"")</f>
        <v/>
      </c>
      <c r="AU90" s="69"/>
      <c r="AV90" s="95"/>
    </row>
    <row r="91" spans="1:48" ht="28.5" customHeight="1">
      <c r="A91" s="29">
        <v>1104</v>
      </c>
      <c r="B91" s="30" t="s">
        <v>146</v>
      </c>
      <c r="C91" s="47" t="s">
        <v>582</v>
      </c>
      <c r="D91" s="47" t="s">
        <v>582</v>
      </c>
      <c r="E91" s="47">
        <v>0</v>
      </c>
      <c r="F91" s="47"/>
      <c r="G91" s="47"/>
      <c r="H91" s="47"/>
      <c r="I91" s="47"/>
      <c r="J91" s="47"/>
      <c r="K91" s="47"/>
      <c r="L91" s="47"/>
      <c r="M91" s="47"/>
      <c r="N91" s="47" t="s">
        <v>574</v>
      </c>
      <c r="O91" s="47" t="s">
        <v>574</v>
      </c>
      <c r="P91" s="47">
        <v>0</v>
      </c>
      <c r="Q91" s="47"/>
      <c r="R91" s="47" t="s">
        <v>575</v>
      </c>
      <c r="S91" s="47"/>
      <c r="T91" s="47" t="s">
        <v>575</v>
      </c>
      <c r="U91" s="47"/>
      <c r="V91" s="47"/>
      <c r="W91" s="47"/>
      <c r="X91" s="47"/>
      <c r="Y91" s="47" t="s">
        <v>582</v>
      </c>
      <c r="Z91" s="47" t="s">
        <v>582</v>
      </c>
      <c r="AA91" s="47" t="s">
        <v>582</v>
      </c>
      <c r="AB91" s="47" t="s">
        <v>2548</v>
      </c>
      <c r="AC91" s="47" t="s">
        <v>582</v>
      </c>
      <c r="AD91" s="47" t="s">
        <v>2548</v>
      </c>
      <c r="AE91" s="55" t="s">
        <v>582</v>
      </c>
      <c r="AF91" s="55"/>
      <c r="AG91" s="55" t="s">
        <v>2548</v>
      </c>
      <c r="AH91" s="55">
        <v>0</v>
      </c>
      <c r="AI91" s="55" t="s">
        <v>2548</v>
      </c>
      <c r="AJ91" s="55">
        <v>0</v>
      </c>
      <c r="AK91" s="69" t="str">
        <f>IFERROR(VLOOKUP($A91,集約用シート!$E:$G,2,FALSE),"")</f>
        <v/>
      </c>
      <c r="AL91" s="69" t="str">
        <f>IFERROR(VLOOKUP($A91,集約用シート!$E:$G,3,FALSE),"")</f>
        <v/>
      </c>
      <c r="AM91" s="69" t="str">
        <f>IFERROR(VLOOKUP($A91,集約用シート!$E:$K,7,FALSE),"")</f>
        <v/>
      </c>
      <c r="AN91" s="69"/>
      <c r="AO91" s="69" t="str">
        <f>IFERROR(VLOOKUP($A91,集約用シート!$E:$O,11,FALSE),"")</f>
        <v/>
      </c>
      <c r="AP91" s="69"/>
      <c r="AQ91" s="5" t="str">
        <f>IFERROR(VLOOKUP($A91,集約用シート!$E:$T,14,FALSE),"")</f>
        <v/>
      </c>
      <c r="AR91" s="69" t="str">
        <f>IFERROR(VLOOKUP($A91,集約用シート!$E:$T,15,FALSE),"")</f>
        <v/>
      </c>
      <c r="AS91" s="69"/>
      <c r="AT91" s="69" t="str">
        <f>IFERROR(VLOOKUP($A91,集約用シート!$E:$V,17,FALSE),"")</f>
        <v/>
      </c>
      <c r="AU91" s="69"/>
      <c r="AV91" s="95"/>
    </row>
    <row r="92" spans="1:48" ht="28.5" customHeight="1">
      <c r="A92" s="29">
        <v>1105</v>
      </c>
      <c r="B92" s="30" t="s">
        <v>147</v>
      </c>
      <c r="C92" s="47" t="s">
        <v>582</v>
      </c>
      <c r="D92" s="47" t="s">
        <v>582</v>
      </c>
      <c r="E92" s="47">
        <v>0</v>
      </c>
      <c r="F92" s="47"/>
      <c r="G92" s="47"/>
      <c r="H92" s="47"/>
      <c r="I92" s="47"/>
      <c r="J92" s="47"/>
      <c r="K92" s="47"/>
      <c r="L92" s="47"/>
      <c r="M92" s="47"/>
      <c r="N92" s="47" t="s">
        <v>574</v>
      </c>
      <c r="O92" s="47" t="s">
        <v>574</v>
      </c>
      <c r="P92" s="47">
        <v>0</v>
      </c>
      <c r="Q92" s="47"/>
      <c r="R92" s="47"/>
      <c r="S92" s="47"/>
      <c r="T92" s="47"/>
      <c r="U92" s="47"/>
      <c r="V92" s="47"/>
      <c r="W92" s="47"/>
      <c r="X92" s="47"/>
      <c r="Y92" s="47" t="s">
        <v>582</v>
      </c>
      <c r="Z92" s="47" t="s">
        <v>582</v>
      </c>
      <c r="AA92" s="47" t="s">
        <v>582</v>
      </c>
      <c r="AB92" s="47" t="s">
        <v>2548</v>
      </c>
      <c r="AC92" s="47" t="s">
        <v>582</v>
      </c>
      <c r="AD92" s="47" t="s">
        <v>2548</v>
      </c>
      <c r="AE92" s="55" t="s">
        <v>582</v>
      </c>
      <c r="AF92" s="55"/>
      <c r="AG92" s="55" t="s">
        <v>2548</v>
      </c>
      <c r="AH92" s="55">
        <v>0</v>
      </c>
      <c r="AI92" s="55" t="s">
        <v>2548</v>
      </c>
      <c r="AJ92" s="55">
        <v>0</v>
      </c>
      <c r="AK92" s="69" t="str">
        <f>IFERROR(VLOOKUP($A92,集約用シート!$E:$G,2,FALSE),"")</f>
        <v/>
      </c>
      <c r="AL92" s="69" t="str">
        <f>IFERROR(VLOOKUP($A92,集約用シート!$E:$G,3,FALSE),"")</f>
        <v/>
      </c>
      <c r="AM92" s="69" t="str">
        <f>IFERROR(VLOOKUP($A92,集約用シート!$E:$K,7,FALSE),"")</f>
        <v/>
      </c>
      <c r="AN92" s="69"/>
      <c r="AO92" s="69" t="str">
        <f>IFERROR(VLOOKUP($A92,集約用シート!$E:$O,11,FALSE),"")</f>
        <v/>
      </c>
      <c r="AP92" s="69"/>
      <c r="AQ92" s="5" t="str">
        <f>IFERROR(VLOOKUP($A92,集約用シート!$E:$T,14,FALSE),"")</f>
        <v/>
      </c>
      <c r="AR92" s="69" t="str">
        <f>IFERROR(VLOOKUP($A92,集約用シート!$E:$T,15,FALSE),"")</f>
        <v/>
      </c>
      <c r="AS92" s="69"/>
      <c r="AT92" s="69" t="str">
        <f>IFERROR(VLOOKUP($A92,集約用シート!$E:$V,17,FALSE),"")</f>
        <v/>
      </c>
      <c r="AU92" s="69"/>
      <c r="AV92" s="95"/>
    </row>
    <row r="93" spans="1:48" ht="28.5" customHeight="1">
      <c r="A93" s="29">
        <v>1106</v>
      </c>
      <c r="B93" s="30" t="s">
        <v>148</v>
      </c>
      <c r="C93" s="47" t="s">
        <v>582</v>
      </c>
      <c r="D93" s="47" t="s">
        <v>582</v>
      </c>
      <c r="E93" s="47">
        <v>0</v>
      </c>
      <c r="F93" s="47"/>
      <c r="G93" s="47"/>
      <c r="H93" s="47"/>
      <c r="I93" s="47"/>
      <c r="J93" s="47"/>
      <c r="K93" s="47"/>
      <c r="L93" s="47"/>
      <c r="M93" s="47"/>
      <c r="N93" s="47" t="s">
        <v>574</v>
      </c>
      <c r="O93" s="47" t="s">
        <v>574</v>
      </c>
      <c r="P93" s="47">
        <v>0</v>
      </c>
      <c r="Q93" s="47"/>
      <c r="R93" s="47"/>
      <c r="S93" s="47"/>
      <c r="T93" s="47"/>
      <c r="U93" s="47"/>
      <c r="V93" s="47"/>
      <c r="W93" s="47"/>
      <c r="X93" s="47"/>
      <c r="Y93" s="47" t="s">
        <v>582</v>
      </c>
      <c r="Z93" s="47" t="s">
        <v>582</v>
      </c>
      <c r="AA93" s="47" t="s">
        <v>582</v>
      </c>
      <c r="AB93" s="47" t="s">
        <v>575</v>
      </c>
      <c r="AC93" s="47" t="s">
        <v>575</v>
      </c>
      <c r="AD93" s="47" t="s">
        <v>575</v>
      </c>
      <c r="AE93" s="55" t="s">
        <v>575</v>
      </c>
      <c r="AF93" s="55"/>
      <c r="AG93" s="55" t="s">
        <v>2548</v>
      </c>
      <c r="AH93" s="55">
        <v>0</v>
      </c>
      <c r="AI93" s="55" t="s">
        <v>2548</v>
      </c>
      <c r="AJ93" s="55">
        <v>0</v>
      </c>
      <c r="AK93" s="69" t="str">
        <f>IFERROR(VLOOKUP($A93,集約用シート!$E:$G,2,FALSE),"")</f>
        <v/>
      </c>
      <c r="AL93" s="69" t="str">
        <f>IFERROR(VLOOKUP($A93,集約用シート!$E:$G,3,FALSE),"")</f>
        <v/>
      </c>
      <c r="AM93" s="69" t="str">
        <f>IFERROR(VLOOKUP($A93,集約用シート!$E:$K,7,FALSE),"")</f>
        <v/>
      </c>
      <c r="AN93" s="69"/>
      <c r="AO93" s="69" t="str">
        <f>IFERROR(VLOOKUP($A93,集約用シート!$E:$O,11,FALSE),"")</f>
        <v/>
      </c>
      <c r="AP93" s="69"/>
      <c r="AQ93" s="5" t="str">
        <f>IFERROR(VLOOKUP($A93,集約用シート!$E:$T,14,FALSE),"")</f>
        <v/>
      </c>
      <c r="AR93" s="69" t="str">
        <f>IFERROR(VLOOKUP($A93,集約用シート!$E:$T,15,FALSE),"")</f>
        <v/>
      </c>
      <c r="AS93" s="69"/>
      <c r="AT93" s="69" t="str">
        <f>IFERROR(VLOOKUP($A93,集約用シート!$E:$V,17,FALSE),"")</f>
        <v/>
      </c>
      <c r="AU93" s="69"/>
      <c r="AV93" s="95"/>
    </row>
    <row r="94" spans="1:48" ht="28.5" customHeight="1">
      <c r="A94" s="29">
        <v>1107</v>
      </c>
      <c r="B94" s="30" t="s">
        <v>149</v>
      </c>
      <c r="C94" s="46" t="s">
        <v>575</v>
      </c>
      <c r="D94" s="47" t="s">
        <v>582</v>
      </c>
      <c r="E94" s="47">
        <v>1</v>
      </c>
      <c r="F94" s="46" t="s">
        <v>575</v>
      </c>
      <c r="G94" s="47" t="s">
        <v>575</v>
      </c>
      <c r="H94" s="46" t="s">
        <v>575</v>
      </c>
      <c r="I94" s="47" t="s">
        <v>575</v>
      </c>
      <c r="J94" s="47"/>
      <c r="K94" s="47"/>
      <c r="L94" s="47"/>
      <c r="M94" s="47"/>
      <c r="N94" s="47" t="s">
        <v>574</v>
      </c>
      <c r="O94" s="47" t="s">
        <v>574</v>
      </c>
      <c r="P94" s="47">
        <v>0</v>
      </c>
      <c r="Q94" s="47" t="s">
        <v>575</v>
      </c>
      <c r="R94" s="47"/>
      <c r="S94" s="47" t="s">
        <v>575</v>
      </c>
      <c r="T94" s="47"/>
      <c r="U94" s="47"/>
      <c r="V94" s="47"/>
      <c r="W94" s="47"/>
      <c r="X94" s="47"/>
      <c r="Y94" s="47" t="s">
        <v>575</v>
      </c>
      <c r="Z94" s="47" t="s">
        <v>582</v>
      </c>
      <c r="AA94" s="47" t="s">
        <v>582</v>
      </c>
      <c r="AB94" s="47" t="s">
        <v>575</v>
      </c>
      <c r="AC94" s="47" t="s">
        <v>575</v>
      </c>
      <c r="AD94" s="47" t="s">
        <v>575</v>
      </c>
      <c r="AE94" s="55" t="s">
        <v>575</v>
      </c>
      <c r="AF94" s="55"/>
      <c r="AG94" s="55" t="s">
        <v>2548</v>
      </c>
      <c r="AH94" s="55" t="s">
        <v>582</v>
      </c>
      <c r="AI94" s="55" t="s">
        <v>2548</v>
      </c>
      <c r="AJ94" s="55">
        <v>0</v>
      </c>
      <c r="AK94" s="69" t="str">
        <f>IFERROR(VLOOKUP($A94,集約用シート!$E:$G,2,FALSE),"")</f>
        <v/>
      </c>
      <c r="AL94" s="69" t="str">
        <f>IFERROR(VLOOKUP($A94,集約用シート!$E:$G,3,FALSE),"")</f>
        <v/>
      </c>
      <c r="AM94" s="69" t="str">
        <f>IFERROR(VLOOKUP($A94,集約用シート!$E:$K,7,FALSE),"")</f>
        <v/>
      </c>
      <c r="AN94" s="69"/>
      <c r="AO94" s="69" t="str">
        <f>IFERROR(VLOOKUP($A94,集約用シート!$E:$O,11,FALSE),"")</f>
        <v/>
      </c>
      <c r="AP94" s="69"/>
      <c r="AQ94" s="5" t="str">
        <f>IFERROR(VLOOKUP($A94,集約用シート!$E:$T,14,FALSE),"")</f>
        <v/>
      </c>
      <c r="AR94" s="69" t="str">
        <f>IFERROR(VLOOKUP($A94,集約用シート!$E:$T,15,FALSE),"")</f>
        <v/>
      </c>
      <c r="AS94" s="69"/>
      <c r="AT94" s="69" t="str">
        <f>IFERROR(VLOOKUP($A94,集約用シート!$E:$V,17,FALSE),"")</f>
        <v/>
      </c>
      <c r="AU94" s="69"/>
      <c r="AV94" s="95"/>
    </row>
    <row r="95" spans="1:48" ht="28.5" customHeight="1">
      <c r="A95" s="29">
        <v>1109</v>
      </c>
      <c r="B95" s="30" t="s">
        <v>150</v>
      </c>
      <c r="C95" s="47" t="s">
        <v>582</v>
      </c>
      <c r="D95" s="47" t="s">
        <v>582</v>
      </c>
      <c r="E95" s="47">
        <v>0</v>
      </c>
      <c r="F95" s="47"/>
      <c r="G95" s="47"/>
      <c r="H95" s="47"/>
      <c r="I95" s="47"/>
      <c r="J95" s="47"/>
      <c r="K95" s="47"/>
      <c r="L95" s="47"/>
      <c r="M95" s="47"/>
      <c r="N95" s="47" t="s">
        <v>574</v>
      </c>
      <c r="O95" s="47" t="s">
        <v>574</v>
      </c>
      <c r="P95" s="47">
        <v>0</v>
      </c>
      <c r="Q95" s="47"/>
      <c r="R95" s="47"/>
      <c r="S95" s="47"/>
      <c r="T95" s="47"/>
      <c r="U95" s="47"/>
      <c r="V95" s="47"/>
      <c r="W95" s="47"/>
      <c r="X95" s="47"/>
      <c r="Y95" s="47" t="s">
        <v>582</v>
      </c>
      <c r="Z95" s="47" t="s">
        <v>582</v>
      </c>
      <c r="AA95" s="47" t="s">
        <v>582</v>
      </c>
      <c r="AB95" s="47" t="s">
        <v>2548</v>
      </c>
      <c r="AC95" s="47" t="s">
        <v>582</v>
      </c>
      <c r="AD95" s="47" t="s">
        <v>2548</v>
      </c>
      <c r="AE95" s="55" t="s">
        <v>582</v>
      </c>
      <c r="AF95" s="55"/>
      <c r="AG95" s="55" t="s">
        <v>2548</v>
      </c>
      <c r="AH95" s="55" t="s">
        <v>575</v>
      </c>
      <c r="AI95" s="55" t="s">
        <v>2548</v>
      </c>
      <c r="AJ95" s="55">
        <v>0</v>
      </c>
      <c r="AK95" s="69" t="str">
        <f>IFERROR(VLOOKUP($A95,集約用シート!$E:$G,2,FALSE),"")</f>
        <v/>
      </c>
      <c r="AL95" s="69" t="str">
        <f>IFERROR(VLOOKUP($A95,集約用シート!$E:$G,3,FALSE),"")</f>
        <v/>
      </c>
      <c r="AM95" s="69" t="str">
        <f>IFERROR(VLOOKUP($A95,集約用シート!$E:$K,7,FALSE),"")</f>
        <v/>
      </c>
      <c r="AN95" s="69"/>
      <c r="AO95" s="69" t="str">
        <f>IFERROR(VLOOKUP($A95,集約用シート!$E:$O,11,FALSE),"")</f>
        <v/>
      </c>
      <c r="AP95" s="69"/>
      <c r="AQ95" s="5" t="str">
        <f>IFERROR(VLOOKUP($A95,集約用シート!$E:$T,14,FALSE),"")</f>
        <v/>
      </c>
      <c r="AR95" s="69" t="str">
        <f>IFERROR(VLOOKUP($A95,集約用シート!$E:$T,15,FALSE),"")</f>
        <v/>
      </c>
      <c r="AS95" s="69"/>
      <c r="AT95" s="69" t="str">
        <f>IFERROR(VLOOKUP($A95,集約用シート!$E:$V,17,FALSE),"")</f>
        <v/>
      </c>
      <c r="AU95" s="69"/>
      <c r="AV95" s="95"/>
    </row>
    <row r="96" spans="1:48" ht="28.5" customHeight="1">
      <c r="A96" s="29">
        <v>1110</v>
      </c>
      <c r="B96" s="30" t="s">
        <v>151</v>
      </c>
      <c r="C96" s="47" t="s">
        <v>582</v>
      </c>
      <c r="D96" s="47" t="s">
        <v>582</v>
      </c>
      <c r="E96" s="47">
        <v>0</v>
      </c>
      <c r="F96" s="47"/>
      <c r="G96" s="47" t="s">
        <v>577</v>
      </c>
      <c r="H96" s="47"/>
      <c r="I96" s="47"/>
      <c r="J96" s="47"/>
      <c r="K96" s="47"/>
      <c r="L96" s="47"/>
      <c r="M96" s="47"/>
      <c r="N96" s="47" t="s">
        <v>574</v>
      </c>
      <c r="O96" s="47" t="s">
        <v>574</v>
      </c>
      <c r="P96" s="47">
        <v>0</v>
      </c>
      <c r="Q96" s="47" t="s">
        <v>575</v>
      </c>
      <c r="R96" s="47"/>
      <c r="S96" s="47" t="s">
        <v>575</v>
      </c>
      <c r="T96" s="47"/>
      <c r="U96" s="47"/>
      <c r="V96" s="47"/>
      <c r="W96" s="47"/>
      <c r="X96" s="47"/>
      <c r="Y96" s="47" t="s">
        <v>582</v>
      </c>
      <c r="Z96" s="47" t="s">
        <v>582</v>
      </c>
      <c r="AA96" s="47" t="s">
        <v>582</v>
      </c>
      <c r="AB96" s="47" t="s">
        <v>575</v>
      </c>
      <c r="AC96" s="47" t="s">
        <v>575</v>
      </c>
      <c r="AD96" s="47" t="s">
        <v>2548</v>
      </c>
      <c r="AE96" s="55" t="s">
        <v>582</v>
      </c>
      <c r="AF96" s="55"/>
      <c r="AG96" s="55" t="s">
        <v>2548</v>
      </c>
      <c r="AH96" s="55" t="s">
        <v>582</v>
      </c>
      <c r="AI96" s="55" t="s">
        <v>2548</v>
      </c>
      <c r="AJ96" s="55">
        <v>0</v>
      </c>
      <c r="AK96" s="69" t="str">
        <f>IFERROR(VLOOKUP($A96,集約用シート!$E:$G,2,FALSE),"")</f>
        <v/>
      </c>
      <c r="AL96" s="69" t="str">
        <f>IFERROR(VLOOKUP($A96,集約用シート!$E:$G,3,FALSE),"")</f>
        <v/>
      </c>
      <c r="AM96" s="69" t="str">
        <f>IFERROR(VLOOKUP($A96,集約用シート!$E:$K,7,FALSE),"")</f>
        <v/>
      </c>
      <c r="AN96" s="69"/>
      <c r="AO96" s="69" t="str">
        <f>IFERROR(VLOOKUP($A96,集約用シート!$E:$O,11,FALSE),"")</f>
        <v/>
      </c>
      <c r="AP96" s="69"/>
      <c r="AQ96" s="5" t="str">
        <f>IFERROR(VLOOKUP($A96,集約用シート!$E:$T,14,FALSE),"")</f>
        <v/>
      </c>
      <c r="AR96" s="69" t="str">
        <f>IFERROR(VLOOKUP($A96,集約用シート!$E:$T,15,FALSE),"")</f>
        <v/>
      </c>
      <c r="AS96" s="69"/>
      <c r="AT96" s="69" t="str">
        <f>IFERROR(VLOOKUP($A96,集約用シート!$E:$V,17,FALSE),"")</f>
        <v/>
      </c>
      <c r="AU96" s="69"/>
      <c r="AV96" s="95"/>
    </row>
    <row r="97" spans="1:48" ht="28.5" customHeight="1">
      <c r="A97" s="29">
        <v>1113</v>
      </c>
      <c r="B97" s="30" t="s">
        <v>152</v>
      </c>
      <c r="C97" s="47" t="s">
        <v>582</v>
      </c>
      <c r="D97" s="47" t="s">
        <v>582</v>
      </c>
      <c r="E97" s="47">
        <v>0</v>
      </c>
      <c r="F97" s="47" t="s">
        <v>575</v>
      </c>
      <c r="G97" s="47" t="s">
        <v>575</v>
      </c>
      <c r="H97" s="47" t="s">
        <v>575</v>
      </c>
      <c r="I97" s="47" t="s">
        <v>575</v>
      </c>
      <c r="J97" s="47" t="s">
        <v>575</v>
      </c>
      <c r="K97" s="47"/>
      <c r="L97" s="47"/>
      <c r="M97" s="47"/>
      <c r="N97" s="47" t="s">
        <v>574</v>
      </c>
      <c r="O97" s="47" t="s">
        <v>574</v>
      </c>
      <c r="P97" s="47">
        <v>0</v>
      </c>
      <c r="Q97" s="47"/>
      <c r="R97" s="47"/>
      <c r="S97" s="47"/>
      <c r="T97" s="47"/>
      <c r="U97" s="47"/>
      <c r="V97" s="47"/>
      <c r="W97" s="47"/>
      <c r="X97" s="47"/>
      <c r="Y97" s="47" t="s">
        <v>582</v>
      </c>
      <c r="Z97" s="47" t="s">
        <v>582</v>
      </c>
      <c r="AA97" s="47" t="s">
        <v>582</v>
      </c>
      <c r="AB97" s="47" t="s">
        <v>575</v>
      </c>
      <c r="AC97" s="47" t="s">
        <v>575</v>
      </c>
      <c r="AD97" s="47" t="s">
        <v>575</v>
      </c>
      <c r="AE97" s="55" t="s">
        <v>582</v>
      </c>
      <c r="AF97" s="55"/>
      <c r="AG97" s="55" t="s">
        <v>2548</v>
      </c>
      <c r="AH97" s="55" t="s">
        <v>582</v>
      </c>
      <c r="AI97" s="55" t="s">
        <v>2548</v>
      </c>
      <c r="AJ97" s="55">
        <v>0</v>
      </c>
      <c r="AK97" s="69" t="str">
        <f>IFERROR(VLOOKUP($A97,集約用シート!$E:$G,2,FALSE),"")</f>
        <v/>
      </c>
      <c r="AL97" s="69" t="str">
        <f>IFERROR(VLOOKUP($A97,集約用シート!$E:$G,3,FALSE),"")</f>
        <v/>
      </c>
      <c r="AM97" s="69" t="str">
        <f>IFERROR(VLOOKUP($A97,集約用シート!$E:$K,7,FALSE),"")</f>
        <v/>
      </c>
      <c r="AN97" s="69"/>
      <c r="AO97" s="69" t="str">
        <f>IFERROR(VLOOKUP($A97,集約用シート!$E:$O,11,FALSE),"")</f>
        <v/>
      </c>
      <c r="AP97" s="69"/>
      <c r="AQ97" s="5" t="str">
        <f>IFERROR(VLOOKUP($A97,集約用シート!$E:$T,14,FALSE),"")</f>
        <v/>
      </c>
      <c r="AR97" s="69" t="str">
        <f>IFERROR(VLOOKUP($A97,集約用シート!$E:$T,15,FALSE),"")</f>
        <v/>
      </c>
      <c r="AS97" s="69"/>
      <c r="AT97" s="69" t="str">
        <f>IFERROR(VLOOKUP($A97,集約用シート!$E:$V,17,FALSE),"")</f>
        <v/>
      </c>
      <c r="AU97" s="69"/>
      <c r="AV97" s="95"/>
    </row>
    <row r="98" spans="1:48" ht="28.5" customHeight="1">
      <c r="A98" s="29">
        <v>1115</v>
      </c>
      <c r="B98" s="30" t="s">
        <v>153</v>
      </c>
      <c r="C98" s="47" t="s">
        <v>582</v>
      </c>
      <c r="D98" s="47" t="s">
        <v>582</v>
      </c>
      <c r="E98" s="47">
        <v>0</v>
      </c>
      <c r="F98" s="47" t="s">
        <v>575</v>
      </c>
      <c r="G98" s="47" t="s">
        <v>575</v>
      </c>
      <c r="H98" s="47" t="s">
        <v>575</v>
      </c>
      <c r="I98" s="47" t="s">
        <v>575</v>
      </c>
      <c r="J98" s="47"/>
      <c r="K98" s="47"/>
      <c r="L98" s="47"/>
      <c r="M98" s="47"/>
      <c r="N98" s="47" t="s">
        <v>574</v>
      </c>
      <c r="O98" s="47" t="s">
        <v>574</v>
      </c>
      <c r="P98" s="47">
        <v>0</v>
      </c>
      <c r="Q98" s="47" t="s">
        <v>575</v>
      </c>
      <c r="R98" s="47" t="s">
        <v>575</v>
      </c>
      <c r="S98" s="47" t="s">
        <v>575</v>
      </c>
      <c r="T98" s="47" t="s">
        <v>575</v>
      </c>
      <c r="U98" s="47"/>
      <c r="V98" s="47"/>
      <c r="W98" s="47"/>
      <c r="X98" s="47"/>
      <c r="Y98" s="47" t="s">
        <v>582</v>
      </c>
      <c r="Z98" s="47" t="s">
        <v>582</v>
      </c>
      <c r="AA98" s="47" t="s">
        <v>582</v>
      </c>
      <c r="AB98" s="47" t="s">
        <v>575</v>
      </c>
      <c r="AC98" s="47" t="s">
        <v>575</v>
      </c>
      <c r="AD98" s="47" t="s">
        <v>2548</v>
      </c>
      <c r="AE98" s="55" t="s">
        <v>582</v>
      </c>
      <c r="AF98" s="55"/>
      <c r="AG98" s="55" t="s">
        <v>2548</v>
      </c>
      <c r="AH98" s="55" t="s">
        <v>582</v>
      </c>
      <c r="AI98" s="55" t="s">
        <v>2548</v>
      </c>
      <c r="AJ98" s="55">
        <v>0</v>
      </c>
      <c r="AK98" s="69" t="str">
        <f>IFERROR(VLOOKUP($A98,集約用シート!$E:$G,2,FALSE),"")</f>
        <v/>
      </c>
      <c r="AL98" s="69" t="str">
        <f>IFERROR(VLOOKUP($A98,集約用シート!$E:$G,3,FALSE),"")</f>
        <v/>
      </c>
      <c r="AM98" s="69" t="str">
        <f>IFERROR(VLOOKUP($A98,集約用シート!$E:$K,7,FALSE),"")</f>
        <v/>
      </c>
      <c r="AN98" s="69"/>
      <c r="AO98" s="69" t="str">
        <f>IFERROR(VLOOKUP($A98,集約用シート!$E:$O,11,FALSE),"")</f>
        <v/>
      </c>
      <c r="AP98" s="69"/>
      <c r="AQ98" s="5" t="str">
        <f>IFERROR(VLOOKUP($A98,集約用シート!$E:$T,14,FALSE),"")</f>
        <v/>
      </c>
      <c r="AR98" s="69" t="str">
        <f>IFERROR(VLOOKUP($A98,集約用シート!$E:$T,15,FALSE),"")</f>
        <v/>
      </c>
      <c r="AS98" s="69"/>
      <c r="AT98" s="69" t="str">
        <f>IFERROR(VLOOKUP($A98,集約用シート!$E:$V,17,FALSE),"")</f>
        <v/>
      </c>
      <c r="AU98" s="69"/>
      <c r="AV98" s="95"/>
    </row>
    <row r="99" spans="1:48" ht="28.5" customHeight="1">
      <c r="A99" s="31">
        <v>1116</v>
      </c>
      <c r="B99" s="32" t="s">
        <v>154</v>
      </c>
      <c r="C99" s="47" t="s">
        <v>582</v>
      </c>
      <c r="D99" s="47" t="s">
        <v>582</v>
      </c>
      <c r="E99" s="47">
        <v>0</v>
      </c>
      <c r="F99" s="47"/>
      <c r="G99" s="47" t="s">
        <v>575</v>
      </c>
      <c r="H99" s="47"/>
      <c r="I99" s="47"/>
      <c r="J99" s="47"/>
      <c r="K99" s="47"/>
      <c r="L99" s="47"/>
      <c r="M99" s="47"/>
      <c r="N99" s="47" t="s">
        <v>574</v>
      </c>
      <c r="O99" s="47" t="s">
        <v>574</v>
      </c>
      <c r="P99" s="47">
        <v>0</v>
      </c>
      <c r="Q99" s="47"/>
      <c r="R99" s="47"/>
      <c r="S99" s="47"/>
      <c r="T99" s="47"/>
      <c r="U99" s="47"/>
      <c r="V99" s="47"/>
      <c r="W99" s="47"/>
      <c r="X99" s="47"/>
      <c r="Y99" s="47" t="s">
        <v>582</v>
      </c>
      <c r="Z99" s="47" t="s">
        <v>582</v>
      </c>
      <c r="AA99" s="47" t="s">
        <v>582</v>
      </c>
      <c r="AB99" s="47" t="s">
        <v>575</v>
      </c>
      <c r="AC99" s="47" t="s">
        <v>575</v>
      </c>
      <c r="AD99" s="47" t="s">
        <v>2548</v>
      </c>
      <c r="AE99" s="55" t="s">
        <v>575</v>
      </c>
      <c r="AF99" s="55"/>
      <c r="AG99" s="55" t="s">
        <v>2548</v>
      </c>
      <c r="AH99" s="55">
        <v>0</v>
      </c>
      <c r="AI99" s="55" t="s">
        <v>2548</v>
      </c>
      <c r="AJ99" s="55">
        <v>0</v>
      </c>
      <c r="AK99" s="69" t="str">
        <f>IFERROR(VLOOKUP($A99,集約用シート!$E:$G,2,FALSE),"")</f>
        <v/>
      </c>
      <c r="AL99" s="69" t="str">
        <f>IFERROR(VLOOKUP($A99,集約用シート!$E:$G,3,FALSE),"")</f>
        <v/>
      </c>
      <c r="AM99" s="69" t="str">
        <f>IFERROR(VLOOKUP($A99,集約用シート!$E:$K,7,FALSE),"")</f>
        <v/>
      </c>
      <c r="AN99" s="69"/>
      <c r="AO99" s="69" t="str">
        <f>IFERROR(VLOOKUP($A99,集約用シート!$E:$O,11,FALSE),"")</f>
        <v/>
      </c>
      <c r="AP99" s="69"/>
      <c r="AQ99" s="5" t="str">
        <f>IFERROR(VLOOKUP($A99,集約用シート!$E:$T,14,FALSE),"")</f>
        <v/>
      </c>
      <c r="AR99" s="69" t="str">
        <f>IFERROR(VLOOKUP($A99,集約用シート!$E:$T,15,FALSE),"")</f>
        <v/>
      </c>
      <c r="AS99" s="69"/>
      <c r="AT99" s="69" t="str">
        <f>IFERROR(VLOOKUP($A99,集約用シート!$E:$V,17,FALSE),"")</f>
        <v/>
      </c>
      <c r="AU99" s="69"/>
      <c r="AV99" s="95"/>
    </row>
    <row r="100" spans="1:48" ht="28.5" customHeight="1">
      <c r="A100" s="31">
        <v>1117</v>
      </c>
      <c r="B100" s="32" t="s">
        <v>155</v>
      </c>
      <c r="C100" s="47" t="s">
        <v>582</v>
      </c>
      <c r="D100" s="47" t="s">
        <v>582</v>
      </c>
      <c r="E100" s="47">
        <v>0</v>
      </c>
      <c r="F100" s="47"/>
      <c r="G100" s="47"/>
      <c r="H100" s="47"/>
      <c r="I100" s="47"/>
      <c r="J100" s="47"/>
      <c r="K100" s="47"/>
      <c r="L100" s="47"/>
      <c r="M100" s="47"/>
      <c r="N100" s="47" t="s">
        <v>574</v>
      </c>
      <c r="O100" s="47" t="s">
        <v>574</v>
      </c>
      <c r="P100" s="47">
        <v>0</v>
      </c>
      <c r="Q100" s="47"/>
      <c r="R100" s="47"/>
      <c r="S100" s="47"/>
      <c r="T100" s="47"/>
      <c r="U100" s="47"/>
      <c r="V100" s="47"/>
      <c r="W100" s="47"/>
      <c r="X100" s="47"/>
      <c r="Y100" s="47" t="s">
        <v>582</v>
      </c>
      <c r="Z100" s="47" t="s">
        <v>582</v>
      </c>
      <c r="AA100" s="47" t="s">
        <v>582</v>
      </c>
      <c r="AB100" s="47" t="s">
        <v>2548</v>
      </c>
      <c r="AC100" s="47" t="s">
        <v>582</v>
      </c>
      <c r="AD100" s="47" t="s">
        <v>2548</v>
      </c>
      <c r="AE100" s="55" t="s">
        <v>582</v>
      </c>
      <c r="AF100" s="55"/>
      <c r="AG100" s="55" t="s">
        <v>2548</v>
      </c>
      <c r="AH100" s="55" t="s">
        <v>582</v>
      </c>
      <c r="AI100" s="55" t="s">
        <v>2548</v>
      </c>
      <c r="AJ100" s="55">
        <v>0</v>
      </c>
      <c r="AK100" s="69" t="str">
        <f>IFERROR(VLOOKUP($A100,集約用シート!$E:$G,2,FALSE),"")</f>
        <v/>
      </c>
      <c r="AL100" s="69" t="str">
        <f>IFERROR(VLOOKUP($A100,集約用シート!$E:$G,3,FALSE),"")</f>
        <v/>
      </c>
      <c r="AM100" s="69" t="str">
        <f>IFERROR(VLOOKUP($A100,集約用シート!$E:$K,7,FALSE),"")</f>
        <v/>
      </c>
      <c r="AN100" s="69"/>
      <c r="AO100" s="69" t="str">
        <f>IFERROR(VLOOKUP($A100,集約用シート!$E:$O,11,FALSE),"")</f>
        <v/>
      </c>
      <c r="AP100" s="69"/>
      <c r="AQ100" s="5" t="str">
        <f>IFERROR(VLOOKUP($A100,集約用シート!$E:$T,14,FALSE),"")</f>
        <v/>
      </c>
      <c r="AR100" s="69" t="str">
        <f>IFERROR(VLOOKUP($A100,集約用シート!$E:$T,15,FALSE),"")</f>
        <v/>
      </c>
      <c r="AS100" s="69"/>
      <c r="AT100" s="69" t="str">
        <f>IFERROR(VLOOKUP($A100,集約用シート!$E:$V,17,FALSE),"")</f>
        <v/>
      </c>
      <c r="AU100" s="69"/>
      <c r="AV100" s="95"/>
    </row>
    <row r="101" spans="1:48" ht="28.5" customHeight="1">
      <c r="A101" s="29">
        <v>1118</v>
      </c>
      <c r="B101" s="30" t="s">
        <v>156</v>
      </c>
      <c r="C101" s="47" t="s">
        <v>582</v>
      </c>
      <c r="D101" s="47" t="s">
        <v>582</v>
      </c>
      <c r="E101" s="47">
        <v>0</v>
      </c>
      <c r="F101" s="46" t="s">
        <v>575</v>
      </c>
      <c r="G101" s="47" t="s">
        <v>575</v>
      </c>
      <c r="H101" s="46" t="s">
        <v>575</v>
      </c>
      <c r="I101" s="47" t="s">
        <v>575</v>
      </c>
      <c r="J101" s="47"/>
      <c r="K101" s="47"/>
      <c r="L101" s="47"/>
      <c r="M101" s="47"/>
      <c r="N101" s="47" t="s">
        <v>574</v>
      </c>
      <c r="O101" s="47" t="s">
        <v>574</v>
      </c>
      <c r="P101" s="47">
        <v>0</v>
      </c>
      <c r="Q101" s="47" t="s">
        <v>575</v>
      </c>
      <c r="R101" s="47"/>
      <c r="S101" s="47" t="s">
        <v>575</v>
      </c>
      <c r="T101" s="47"/>
      <c r="U101" s="47"/>
      <c r="V101" s="47"/>
      <c r="W101" s="47"/>
      <c r="X101" s="47"/>
      <c r="Y101" s="47" t="s">
        <v>582</v>
      </c>
      <c r="Z101" s="47" t="s">
        <v>582</v>
      </c>
      <c r="AA101" s="47" t="s">
        <v>582</v>
      </c>
      <c r="AB101" s="47" t="s">
        <v>575</v>
      </c>
      <c r="AC101" s="47" t="s">
        <v>575</v>
      </c>
      <c r="AD101" s="47" t="s">
        <v>2548</v>
      </c>
      <c r="AE101" s="55" t="s">
        <v>582</v>
      </c>
      <c r="AF101" s="55"/>
      <c r="AG101" s="55" t="s">
        <v>2548</v>
      </c>
      <c r="AH101" s="55" t="s">
        <v>2548</v>
      </c>
      <c r="AI101" s="55" t="s">
        <v>2548</v>
      </c>
      <c r="AJ101" s="55">
        <v>0</v>
      </c>
      <c r="AK101" s="69" t="str">
        <f>IFERROR(VLOOKUP($A101,集約用シート!$E:$G,2,FALSE),"")</f>
        <v/>
      </c>
      <c r="AL101" s="69" t="str">
        <f>IFERROR(VLOOKUP($A101,集約用シート!$E:$G,3,FALSE),"")</f>
        <v/>
      </c>
      <c r="AM101" s="69" t="str">
        <f>IFERROR(VLOOKUP($A101,集約用シート!$E:$K,7,FALSE),"")</f>
        <v/>
      </c>
      <c r="AN101" s="69"/>
      <c r="AO101" s="69" t="str">
        <f>IFERROR(VLOOKUP($A101,集約用シート!$E:$O,11,FALSE),"")</f>
        <v/>
      </c>
      <c r="AP101" s="69"/>
      <c r="AQ101" s="5" t="str">
        <f>IFERROR(VLOOKUP($A101,集約用シート!$E:$T,14,FALSE),"")</f>
        <v/>
      </c>
      <c r="AR101" s="69" t="str">
        <f>IFERROR(VLOOKUP($A101,集約用シート!$E:$T,15,FALSE),"")</f>
        <v/>
      </c>
      <c r="AS101" s="69"/>
      <c r="AT101" s="69" t="str">
        <f>IFERROR(VLOOKUP($A101,集約用シート!$E:$V,17,FALSE),"")</f>
        <v/>
      </c>
      <c r="AU101" s="69"/>
      <c r="AV101" s="95"/>
    </row>
    <row r="102" spans="1:48" ht="28.5" customHeight="1">
      <c r="A102" s="29">
        <v>1119</v>
      </c>
      <c r="B102" s="30" t="s">
        <v>157</v>
      </c>
      <c r="C102" s="47" t="s">
        <v>582</v>
      </c>
      <c r="D102" s="47" t="s">
        <v>582</v>
      </c>
      <c r="E102" s="47">
        <v>0</v>
      </c>
      <c r="F102" s="46" t="s">
        <v>575</v>
      </c>
      <c r="G102" s="47" t="s">
        <v>575</v>
      </c>
      <c r="H102" s="46" t="s">
        <v>575</v>
      </c>
      <c r="I102" s="47"/>
      <c r="J102" s="47"/>
      <c r="K102" s="47"/>
      <c r="L102" s="47"/>
      <c r="M102" s="47"/>
      <c r="N102" s="47" t="s">
        <v>574</v>
      </c>
      <c r="O102" s="47" t="s">
        <v>574</v>
      </c>
      <c r="P102" s="47">
        <v>0</v>
      </c>
      <c r="Q102" s="47" t="s">
        <v>575</v>
      </c>
      <c r="R102" s="47" t="s">
        <v>575</v>
      </c>
      <c r="S102" s="47" t="s">
        <v>575</v>
      </c>
      <c r="T102" s="47" t="s">
        <v>575</v>
      </c>
      <c r="U102" s="47"/>
      <c r="V102" s="47"/>
      <c r="W102" s="47"/>
      <c r="X102" s="47"/>
      <c r="Y102" s="47" t="s">
        <v>2548</v>
      </c>
      <c r="Z102" s="47" t="s">
        <v>2548</v>
      </c>
      <c r="AA102" s="47" t="e">
        <v>#N/A</v>
      </c>
      <c r="AB102" s="47" t="s">
        <v>2548</v>
      </c>
      <c r="AC102" s="47" t="s">
        <v>575</v>
      </c>
      <c r="AD102" s="47" t="s">
        <v>2548</v>
      </c>
      <c r="AE102" s="55" t="s">
        <v>575</v>
      </c>
      <c r="AF102" s="55"/>
      <c r="AG102" s="55" t="s">
        <v>2548</v>
      </c>
      <c r="AH102" s="55" t="s">
        <v>582</v>
      </c>
      <c r="AI102" s="55" t="s">
        <v>2548</v>
      </c>
      <c r="AJ102" s="55">
        <v>0</v>
      </c>
      <c r="AK102" s="69" t="str">
        <f>IFERROR(VLOOKUP($A102,集約用シート!$E:$G,2,FALSE),"")</f>
        <v/>
      </c>
      <c r="AL102" s="69" t="str">
        <f>IFERROR(VLOOKUP($A102,集約用シート!$E:$G,3,FALSE),"")</f>
        <v/>
      </c>
      <c r="AM102" s="69" t="str">
        <f>IFERROR(VLOOKUP($A102,集約用シート!$E:$K,7,FALSE),"")</f>
        <v/>
      </c>
      <c r="AN102" s="69"/>
      <c r="AO102" s="69" t="str">
        <f>IFERROR(VLOOKUP($A102,集約用シート!$E:$O,11,FALSE),"")</f>
        <v/>
      </c>
      <c r="AP102" s="69"/>
      <c r="AQ102" s="5" t="str">
        <f>IFERROR(VLOOKUP($A102,集約用シート!$E:$T,14,FALSE),"")</f>
        <v/>
      </c>
      <c r="AR102" s="69" t="str">
        <f>IFERROR(VLOOKUP($A102,集約用シート!$E:$T,15,FALSE),"")</f>
        <v/>
      </c>
      <c r="AS102" s="69"/>
      <c r="AT102" s="69" t="str">
        <f>IFERROR(VLOOKUP($A102,集約用シート!$E:$V,17,FALSE),"")</f>
        <v/>
      </c>
      <c r="AU102" s="69"/>
      <c r="AV102" s="95"/>
    </row>
    <row r="103" spans="1:48" ht="28.5" customHeight="1">
      <c r="A103" s="29">
        <v>1125</v>
      </c>
      <c r="B103" s="30" t="s">
        <v>158</v>
      </c>
      <c r="C103" s="47" t="s">
        <v>582</v>
      </c>
      <c r="D103" s="47" t="s">
        <v>582</v>
      </c>
      <c r="E103" s="47">
        <v>0</v>
      </c>
      <c r="F103" s="46" t="s">
        <v>575</v>
      </c>
      <c r="G103" s="47" t="s">
        <v>575</v>
      </c>
      <c r="H103" s="46" t="s">
        <v>575</v>
      </c>
      <c r="I103" s="47" t="s">
        <v>575</v>
      </c>
      <c r="J103" s="47"/>
      <c r="K103" s="47"/>
      <c r="L103" s="47"/>
      <c r="M103" s="47"/>
      <c r="N103" s="47" t="s">
        <v>574</v>
      </c>
      <c r="O103" s="47" t="s">
        <v>575</v>
      </c>
      <c r="P103" s="47">
        <v>1</v>
      </c>
      <c r="Q103" s="47" t="s">
        <v>575</v>
      </c>
      <c r="R103" s="47" t="s">
        <v>575</v>
      </c>
      <c r="S103" s="47" t="s">
        <v>575</v>
      </c>
      <c r="T103" s="47"/>
      <c r="U103" s="47"/>
      <c r="V103" s="47"/>
      <c r="W103" s="47"/>
      <c r="X103" s="47"/>
      <c r="Y103" s="47" t="s">
        <v>582</v>
      </c>
      <c r="Z103" s="47" t="s">
        <v>582</v>
      </c>
      <c r="AA103" s="47" t="s">
        <v>582</v>
      </c>
      <c r="AB103" s="47" t="s">
        <v>575</v>
      </c>
      <c r="AC103" s="47" t="s">
        <v>575</v>
      </c>
      <c r="AD103" s="47" t="s">
        <v>575</v>
      </c>
      <c r="AE103" s="55" t="s">
        <v>575</v>
      </c>
      <c r="AF103" s="55"/>
      <c r="AG103" s="55" t="s">
        <v>2548</v>
      </c>
      <c r="AH103" s="55" t="s">
        <v>582</v>
      </c>
      <c r="AI103" s="55" t="s">
        <v>2548</v>
      </c>
      <c r="AJ103" s="55">
        <v>0</v>
      </c>
      <c r="AK103" s="69" t="str">
        <f>IFERROR(VLOOKUP($A103,集約用シート!$E:$G,2,FALSE),"")</f>
        <v/>
      </c>
      <c r="AL103" s="69" t="str">
        <f>IFERROR(VLOOKUP($A103,集約用シート!$E:$G,3,FALSE),"")</f>
        <v/>
      </c>
      <c r="AM103" s="69" t="str">
        <f>IFERROR(VLOOKUP($A103,集約用シート!$E:$K,7,FALSE),"")</f>
        <v/>
      </c>
      <c r="AN103" s="69"/>
      <c r="AO103" s="69" t="str">
        <f>IFERROR(VLOOKUP($A103,集約用シート!$E:$O,11,FALSE),"")</f>
        <v/>
      </c>
      <c r="AP103" s="69"/>
      <c r="AQ103" s="5" t="str">
        <f>IFERROR(VLOOKUP($A103,集約用シート!$E:$T,14,FALSE),"")</f>
        <v/>
      </c>
      <c r="AR103" s="69" t="str">
        <f>IFERROR(VLOOKUP($A103,集約用シート!$E:$T,15,FALSE),"")</f>
        <v/>
      </c>
      <c r="AS103" s="69"/>
      <c r="AT103" s="69" t="str">
        <f>IFERROR(VLOOKUP($A103,集約用シート!$E:$V,17,FALSE),"")</f>
        <v/>
      </c>
      <c r="AU103" s="69"/>
      <c r="AV103" s="95"/>
    </row>
    <row r="104" spans="1:48" ht="28.5" customHeight="1">
      <c r="A104" s="29">
        <v>1126</v>
      </c>
      <c r="B104" s="30" t="s">
        <v>159</v>
      </c>
      <c r="C104" s="47" t="s">
        <v>582</v>
      </c>
      <c r="D104" s="47" t="s">
        <v>582</v>
      </c>
      <c r="E104" s="47">
        <v>0</v>
      </c>
      <c r="F104" s="47"/>
      <c r="G104" s="47" t="s">
        <v>575</v>
      </c>
      <c r="H104" s="47"/>
      <c r="I104" s="47" t="s">
        <v>575</v>
      </c>
      <c r="J104" s="47"/>
      <c r="K104" s="47"/>
      <c r="L104" s="47"/>
      <c r="M104" s="47"/>
      <c r="N104" s="47" t="s">
        <v>574</v>
      </c>
      <c r="O104" s="47" t="s">
        <v>574</v>
      </c>
      <c r="P104" s="47">
        <v>0</v>
      </c>
      <c r="Q104" s="47" t="s">
        <v>575</v>
      </c>
      <c r="R104" s="47" t="s">
        <v>577</v>
      </c>
      <c r="S104" s="47"/>
      <c r="T104" s="47" t="s">
        <v>577</v>
      </c>
      <c r="U104" s="47"/>
      <c r="V104" s="47"/>
      <c r="W104" s="47"/>
      <c r="X104" s="47"/>
      <c r="Y104" s="47" t="s">
        <v>582</v>
      </c>
      <c r="Z104" s="47" t="s">
        <v>582</v>
      </c>
      <c r="AA104" s="47" t="s">
        <v>582</v>
      </c>
      <c r="AB104" s="47" t="s">
        <v>2548</v>
      </c>
      <c r="AC104" s="47" t="s">
        <v>575</v>
      </c>
      <c r="AD104" s="47" t="s">
        <v>2548</v>
      </c>
      <c r="AE104" s="55" t="s">
        <v>582</v>
      </c>
      <c r="AF104" s="55"/>
      <c r="AG104" s="55" t="s">
        <v>2548</v>
      </c>
      <c r="AH104" s="55" t="s">
        <v>582</v>
      </c>
      <c r="AI104" s="55" t="s">
        <v>2548</v>
      </c>
      <c r="AJ104" s="55">
        <v>0</v>
      </c>
      <c r="AK104" s="69" t="str">
        <f>IFERROR(VLOOKUP($A104,集約用シート!$E:$G,2,FALSE),"")</f>
        <v/>
      </c>
      <c r="AL104" s="69" t="str">
        <f>IFERROR(VLOOKUP($A104,集約用シート!$E:$G,3,FALSE),"")</f>
        <v/>
      </c>
      <c r="AM104" s="69" t="str">
        <f>IFERROR(VLOOKUP($A104,集約用シート!$E:$K,7,FALSE),"")</f>
        <v/>
      </c>
      <c r="AN104" s="69"/>
      <c r="AO104" s="69" t="str">
        <f>IFERROR(VLOOKUP($A104,集約用シート!$E:$O,11,FALSE),"")</f>
        <v/>
      </c>
      <c r="AP104" s="69"/>
      <c r="AQ104" s="5" t="str">
        <f>IFERROR(VLOOKUP($A104,集約用シート!$E:$T,14,FALSE),"")</f>
        <v/>
      </c>
      <c r="AR104" s="69" t="str">
        <f>IFERROR(VLOOKUP($A104,集約用シート!$E:$T,15,FALSE),"")</f>
        <v/>
      </c>
      <c r="AS104" s="69"/>
      <c r="AT104" s="69" t="str">
        <f>IFERROR(VLOOKUP($A104,集約用シート!$E:$V,17,FALSE),"")</f>
        <v/>
      </c>
      <c r="AU104" s="69"/>
      <c r="AV104" s="95"/>
    </row>
    <row r="105" spans="1:48" ht="28.5" customHeight="1">
      <c r="A105" s="29">
        <v>1127</v>
      </c>
      <c r="B105" s="30" t="s">
        <v>160</v>
      </c>
      <c r="C105" s="47" t="s">
        <v>582</v>
      </c>
      <c r="D105" s="47" t="s">
        <v>582</v>
      </c>
      <c r="E105" s="47">
        <v>0</v>
      </c>
      <c r="F105" s="47"/>
      <c r="G105" s="47"/>
      <c r="H105" s="47"/>
      <c r="I105" s="47"/>
      <c r="J105" s="47"/>
      <c r="K105" s="47"/>
      <c r="L105" s="47"/>
      <c r="M105" s="47"/>
      <c r="N105" s="47" t="s">
        <v>574</v>
      </c>
      <c r="O105" s="47" t="s">
        <v>574</v>
      </c>
      <c r="P105" s="47">
        <v>0</v>
      </c>
      <c r="Q105" s="47"/>
      <c r="R105" s="47"/>
      <c r="S105" s="47"/>
      <c r="T105" s="47"/>
      <c r="U105" s="47"/>
      <c r="V105" s="47"/>
      <c r="W105" s="47"/>
      <c r="X105" s="47"/>
      <c r="Y105" s="47" t="s">
        <v>582</v>
      </c>
      <c r="Z105" s="47" t="s">
        <v>582</v>
      </c>
      <c r="AA105" s="47" t="s">
        <v>582</v>
      </c>
      <c r="AB105" s="47" t="s">
        <v>2548</v>
      </c>
      <c r="AC105" s="47" t="s">
        <v>582</v>
      </c>
      <c r="AD105" s="47" t="s">
        <v>2548</v>
      </c>
      <c r="AE105" s="55" t="s">
        <v>582</v>
      </c>
      <c r="AF105" s="55"/>
      <c r="AG105" s="55" t="s">
        <v>2548</v>
      </c>
      <c r="AH105" s="55" t="s">
        <v>582</v>
      </c>
      <c r="AI105" s="55" t="s">
        <v>2548</v>
      </c>
      <c r="AJ105" s="55">
        <v>0</v>
      </c>
      <c r="AK105" s="69" t="str">
        <f>IFERROR(VLOOKUP($A105,集約用シート!$E:$G,2,FALSE),"")</f>
        <v/>
      </c>
      <c r="AL105" s="69" t="str">
        <f>IFERROR(VLOOKUP($A105,集約用シート!$E:$G,3,FALSE),"")</f>
        <v/>
      </c>
      <c r="AM105" s="69" t="str">
        <f>IFERROR(VLOOKUP($A105,集約用シート!$E:$K,7,FALSE),"")</f>
        <v/>
      </c>
      <c r="AN105" s="69"/>
      <c r="AO105" s="69" t="str">
        <f>IFERROR(VLOOKUP($A105,集約用シート!$E:$O,11,FALSE),"")</f>
        <v/>
      </c>
      <c r="AP105" s="69"/>
      <c r="AQ105" s="5" t="str">
        <f>IFERROR(VLOOKUP($A105,集約用シート!$E:$T,14,FALSE),"")</f>
        <v/>
      </c>
      <c r="AR105" s="69" t="str">
        <f>IFERROR(VLOOKUP($A105,集約用シート!$E:$T,15,FALSE),"")</f>
        <v/>
      </c>
      <c r="AS105" s="69"/>
      <c r="AT105" s="69" t="str">
        <f>IFERROR(VLOOKUP($A105,集約用シート!$E:$V,17,FALSE),"")</f>
        <v/>
      </c>
      <c r="AU105" s="69"/>
      <c r="AV105" s="95"/>
    </row>
    <row r="106" spans="1:48" ht="28.5" customHeight="1">
      <c r="A106" s="29">
        <v>1128</v>
      </c>
      <c r="B106" s="30" t="s">
        <v>161</v>
      </c>
      <c r="C106" s="47" t="s">
        <v>582</v>
      </c>
      <c r="D106" s="47" t="s">
        <v>582</v>
      </c>
      <c r="E106" s="47">
        <v>0</v>
      </c>
      <c r="F106" s="47"/>
      <c r="G106" s="47" t="s">
        <v>575</v>
      </c>
      <c r="H106" s="47"/>
      <c r="I106" s="47" t="s">
        <v>575</v>
      </c>
      <c r="J106" s="47"/>
      <c r="K106" s="47"/>
      <c r="L106" s="47"/>
      <c r="M106" s="47"/>
      <c r="N106" s="47" t="s">
        <v>574</v>
      </c>
      <c r="O106" s="47" t="s">
        <v>574</v>
      </c>
      <c r="P106" s="47">
        <v>0</v>
      </c>
      <c r="Q106" s="47" t="s">
        <v>575</v>
      </c>
      <c r="R106" s="47"/>
      <c r="S106" s="47" t="s">
        <v>575</v>
      </c>
      <c r="T106" s="47"/>
      <c r="U106" s="47"/>
      <c r="V106" s="47"/>
      <c r="W106" s="47"/>
      <c r="X106" s="47"/>
      <c r="Y106" s="47" t="s">
        <v>2548</v>
      </c>
      <c r="Z106" s="47" t="s">
        <v>2548</v>
      </c>
      <c r="AA106" s="47" t="e">
        <v>#N/A</v>
      </c>
      <c r="AB106" s="47" t="s">
        <v>2548</v>
      </c>
      <c r="AC106" s="47" t="s">
        <v>582</v>
      </c>
      <c r="AD106" s="47" t="s">
        <v>2548</v>
      </c>
      <c r="AE106" s="55" t="s">
        <v>582</v>
      </c>
      <c r="AF106" s="55"/>
      <c r="AG106" s="55" t="s">
        <v>2548</v>
      </c>
      <c r="AH106" s="55" t="s">
        <v>2548</v>
      </c>
      <c r="AI106" s="55" t="s">
        <v>2548</v>
      </c>
      <c r="AJ106" s="55">
        <v>0</v>
      </c>
      <c r="AK106" s="69" t="str">
        <f>IFERROR(VLOOKUP($A106,集約用シート!$E:$G,2,FALSE),"")</f>
        <v/>
      </c>
      <c r="AL106" s="69" t="str">
        <f>IFERROR(VLOOKUP($A106,集約用シート!$E:$G,3,FALSE),"")</f>
        <v/>
      </c>
      <c r="AM106" s="69" t="str">
        <f>IFERROR(VLOOKUP($A106,集約用シート!$E:$K,7,FALSE),"")</f>
        <v/>
      </c>
      <c r="AN106" s="69"/>
      <c r="AO106" s="69" t="str">
        <f>IFERROR(VLOOKUP($A106,集約用シート!$E:$O,11,FALSE),"")</f>
        <v/>
      </c>
      <c r="AP106" s="69"/>
      <c r="AQ106" s="5" t="str">
        <f>IFERROR(VLOOKUP($A106,集約用シート!$E:$T,14,FALSE),"")</f>
        <v/>
      </c>
      <c r="AR106" s="69" t="str">
        <f>IFERROR(VLOOKUP($A106,集約用シート!$E:$T,15,FALSE),"")</f>
        <v/>
      </c>
      <c r="AS106" s="69"/>
      <c r="AT106" s="69" t="str">
        <f>IFERROR(VLOOKUP($A106,集約用シート!$E:$V,17,FALSE),"")</f>
        <v/>
      </c>
      <c r="AU106" s="69"/>
      <c r="AV106" s="95"/>
    </row>
    <row r="107" spans="1:48" ht="28.5" customHeight="1">
      <c r="A107" s="29">
        <v>1129</v>
      </c>
      <c r="B107" s="30" t="s">
        <v>162</v>
      </c>
      <c r="C107" s="46" t="s">
        <v>575</v>
      </c>
      <c r="D107" s="47" t="s">
        <v>582</v>
      </c>
      <c r="E107" s="47">
        <v>1</v>
      </c>
      <c r="F107" s="46" t="s">
        <v>575</v>
      </c>
      <c r="G107" s="47" t="s">
        <v>575</v>
      </c>
      <c r="H107" s="46" t="s">
        <v>575</v>
      </c>
      <c r="I107" s="47" t="s">
        <v>575</v>
      </c>
      <c r="J107" s="46" t="s">
        <v>575</v>
      </c>
      <c r="K107" s="47"/>
      <c r="L107" s="47"/>
      <c r="M107" s="47"/>
      <c r="N107" s="47" t="s">
        <v>575</v>
      </c>
      <c r="O107" s="47" t="s">
        <v>575</v>
      </c>
      <c r="P107" s="47">
        <v>2</v>
      </c>
      <c r="Q107" s="47" t="s">
        <v>575</v>
      </c>
      <c r="R107" s="47" t="s">
        <v>575</v>
      </c>
      <c r="S107" s="47" t="s">
        <v>575</v>
      </c>
      <c r="T107" s="47" t="s">
        <v>575</v>
      </c>
      <c r="U107" s="47"/>
      <c r="V107" s="47"/>
      <c r="W107" s="47"/>
      <c r="X107" s="47"/>
      <c r="Y107" s="47" t="s">
        <v>575</v>
      </c>
      <c r="Z107" s="47" t="s">
        <v>575</v>
      </c>
      <c r="AA107" s="47" t="s">
        <v>575</v>
      </c>
      <c r="AB107" s="47" t="s">
        <v>575</v>
      </c>
      <c r="AC107" s="47" t="s">
        <v>575</v>
      </c>
      <c r="AD107" s="47" t="s">
        <v>575</v>
      </c>
      <c r="AE107" s="55" t="s">
        <v>575</v>
      </c>
      <c r="AF107" s="55"/>
      <c r="AG107" s="55" t="s">
        <v>2548</v>
      </c>
      <c r="AH107" s="55" t="s">
        <v>575</v>
      </c>
      <c r="AI107" s="55" t="s">
        <v>2548</v>
      </c>
      <c r="AJ107" s="55">
        <v>0</v>
      </c>
      <c r="AK107" s="69" t="str">
        <f>IFERROR(VLOOKUP($A107,集約用シート!$E:$G,2,FALSE),"")</f>
        <v/>
      </c>
      <c r="AL107" s="69" t="str">
        <f>IFERROR(VLOOKUP($A107,集約用シート!$E:$G,3,FALSE),"")</f>
        <v/>
      </c>
      <c r="AM107" s="69" t="str">
        <f>IFERROR(VLOOKUP($A107,集約用シート!$E:$K,7,FALSE),"")</f>
        <v/>
      </c>
      <c r="AN107" s="69"/>
      <c r="AO107" s="69" t="str">
        <f>IFERROR(VLOOKUP($A107,集約用シート!$E:$O,11,FALSE),"")</f>
        <v/>
      </c>
      <c r="AP107" s="69"/>
      <c r="AQ107" s="5" t="str">
        <f>IFERROR(VLOOKUP($A107,集約用シート!$E:$T,14,FALSE),"")</f>
        <v/>
      </c>
      <c r="AR107" s="69" t="str">
        <f>IFERROR(VLOOKUP($A107,集約用シート!$E:$T,15,FALSE),"")</f>
        <v/>
      </c>
      <c r="AS107" s="69"/>
      <c r="AT107" s="69" t="str">
        <f>IFERROR(VLOOKUP($A107,集約用シート!$E:$V,17,FALSE),"")</f>
        <v/>
      </c>
      <c r="AU107" s="69"/>
      <c r="AV107" s="95"/>
    </row>
    <row r="108" spans="1:48" ht="28.5" customHeight="1">
      <c r="A108" s="29">
        <v>1130</v>
      </c>
      <c r="B108" s="30" t="s">
        <v>163</v>
      </c>
      <c r="C108" s="46" t="s">
        <v>575</v>
      </c>
      <c r="D108" s="46" t="s">
        <v>575</v>
      </c>
      <c r="E108" s="47">
        <v>2</v>
      </c>
      <c r="F108" s="46" t="s">
        <v>575</v>
      </c>
      <c r="G108" s="47" t="s">
        <v>575</v>
      </c>
      <c r="H108" s="46" t="s">
        <v>575</v>
      </c>
      <c r="I108" s="47" t="s">
        <v>575</v>
      </c>
      <c r="J108" s="47"/>
      <c r="K108" s="47"/>
      <c r="L108" s="47"/>
      <c r="M108" s="47"/>
      <c r="N108" s="47" t="s">
        <v>575</v>
      </c>
      <c r="O108" s="47" t="s">
        <v>575</v>
      </c>
      <c r="P108" s="47">
        <v>2</v>
      </c>
      <c r="Q108" s="47" t="s">
        <v>575</v>
      </c>
      <c r="R108" s="47" t="s">
        <v>577</v>
      </c>
      <c r="S108" s="47" t="s">
        <v>575</v>
      </c>
      <c r="T108" s="47" t="s">
        <v>577</v>
      </c>
      <c r="U108" s="47"/>
      <c r="V108" s="47"/>
      <c r="W108" s="47"/>
      <c r="X108" s="47"/>
      <c r="Y108" s="47" t="s">
        <v>575</v>
      </c>
      <c r="Z108" s="47" t="s">
        <v>575</v>
      </c>
      <c r="AA108" s="47" t="s">
        <v>575</v>
      </c>
      <c r="AB108" s="47" t="s">
        <v>575</v>
      </c>
      <c r="AC108" s="47" t="s">
        <v>575</v>
      </c>
      <c r="AD108" s="47" t="s">
        <v>2548</v>
      </c>
      <c r="AE108" s="55" t="s">
        <v>582</v>
      </c>
      <c r="AF108" s="55"/>
      <c r="AG108" s="55" t="s">
        <v>2548</v>
      </c>
      <c r="AH108" s="55" t="s">
        <v>582</v>
      </c>
      <c r="AI108" s="55" t="s">
        <v>2548</v>
      </c>
      <c r="AJ108" s="55">
        <v>0</v>
      </c>
      <c r="AK108" s="69" t="str">
        <f>IFERROR(VLOOKUP($A108,集約用シート!$E:$G,2,FALSE),"")</f>
        <v/>
      </c>
      <c r="AL108" s="69" t="str">
        <f>IFERROR(VLOOKUP($A108,集約用シート!$E:$G,3,FALSE),"")</f>
        <v/>
      </c>
      <c r="AM108" s="69" t="str">
        <f>IFERROR(VLOOKUP($A108,集約用シート!$E:$K,7,FALSE),"")</f>
        <v/>
      </c>
      <c r="AN108" s="69"/>
      <c r="AO108" s="69" t="str">
        <f>IFERROR(VLOOKUP($A108,集約用シート!$E:$O,11,FALSE),"")</f>
        <v/>
      </c>
      <c r="AP108" s="69"/>
      <c r="AQ108" s="5" t="str">
        <f>IFERROR(VLOOKUP($A108,集約用シート!$E:$T,14,FALSE),"")</f>
        <v/>
      </c>
      <c r="AR108" s="69" t="str">
        <f>IFERROR(VLOOKUP($A108,集約用シート!$E:$T,15,FALSE),"")</f>
        <v/>
      </c>
      <c r="AS108" s="69"/>
      <c r="AT108" s="69" t="str">
        <f>IFERROR(VLOOKUP($A108,集約用シート!$E:$V,17,FALSE),"")</f>
        <v/>
      </c>
      <c r="AU108" s="69"/>
      <c r="AV108" s="95"/>
    </row>
    <row r="109" spans="1:48" ht="28.5" customHeight="1">
      <c r="A109" s="29">
        <v>1131</v>
      </c>
      <c r="B109" s="30" t="s">
        <v>164</v>
      </c>
      <c r="C109" s="47" t="s">
        <v>582</v>
      </c>
      <c r="D109" s="47" t="s">
        <v>582</v>
      </c>
      <c r="E109" s="47">
        <v>0</v>
      </c>
      <c r="F109" s="46" t="s">
        <v>575</v>
      </c>
      <c r="G109" s="47" t="s">
        <v>575</v>
      </c>
      <c r="H109" s="46" t="s">
        <v>575</v>
      </c>
      <c r="I109" s="47" t="s">
        <v>575</v>
      </c>
      <c r="J109" s="46" t="s">
        <v>575</v>
      </c>
      <c r="K109" s="47"/>
      <c r="L109" s="47"/>
      <c r="M109" s="47"/>
      <c r="N109" s="47" t="s">
        <v>574</v>
      </c>
      <c r="O109" s="47" t="s">
        <v>574</v>
      </c>
      <c r="P109" s="47">
        <v>0</v>
      </c>
      <c r="Q109" s="47" t="s">
        <v>575</v>
      </c>
      <c r="R109" s="47"/>
      <c r="S109" s="47" t="s">
        <v>575</v>
      </c>
      <c r="T109" s="47"/>
      <c r="U109" s="47"/>
      <c r="V109" s="47"/>
      <c r="W109" s="47"/>
      <c r="X109" s="47"/>
      <c r="Y109" s="47" t="s">
        <v>582</v>
      </c>
      <c r="Z109" s="47" t="s">
        <v>582</v>
      </c>
      <c r="AA109" s="47" t="s">
        <v>582</v>
      </c>
      <c r="AB109" s="47" t="s">
        <v>575</v>
      </c>
      <c r="AC109" s="47" t="s">
        <v>575</v>
      </c>
      <c r="AD109" s="47" t="s">
        <v>575</v>
      </c>
      <c r="AE109" s="55" t="s">
        <v>582</v>
      </c>
      <c r="AF109" s="55"/>
      <c r="AG109" s="55" t="s">
        <v>2548</v>
      </c>
      <c r="AH109" s="55" t="s">
        <v>582</v>
      </c>
      <c r="AI109" s="55" t="s">
        <v>2548</v>
      </c>
      <c r="AJ109" s="55">
        <v>0</v>
      </c>
      <c r="AK109" s="69" t="str">
        <f>IFERROR(VLOOKUP($A109,集約用シート!$E:$G,2,FALSE),"")</f>
        <v/>
      </c>
      <c r="AL109" s="69" t="str">
        <f>IFERROR(VLOOKUP($A109,集約用シート!$E:$G,3,FALSE),"")</f>
        <v/>
      </c>
      <c r="AM109" s="69" t="str">
        <f>IFERROR(VLOOKUP($A109,集約用シート!$E:$K,7,FALSE),"")</f>
        <v/>
      </c>
      <c r="AN109" s="69"/>
      <c r="AO109" s="69" t="str">
        <f>IFERROR(VLOOKUP($A109,集約用シート!$E:$O,11,FALSE),"")</f>
        <v/>
      </c>
      <c r="AP109" s="69"/>
      <c r="AQ109" s="5" t="str">
        <f>IFERROR(VLOOKUP($A109,集約用シート!$E:$T,14,FALSE),"")</f>
        <v/>
      </c>
      <c r="AR109" s="69" t="str">
        <f>IFERROR(VLOOKUP($A109,集約用シート!$E:$T,15,FALSE),"")</f>
        <v/>
      </c>
      <c r="AS109" s="69"/>
      <c r="AT109" s="69" t="str">
        <f>IFERROR(VLOOKUP($A109,集約用シート!$E:$V,17,FALSE),"")</f>
        <v/>
      </c>
      <c r="AU109" s="69"/>
      <c r="AV109" s="95"/>
    </row>
    <row r="110" spans="1:48" ht="28.5" customHeight="1">
      <c r="A110" s="29">
        <v>1132</v>
      </c>
      <c r="B110" s="30" t="s">
        <v>165</v>
      </c>
      <c r="C110" s="47" t="s">
        <v>582</v>
      </c>
      <c r="D110" s="47" t="s">
        <v>582</v>
      </c>
      <c r="E110" s="47">
        <v>0</v>
      </c>
      <c r="F110" s="47"/>
      <c r="G110" s="47"/>
      <c r="H110" s="47"/>
      <c r="I110" s="47"/>
      <c r="J110" s="47"/>
      <c r="K110" s="47"/>
      <c r="L110" s="47"/>
      <c r="M110" s="47"/>
      <c r="N110" s="47" t="s">
        <v>574</v>
      </c>
      <c r="O110" s="47" t="s">
        <v>574</v>
      </c>
      <c r="P110" s="47">
        <v>0</v>
      </c>
      <c r="Q110" s="47"/>
      <c r="R110" s="47"/>
      <c r="S110" s="47"/>
      <c r="T110" s="47"/>
      <c r="U110" s="47"/>
      <c r="V110" s="47"/>
      <c r="W110" s="47"/>
      <c r="X110" s="47"/>
      <c r="Y110" s="47" t="s">
        <v>582</v>
      </c>
      <c r="Z110" s="47" t="s">
        <v>582</v>
      </c>
      <c r="AA110" s="47" t="s">
        <v>582</v>
      </c>
      <c r="AB110" s="47" t="s">
        <v>2548</v>
      </c>
      <c r="AC110" s="47" t="s">
        <v>582</v>
      </c>
      <c r="AD110" s="47" t="s">
        <v>2548</v>
      </c>
      <c r="AE110" s="55" t="s">
        <v>582</v>
      </c>
      <c r="AF110" s="55"/>
      <c r="AG110" s="55" t="s">
        <v>2548</v>
      </c>
      <c r="AH110" s="55">
        <v>0</v>
      </c>
      <c r="AI110" s="55" t="s">
        <v>2548</v>
      </c>
      <c r="AJ110" s="55">
        <v>0</v>
      </c>
      <c r="AK110" s="69" t="str">
        <f>IFERROR(VLOOKUP($A110,集約用シート!$E:$G,2,FALSE),"")</f>
        <v/>
      </c>
      <c r="AL110" s="69" t="str">
        <f>IFERROR(VLOOKUP($A110,集約用シート!$E:$G,3,FALSE),"")</f>
        <v/>
      </c>
      <c r="AM110" s="69" t="str">
        <f>IFERROR(VLOOKUP($A110,集約用シート!$E:$K,7,FALSE),"")</f>
        <v/>
      </c>
      <c r="AN110" s="69"/>
      <c r="AO110" s="69" t="str">
        <f>IFERROR(VLOOKUP($A110,集約用シート!$E:$O,11,FALSE),"")</f>
        <v/>
      </c>
      <c r="AP110" s="69"/>
      <c r="AQ110" s="5" t="str">
        <f>IFERROR(VLOOKUP($A110,集約用シート!$E:$T,14,FALSE),"")</f>
        <v/>
      </c>
      <c r="AR110" s="69" t="str">
        <f>IFERROR(VLOOKUP($A110,集約用シート!$E:$T,15,FALSE),"")</f>
        <v/>
      </c>
      <c r="AS110" s="69"/>
      <c r="AT110" s="69" t="str">
        <f>IFERROR(VLOOKUP($A110,集約用シート!$E:$V,17,FALSE),"")</f>
        <v/>
      </c>
      <c r="AU110" s="69"/>
      <c r="AV110" s="95"/>
    </row>
    <row r="111" spans="1:48" ht="28.5" customHeight="1">
      <c r="A111" s="29">
        <v>1133</v>
      </c>
      <c r="B111" s="30" t="s">
        <v>166</v>
      </c>
      <c r="C111" s="47" t="s">
        <v>582</v>
      </c>
      <c r="D111" s="47" t="s">
        <v>582</v>
      </c>
      <c r="E111" s="47">
        <v>0</v>
      </c>
      <c r="F111" s="47" t="s">
        <v>577</v>
      </c>
      <c r="G111" s="47" t="s">
        <v>575</v>
      </c>
      <c r="H111" s="47" t="s">
        <v>577</v>
      </c>
      <c r="I111" s="47" t="s">
        <v>575</v>
      </c>
      <c r="J111" s="47"/>
      <c r="K111" s="47"/>
      <c r="L111" s="47"/>
      <c r="M111" s="47"/>
      <c r="N111" s="47" t="s">
        <v>574</v>
      </c>
      <c r="O111" s="47" t="s">
        <v>574</v>
      </c>
      <c r="P111" s="47">
        <v>0</v>
      </c>
      <c r="Q111" s="47" t="s">
        <v>575</v>
      </c>
      <c r="R111" s="47" t="s">
        <v>577</v>
      </c>
      <c r="S111" s="47" t="s">
        <v>575</v>
      </c>
      <c r="T111" s="47" t="s">
        <v>577</v>
      </c>
      <c r="U111" s="47"/>
      <c r="V111" s="47"/>
      <c r="W111" s="47"/>
      <c r="X111" s="47"/>
      <c r="Y111" s="47" t="s">
        <v>582</v>
      </c>
      <c r="Z111" s="47" t="s">
        <v>582</v>
      </c>
      <c r="AA111" s="47" t="s">
        <v>582</v>
      </c>
      <c r="AB111" s="47" t="s">
        <v>575</v>
      </c>
      <c r="AC111" s="47" t="s">
        <v>575</v>
      </c>
      <c r="AD111" s="47" t="s">
        <v>575</v>
      </c>
      <c r="AE111" s="55" t="s">
        <v>575</v>
      </c>
      <c r="AF111" s="55"/>
      <c r="AG111" s="55" t="s">
        <v>2548</v>
      </c>
      <c r="AH111" s="55" t="s">
        <v>582</v>
      </c>
      <c r="AI111" s="55" t="s">
        <v>2548</v>
      </c>
      <c r="AJ111" s="55">
        <v>0</v>
      </c>
      <c r="AK111" s="69" t="str">
        <f>IFERROR(VLOOKUP($A111,集約用シート!$E:$G,2,FALSE),"")</f>
        <v/>
      </c>
      <c r="AL111" s="69" t="str">
        <f>IFERROR(VLOOKUP($A111,集約用シート!$E:$G,3,FALSE),"")</f>
        <v/>
      </c>
      <c r="AM111" s="69" t="str">
        <f>IFERROR(VLOOKUP($A111,集約用シート!$E:$K,7,FALSE),"")</f>
        <v/>
      </c>
      <c r="AN111" s="69"/>
      <c r="AO111" s="69" t="str">
        <f>IFERROR(VLOOKUP($A111,集約用シート!$E:$O,11,FALSE),"")</f>
        <v/>
      </c>
      <c r="AP111" s="69"/>
      <c r="AQ111" s="5" t="str">
        <f>IFERROR(VLOOKUP($A111,集約用シート!$E:$T,14,FALSE),"")</f>
        <v/>
      </c>
      <c r="AR111" s="69" t="str">
        <f>IFERROR(VLOOKUP($A111,集約用シート!$E:$T,15,FALSE),"")</f>
        <v/>
      </c>
      <c r="AS111" s="69"/>
      <c r="AT111" s="69" t="str">
        <f>IFERROR(VLOOKUP($A111,集約用シート!$E:$V,17,FALSE),"")</f>
        <v/>
      </c>
      <c r="AU111" s="69"/>
      <c r="AV111" s="95"/>
    </row>
    <row r="112" spans="1:48" ht="28.5" customHeight="1">
      <c r="A112" s="29">
        <v>1134</v>
      </c>
      <c r="B112" s="30" t="s">
        <v>167</v>
      </c>
      <c r="C112" s="47" t="s">
        <v>582</v>
      </c>
      <c r="D112" s="47" t="s">
        <v>582</v>
      </c>
      <c r="E112" s="47">
        <v>0</v>
      </c>
      <c r="F112" s="46" t="s">
        <v>575</v>
      </c>
      <c r="G112" s="47" t="s">
        <v>575</v>
      </c>
      <c r="H112" s="47"/>
      <c r="I112" s="47" t="s">
        <v>575</v>
      </c>
      <c r="J112" s="47"/>
      <c r="K112" s="47"/>
      <c r="L112" s="47"/>
      <c r="M112" s="47"/>
      <c r="N112" s="47" t="s">
        <v>574</v>
      </c>
      <c r="O112" s="47" t="s">
        <v>574</v>
      </c>
      <c r="P112" s="47">
        <v>0</v>
      </c>
      <c r="Q112" s="47"/>
      <c r="R112" s="47"/>
      <c r="S112" s="47"/>
      <c r="T112" s="47"/>
      <c r="U112" s="47"/>
      <c r="V112" s="47"/>
      <c r="W112" s="47"/>
      <c r="X112" s="47"/>
      <c r="Y112" s="47" t="s">
        <v>582</v>
      </c>
      <c r="Z112" s="47" t="s">
        <v>582</v>
      </c>
      <c r="AA112" s="47" t="s">
        <v>582</v>
      </c>
      <c r="AB112" s="47" t="s">
        <v>575</v>
      </c>
      <c r="AC112" s="47" t="s">
        <v>575</v>
      </c>
      <c r="AD112" s="47" t="s">
        <v>2548</v>
      </c>
      <c r="AE112" s="55" t="s">
        <v>582</v>
      </c>
      <c r="AF112" s="55"/>
      <c r="AG112" s="55" t="s">
        <v>2548</v>
      </c>
      <c r="AH112" s="55" t="s">
        <v>2548</v>
      </c>
      <c r="AI112" s="55" t="s">
        <v>2548</v>
      </c>
      <c r="AJ112" s="55">
        <v>0</v>
      </c>
      <c r="AK112" s="69" t="str">
        <f>IFERROR(VLOOKUP($A112,集約用シート!$E:$G,2,FALSE),"")</f>
        <v/>
      </c>
      <c r="AL112" s="69" t="str">
        <f>IFERROR(VLOOKUP($A112,集約用シート!$E:$G,3,FALSE),"")</f>
        <v/>
      </c>
      <c r="AM112" s="69" t="str">
        <f>IFERROR(VLOOKUP($A112,集約用シート!$E:$K,7,FALSE),"")</f>
        <v/>
      </c>
      <c r="AN112" s="69"/>
      <c r="AO112" s="69" t="str">
        <f>IFERROR(VLOOKUP($A112,集約用シート!$E:$O,11,FALSE),"")</f>
        <v/>
      </c>
      <c r="AP112" s="69"/>
      <c r="AQ112" s="5" t="str">
        <f>IFERROR(VLOOKUP($A112,集約用シート!$E:$T,14,FALSE),"")</f>
        <v/>
      </c>
      <c r="AR112" s="69" t="str">
        <f>IFERROR(VLOOKUP($A112,集約用シート!$E:$T,15,FALSE),"")</f>
        <v/>
      </c>
      <c r="AS112" s="69"/>
      <c r="AT112" s="69" t="str">
        <f>IFERROR(VLOOKUP($A112,集約用シート!$E:$V,17,FALSE),"")</f>
        <v/>
      </c>
      <c r="AU112" s="69"/>
      <c r="AV112" s="95"/>
    </row>
    <row r="113" spans="1:48" ht="28.5" customHeight="1">
      <c r="A113" s="29">
        <v>1135</v>
      </c>
      <c r="B113" s="30" t="s">
        <v>168</v>
      </c>
      <c r="C113" s="46" t="s">
        <v>575</v>
      </c>
      <c r="D113" s="46" t="s">
        <v>575</v>
      </c>
      <c r="E113" s="47">
        <v>2</v>
      </c>
      <c r="F113" s="46" t="s">
        <v>575</v>
      </c>
      <c r="G113" s="47" t="s">
        <v>575</v>
      </c>
      <c r="H113" s="46" t="s">
        <v>575</v>
      </c>
      <c r="I113" s="47" t="s">
        <v>575</v>
      </c>
      <c r="J113" s="47"/>
      <c r="K113" s="47"/>
      <c r="L113" s="47"/>
      <c r="M113" s="47"/>
      <c r="N113" s="47" t="s">
        <v>575</v>
      </c>
      <c r="O113" s="47" t="s">
        <v>575</v>
      </c>
      <c r="P113" s="47">
        <v>2</v>
      </c>
      <c r="Q113" s="47" t="s">
        <v>575</v>
      </c>
      <c r="R113" s="47" t="s">
        <v>575</v>
      </c>
      <c r="S113" s="47" t="s">
        <v>575</v>
      </c>
      <c r="T113" s="47" t="s">
        <v>575</v>
      </c>
      <c r="U113" s="47"/>
      <c r="V113" s="47"/>
      <c r="W113" s="47"/>
      <c r="X113" s="47"/>
      <c r="Y113" s="47" t="s">
        <v>575</v>
      </c>
      <c r="Z113" s="47" t="s">
        <v>575</v>
      </c>
      <c r="AA113" s="47" t="s">
        <v>575</v>
      </c>
      <c r="AB113" s="47" t="s">
        <v>575</v>
      </c>
      <c r="AC113" s="47" t="s">
        <v>575</v>
      </c>
      <c r="AD113" s="47" t="s">
        <v>575</v>
      </c>
      <c r="AE113" s="55" t="s">
        <v>582</v>
      </c>
      <c r="AF113" s="55"/>
      <c r="AG113" s="55" t="s">
        <v>2548</v>
      </c>
      <c r="AH113" s="55" t="s">
        <v>582</v>
      </c>
      <c r="AI113" s="55" t="s">
        <v>2548</v>
      </c>
      <c r="AJ113" s="55">
        <v>0</v>
      </c>
      <c r="AK113" s="69" t="str">
        <f>IFERROR(VLOOKUP($A113,集約用シート!$E:$G,2,FALSE),"")</f>
        <v/>
      </c>
      <c r="AL113" s="69" t="str">
        <f>IFERROR(VLOOKUP($A113,集約用シート!$E:$G,3,FALSE),"")</f>
        <v/>
      </c>
      <c r="AM113" s="69" t="str">
        <f>IFERROR(VLOOKUP($A113,集約用シート!$E:$K,7,FALSE),"")</f>
        <v/>
      </c>
      <c r="AN113" s="69"/>
      <c r="AO113" s="69" t="str">
        <f>IFERROR(VLOOKUP($A113,集約用シート!$E:$O,11,FALSE),"")</f>
        <v/>
      </c>
      <c r="AP113" s="69"/>
      <c r="AQ113" s="5" t="str">
        <f>IFERROR(VLOOKUP($A113,集約用シート!$E:$T,14,FALSE),"")</f>
        <v/>
      </c>
      <c r="AR113" s="69" t="str">
        <f>IFERROR(VLOOKUP($A113,集約用シート!$E:$T,15,FALSE),"")</f>
        <v/>
      </c>
      <c r="AS113" s="69"/>
      <c r="AT113" s="69" t="str">
        <f>IFERROR(VLOOKUP($A113,集約用シート!$E:$V,17,FALSE),"")</f>
        <v/>
      </c>
      <c r="AU113" s="69"/>
      <c r="AV113" s="95"/>
    </row>
    <row r="114" spans="1:48" ht="28.5" customHeight="1">
      <c r="A114" s="29">
        <v>1136</v>
      </c>
      <c r="B114" s="30" t="s">
        <v>169</v>
      </c>
      <c r="C114" s="47" t="s">
        <v>582</v>
      </c>
      <c r="D114" s="47" t="s">
        <v>582</v>
      </c>
      <c r="E114" s="47">
        <v>0</v>
      </c>
      <c r="F114" s="46" t="s">
        <v>575</v>
      </c>
      <c r="G114" s="47" t="s">
        <v>575</v>
      </c>
      <c r="H114" s="46" t="s">
        <v>575</v>
      </c>
      <c r="I114" s="47" t="s">
        <v>575</v>
      </c>
      <c r="J114" s="46" t="s">
        <v>575</v>
      </c>
      <c r="K114" s="47"/>
      <c r="L114" s="47"/>
      <c r="M114" s="47"/>
      <c r="N114" s="47" t="s">
        <v>574</v>
      </c>
      <c r="O114" s="47" t="s">
        <v>574</v>
      </c>
      <c r="P114" s="47">
        <v>0</v>
      </c>
      <c r="Q114" s="47" t="s">
        <v>575</v>
      </c>
      <c r="R114" s="47"/>
      <c r="S114" s="47" t="s">
        <v>575</v>
      </c>
      <c r="T114" s="47"/>
      <c r="U114" s="47"/>
      <c r="V114" s="47"/>
      <c r="W114" s="47"/>
      <c r="X114" s="47"/>
      <c r="Y114" s="47" t="s">
        <v>582</v>
      </c>
      <c r="Z114" s="47" t="s">
        <v>582</v>
      </c>
      <c r="AA114" s="47" t="s">
        <v>582</v>
      </c>
      <c r="AB114" s="47" t="s">
        <v>575</v>
      </c>
      <c r="AC114" s="47" t="s">
        <v>575</v>
      </c>
      <c r="AD114" s="47" t="s">
        <v>575</v>
      </c>
      <c r="AE114" s="55" t="s">
        <v>582</v>
      </c>
      <c r="AF114" s="55"/>
      <c r="AG114" s="55" t="s">
        <v>2548</v>
      </c>
      <c r="AH114" s="55" t="s">
        <v>2548</v>
      </c>
      <c r="AI114" s="55" t="s">
        <v>2548</v>
      </c>
      <c r="AJ114" s="55">
        <v>0</v>
      </c>
      <c r="AK114" s="69" t="str">
        <f>IFERROR(VLOOKUP($A114,集約用シート!$E:$G,2,FALSE),"")</f>
        <v/>
      </c>
      <c r="AL114" s="69" t="str">
        <f>IFERROR(VLOOKUP($A114,集約用シート!$E:$G,3,FALSE),"")</f>
        <v/>
      </c>
      <c r="AM114" s="69" t="str">
        <f>IFERROR(VLOOKUP($A114,集約用シート!$E:$K,7,FALSE),"")</f>
        <v/>
      </c>
      <c r="AN114" s="69"/>
      <c r="AO114" s="69" t="str">
        <f>IFERROR(VLOOKUP($A114,集約用シート!$E:$O,11,FALSE),"")</f>
        <v/>
      </c>
      <c r="AP114" s="69"/>
      <c r="AQ114" s="5" t="str">
        <f>IFERROR(VLOOKUP($A114,集約用シート!$E:$T,14,FALSE),"")</f>
        <v/>
      </c>
      <c r="AR114" s="69" t="str">
        <f>IFERROR(VLOOKUP($A114,集約用シート!$E:$T,15,FALSE),"")</f>
        <v/>
      </c>
      <c r="AS114" s="69"/>
      <c r="AT114" s="69" t="str">
        <f>IFERROR(VLOOKUP($A114,集約用シート!$E:$V,17,FALSE),"")</f>
        <v/>
      </c>
      <c r="AU114" s="69"/>
      <c r="AV114" s="95"/>
    </row>
    <row r="115" spans="1:48" ht="28.5" customHeight="1">
      <c r="A115" s="29">
        <v>1138</v>
      </c>
      <c r="B115" s="30" t="s">
        <v>170</v>
      </c>
      <c r="C115" s="47" t="s">
        <v>582</v>
      </c>
      <c r="D115" s="47" t="s">
        <v>582</v>
      </c>
      <c r="E115" s="47">
        <v>0</v>
      </c>
      <c r="F115" s="47"/>
      <c r="G115" s="47"/>
      <c r="H115" s="47"/>
      <c r="I115" s="47"/>
      <c r="J115" s="47"/>
      <c r="K115" s="47"/>
      <c r="L115" s="47"/>
      <c r="M115" s="47"/>
      <c r="N115" s="47" t="s">
        <v>574</v>
      </c>
      <c r="O115" s="47" t="s">
        <v>574</v>
      </c>
      <c r="P115" s="47">
        <v>0</v>
      </c>
      <c r="Q115" s="47"/>
      <c r="R115" s="47" t="s">
        <v>575</v>
      </c>
      <c r="S115" s="47"/>
      <c r="T115" s="47" t="s">
        <v>575</v>
      </c>
      <c r="U115" s="47"/>
      <c r="V115" s="47"/>
      <c r="W115" s="47"/>
      <c r="X115" s="47"/>
      <c r="Y115" s="47" t="s">
        <v>582</v>
      </c>
      <c r="Z115" s="47" t="s">
        <v>582</v>
      </c>
      <c r="AA115" s="47" t="s">
        <v>582</v>
      </c>
      <c r="AB115" s="47" t="s">
        <v>2548</v>
      </c>
      <c r="AC115" s="47" t="s">
        <v>582</v>
      </c>
      <c r="AD115" s="47" t="s">
        <v>2548</v>
      </c>
      <c r="AE115" s="55" t="s">
        <v>582</v>
      </c>
      <c r="AF115" s="55"/>
      <c r="AG115" s="55" t="s">
        <v>2548</v>
      </c>
      <c r="AH115" s="55">
        <v>0</v>
      </c>
      <c r="AI115" s="55" t="s">
        <v>2548</v>
      </c>
      <c r="AJ115" s="55">
        <v>0</v>
      </c>
      <c r="AK115" s="69" t="str">
        <f>IFERROR(VLOOKUP($A115,集約用シート!$E:$G,2,FALSE),"")</f>
        <v/>
      </c>
      <c r="AL115" s="69" t="str">
        <f>IFERROR(VLOOKUP($A115,集約用シート!$E:$G,3,FALSE),"")</f>
        <v/>
      </c>
      <c r="AM115" s="69" t="str">
        <f>IFERROR(VLOOKUP($A115,集約用シート!$E:$K,7,FALSE),"")</f>
        <v/>
      </c>
      <c r="AN115" s="69"/>
      <c r="AO115" s="69" t="str">
        <f>IFERROR(VLOOKUP($A115,集約用シート!$E:$O,11,FALSE),"")</f>
        <v/>
      </c>
      <c r="AP115" s="69"/>
      <c r="AQ115" s="5" t="str">
        <f>IFERROR(VLOOKUP($A115,集約用シート!$E:$T,14,FALSE),"")</f>
        <v/>
      </c>
      <c r="AR115" s="69" t="str">
        <f>IFERROR(VLOOKUP($A115,集約用シート!$E:$T,15,FALSE),"")</f>
        <v/>
      </c>
      <c r="AS115" s="69"/>
      <c r="AT115" s="69" t="str">
        <f>IFERROR(VLOOKUP($A115,集約用シート!$E:$V,17,FALSE),"")</f>
        <v/>
      </c>
      <c r="AU115" s="69"/>
      <c r="AV115" s="95"/>
    </row>
    <row r="116" spans="1:48" ht="28.5" customHeight="1">
      <c r="A116" s="31">
        <v>1139</v>
      </c>
      <c r="B116" s="32" t="s">
        <v>171</v>
      </c>
      <c r="C116" s="47" t="s">
        <v>582</v>
      </c>
      <c r="D116" s="47" t="s">
        <v>582</v>
      </c>
      <c r="E116" s="47">
        <v>0</v>
      </c>
      <c r="F116" s="47"/>
      <c r="G116" s="47" t="s">
        <v>575</v>
      </c>
      <c r="H116" s="47"/>
      <c r="I116" s="47"/>
      <c r="J116" s="47"/>
      <c r="K116" s="47"/>
      <c r="L116" s="47"/>
      <c r="M116" s="47"/>
      <c r="N116" s="47" t="s">
        <v>574</v>
      </c>
      <c r="O116" s="47" t="s">
        <v>575</v>
      </c>
      <c r="P116" s="47">
        <v>1</v>
      </c>
      <c r="Q116" s="47"/>
      <c r="R116" s="47"/>
      <c r="S116" s="47"/>
      <c r="T116" s="47"/>
      <c r="U116" s="47"/>
      <c r="V116" s="47"/>
      <c r="W116" s="47"/>
      <c r="X116" s="47"/>
      <c r="Y116" s="47" t="s">
        <v>582</v>
      </c>
      <c r="Z116" s="47" t="s">
        <v>582</v>
      </c>
      <c r="AA116" s="47" t="s">
        <v>582</v>
      </c>
      <c r="AB116" s="47" t="s">
        <v>575</v>
      </c>
      <c r="AC116" s="47" t="s">
        <v>575</v>
      </c>
      <c r="AD116" s="47" t="s">
        <v>2548</v>
      </c>
      <c r="AE116" s="55" t="s">
        <v>575</v>
      </c>
      <c r="AF116" s="55"/>
      <c r="AG116" s="55" t="s">
        <v>2548</v>
      </c>
      <c r="AH116" s="55" t="s">
        <v>2548</v>
      </c>
      <c r="AI116" s="55" t="s">
        <v>2548</v>
      </c>
      <c r="AJ116" s="55">
        <v>0</v>
      </c>
      <c r="AK116" s="69" t="str">
        <f>IFERROR(VLOOKUP($A116,集約用シート!$E:$G,2,FALSE),"")</f>
        <v/>
      </c>
      <c r="AL116" s="69" t="str">
        <f>IFERROR(VLOOKUP($A116,集約用シート!$E:$G,3,FALSE),"")</f>
        <v/>
      </c>
      <c r="AM116" s="69" t="str">
        <f>IFERROR(VLOOKUP($A116,集約用シート!$E:$K,7,FALSE),"")</f>
        <v/>
      </c>
      <c r="AN116" s="69"/>
      <c r="AO116" s="69" t="str">
        <f>IFERROR(VLOOKUP($A116,集約用シート!$E:$O,11,FALSE),"")</f>
        <v/>
      </c>
      <c r="AP116" s="69"/>
      <c r="AQ116" s="5" t="str">
        <f>IFERROR(VLOOKUP($A116,集約用シート!$E:$T,14,FALSE),"")</f>
        <v/>
      </c>
      <c r="AR116" s="69" t="str">
        <f>IFERROR(VLOOKUP($A116,集約用シート!$E:$T,15,FALSE),"")</f>
        <v/>
      </c>
      <c r="AS116" s="69"/>
      <c r="AT116" s="69" t="str">
        <f>IFERROR(VLOOKUP($A116,集約用シート!$E:$V,17,FALSE),"")</f>
        <v/>
      </c>
      <c r="AU116" s="69"/>
      <c r="AV116" s="95"/>
    </row>
    <row r="117" spans="1:48" ht="28.5" customHeight="1">
      <c r="A117" s="31">
        <v>1140</v>
      </c>
      <c r="B117" s="32" t="s">
        <v>172</v>
      </c>
      <c r="C117" s="47"/>
      <c r="D117" s="47"/>
      <c r="E117" s="47">
        <v>0</v>
      </c>
      <c r="F117" s="47"/>
      <c r="G117" s="47"/>
      <c r="H117" s="47"/>
      <c r="I117" s="47"/>
      <c r="J117" s="47"/>
      <c r="K117" s="47"/>
      <c r="L117" s="47"/>
      <c r="M117" s="47"/>
      <c r="N117" s="47" t="s">
        <v>574</v>
      </c>
      <c r="O117" s="47" t="s">
        <v>574</v>
      </c>
      <c r="P117" s="47">
        <v>0</v>
      </c>
      <c r="Q117" s="47"/>
      <c r="R117" s="47"/>
      <c r="S117" s="47"/>
      <c r="T117" s="47"/>
      <c r="U117" s="47"/>
      <c r="V117" s="47"/>
      <c r="W117" s="47"/>
      <c r="X117" s="47"/>
      <c r="Y117" s="47" t="s">
        <v>2548</v>
      </c>
      <c r="Z117" s="47" t="s">
        <v>2548</v>
      </c>
      <c r="AA117" s="47" t="s">
        <v>2548</v>
      </c>
      <c r="AB117" s="47" t="s">
        <v>2548</v>
      </c>
      <c r="AC117" s="47" t="s">
        <v>2548</v>
      </c>
      <c r="AD117" s="47" t="s">
        <v>2548</v>
      </c>
      <c r="AE117" s="55" t="s">
        <v>2548</v>
      </c>
      <c r="AF117" s="55"/>
      <c r="AG117" s="55" t="s">
        <v>2548</v>
      </c>
      <c r="AH117" s="55" t="s">
        <v>2548</v>
      </c>
      <c r="AI117" s="55" t="s">
        <v>2548</v>
      </c>
      <c r="AJ117" s="55" t="s">
        <v>2548</v>
      </c>
      <c r="AK117" s="69" t="str">
        <f>IFERROR(VLOOKUP($A117,集約用シート!$E:$G,2,FALSE),"")</f>
        <v/>
      </c>
      <c r="AL117" s="69" t="str">
        <f>IFERROR(VLOOKUP($A117,集約用シート!$E:$G,3,FALSE),"")</f>
        <v/>
      </c>
      <c r="AM117" s="69" t="str">
        <f>IFERROR(VLOOKUP($A117,集約用シート!$E:$K,7,FALSE),"")</f>
        <v/>
      </c>
      <c r="AN117" s="69"/>
      <c r="AO117" s="69" t="str">
        <f>IFERROR(VLOOKUP($A117,集約用シート!$E:$O,11,FALSE),"")</f>
        <v/>
      </c>
      <c r="AP117" s="69"/>
      <c r="AQ117" s="5" t="str">
        <f>IFERROR(VLOOKUP($A117,集約用シート!$E:$T,14,FALSE),"")</f>
        <v/>
      </c>
      <c r="AR117" s="69" t="str">
        <f>IFERROR(VLOOKUP($A117,集約用シート!$E:$T,15,FALSE),"")</f>
        <v/>
      </c>
      <c r="AS117" s="69"/>
      <c r="AT117" s="69" t="str">
        <f>IFERROR(VLOOKUP($A117,集約用シート!$E:$V,17,FALSE),"")</f>
        <v/>
      </c>
      <c r="AU117" s="69"/>
      <c r="AV117" s="95"/>
    </row>
    <row r="118" spans="1:48" ht="28.5" customHeight="1">
      <c r="A118" s="29">
        <v>1142</v>
      </c>
      <c r="B118" s="30" t="s">
        <v>173</v>
      </c>
      <c r="C118" s="47" t="s">
        <v>582</v>
      </c>
      <c r="D118" s="47" t="s">
        <v>582</v>
      </c>
      <c r="E118" s="47">
        <v>0</v>
      </c>
      <c r="F118" s="46" t="s">
        <v>575</v>
      </c>
      <c r="G118" s="47" t="s">
        <v>575</v>
      </c>
      <c r="H118" s="47"/>
      <c r="I118" s="47"/>
      <c r="J118" s="47"/>
      <c r="K118" s="47"/>
      <c r="L118" s="47"/>
      <c r="M118" s="47"/>
      <c r="N118" s="47" t="s">
        <v>574</v>
      </c>
      <c r="O118" s="47" t="s">
        <v>574</v>
      </c>
      <c r="P118" s="47">
        <v>0</v>
      </c>
      <c r="Q118" s="47" t="s">
        <v>575</v>
      </c>
      <c r="R118" s="47" t="s">
        <v>575</v>
      </c>
      <c r="S118" s="47" t="s">
        <v>575</v>
      </c>
      <c r="T118" s="47"/>
      <c r="U118" s="47"/>
      <c r="V118" s="47"/>
      <c r="W118" s="47"/>
      <c r="X118" s="47"/>
      <c r="Y118" s="47" t="s">
        <v>582</v>
      </c>
      <c r="Z118" s="47" t="s">
        <v>582</v>
      </c>
      <c r="AA118" s="47" t="s">
        <v>582</v>
      </c>
      <c r="AB118" s="47" t="s">
        <v>575</v>
      </c>
      <c r="AC118" s="47" t="s">
        <v>575</v>
      </c>
      <c r="AD118" s="47" t="s">
        <v>2548</v>
      </c>
      <c r="AE118" s="55" t="s">
        <v>582</v>
      </c>
      <c r="AF118" s="55"/>
      <c r="AG118" s="55" t="s">
        <v>2548</v>
      </c>
      <c r="AH118" s="55" t="s">
        <v>582</v>
      </c>
      <c r="AI118" s="55" t="s">
        <v>2548</v>
      </c>
      <c r="AJ118" s="55">
        <v>0</v>
      </c>
      <c r="AK118" s="69" t="str">
        <f>IFERROR(VLOOKUP($A118,集約用シート!$E:$G,2,FALSE),"")</f>
        <v/>
      </c>
      <c r="AL118" s="69" t="str">
        <f>IFERROR(VLOOKUP($A118,集約用シート!$E:$G,3,FALSE),"")</f>
        <v/>
      </c>
      <c r="AM118" s="69" t="str">
        <f>IFERROR(VLOOKUP($A118,集約用シート!$E:$K,7,FALSE),"")</f>
        <v/>
      </c>
      <c r="AN118" s="69"/>
      <c r="AO118" s="69" t="str">
        <f>IFERROR(VLOOKUP($A118,集約用シート!$E:$O,11,FALSE),"")</f>
        <v/>
      </c>
      <c r="AP118" s="69"/>
      <c r="AQ118" s="5" t="str">
        <f>IFERROR(VLOOKUP($A118,集約用シート!$E:$T,14,FALSE),"")</f>
        <v/>
      </c>
      <c r="AR118" s="69" t="str">
        <f>IFERROR(VLOOKUP($A118,集約用シート!$E:$T,15,FALSE),"")</f>
        <v/>
      </c>
      <c r="AS118" s="69"/>
      <c r="AT118" s="69" t="str">
        <f>IFERROR(VLOOKUP($A118,集約用シート!$E:$V,17,FALSE),"")</f>
        <v/>
      </c>
      <c r="AU118" s="69"/>
      <c r="AV118" s="95"/>
    </row>
    <row r="119" spans="1:48" ht="28.5" customHeight="1">
      <c r="A119" s="29">
        <v>1143</v>
      </c>
      <c r="B119" s="30" t="s">
        <v>174</v>
      </c>
      <c r="C119" s="47"/>
      <c r="D119" s="47"/>
      <c r="E119" s="47">
        <v>0</v>
      </c>
      <c r="F119" s="47"/>
      <c r="G119" s="47"/>
      <c r="H119" s="47"/>
      <c r="I119" s="47"/>
      <c r="J119" s="47"/>
      <c r="K119" s="47"/>
      <c r="L119" s="47"/>
      <c r="M119" s="47"/>
      <c r="N119" s="47" t="s">
        <v>574</v>
      </c>
      <c r="O119" s="47" t="s">
        <v>574</v>
      </c>
      <c r="P119" s="47">
        <v>0</v>
      </c>
      <c r="Q119" s="47"/>
      <c r="R119" s="47"/>
      <c r="S119" s="47"/>
      <c r="T119" s="47"/>
      <c r="U119" s="47"/>
      <c r="V119" s="47"/>
      <c r="W119" s="47"/>
      <c r="X119" s="47"/>
      <c r="Y119" s="47" t="s">
        <v>2548</v>
      </c>
      <c r="Z119" s="47" t="s">
        <v>2548</v>
      </c>
      <c r="AA119" s="47" t="s">
        <v>2548</v>
      </c>
      <c r="AB119" s="47" t="s">
        <v>2548</v>
      </c>
      <c r="AC119" s="47" t="s">
        <v>2548</v>
      </c>
      <c r="AD119" s="47" t="s">
        <v>2548</v>
      </c>
      <c r="AE119" s="55" t="s">
        <v>2548</v>
      </c>
      <c r="AF119" s="55"/>
      <c r="AG119" s="55" t="s">
        <v>2548</v>
      </c>
      <c r="AH119" s="55" t="s">
        <v>2548</v>
      </c>
      <c r="AI119" s="55" t="s">
        <v>2548</v>
      </c>
      <c r="AJ119" s="55" t="s">
        <v>2548</v>
      </c>
      <c r="AK119" s="69" t="str">
        <f>IFERROR(VLOOKUP($A119,集約用シート!$E:$G,2,FALSE),"")</f>
        <v/>
      </c>
      <c r="AL119" s="69" t="str">
        <f>IFERROR(VLOOKUP($A119,集約用シート!$E:$G,3,FALSE),"")</f>
        <v/>
      </c>
      <c r="AM119" s="69" t="str">
        <f>IFERROR(VLOOKUP($A119,集約用シート!$E:$K,7,FALSE),"")</f>
        <v/>
      </c>
      <c r="AN119" s="69"/>
      <c r="AO119" s="69" t="str">
        <f>IFERROR(VLOOKUP($A119,集約用シート!$E:$O,11,FALSE),"")</f>
        <v/>
      </c>
      <c r="AP119" s="69"/>
      <c r="AQ119" s="5" t="str">
        <f>IFERROR(VLOOKUP($A119,集約用シート!$E:$T,14,FALSE),"")</f>
        <v/>
      </c>
      <c r="AR119" s="69" t="str">
        <f>IFERROR(VLOOKUP($A119,集約用シート!$E:$T,15,FALSE),"")</f>
        <v/>
      </c>
      <c r="AS119" s="69"/>
      <c r="AT119" s="69" t="str">
        <f>IFERROR(VLOOKUP($A119,集約用シート!$E:$V,17,FALSE),"")</f>
        <v/>
      </c>
      <c r="AU119" s="69"/>
      <c r="AV119" s="95"/>
    </row>
    <row r="120" spans="1:48" ht="28.5" customHeight="1">
      <c r="A120" s="31">
        <v>1144</v>
      </c>
      <c r="B120" s="32" t="s">
        <v>175</v>
      </c>
      <c r="C120" s="47" t="s">
        <v>582</v>
      </c>
      <c r="D120" s="47" t="s">
        <v>582</v>
      </c>
      <c r="E120" s="47">
        <v>0</v>
      </c>
      <c r="F120" s="46" t="s">
        <v>575</v>
      </c>
      <c r="G120" s="47"/>
      <c r="H120" s="46" t="s">
        <v>575</v>
      </c>
      <c r="I120" s="47"/>
      <c r="J120" s="47"/>
      <c r="K120" s="47"/>
      <c r="L120" s="47"/>
      <c r="M120" s="47"/>
      <c r="N120" s="47" t="s">
        <v>574</v>
      </c>
      <c r="O120" s="47" t="s">
        <v>574</v>
      </c>
      <c r="P120" s="47">
        <v>0</v>
      </c>
      <c r="Q120" s="47" t="s">
        <v>575</v>
      </c>
      <c r="R120" s="47" t="s">
        <v>577</v>
      </c>
      <c r="S120" s="47" t="s">
        <v>575</v>
      </c>
      <c r="T120" s="47" t="s">
        <v>577</v>
      </c>
      <c r="U120" s="47"/>
      <c r="V120" s="47"/>
      <c r="W120" s="47"/>
      <c r="X120" s="47"/>
      <c r="Y120" s="47" t="s">
        <v>582</v>
      </c>
      <c r="Z120" s="47" t="s">
        <v>582</v>
      </c>
      <c r="AA120" s="47" t="s">
        <v>582</v>
      </c>
      <c r="AB120" s="47" t="s">
        <v>2548</v>
      </c>
      <c r="AC120" s="47" t="s">
        <v>575</v>
      </c>
      <c r="AD120" s="47" t="s">
        <v>2548</v>
      </c>
      <c r="AE120" s="55" t="s">
        <v>575</v>
      </c>
      <c r="AF120" s="55"/>
      <c r="AG120" s="55" t="s">
        <v>2548</v>
      </c>
      <c r="AH120" s="55" t="s">
        <v>575</v>
      </c>
      <c r="AI120" s="55" t="s">
        <v>2548</v>
      </c>
      <c r="AJ120" s="55">
        <v>0</v>
      </c>
      <c r="AK120" s="69" t="str">
        <f>IFERROR(VLOOKUP($A120,集約用シート!$E:$G,2,FALSE),"")</f>
        <v/>
      </c>
      <c r="AL120" s="69" t="str">
        <f>IFERROR(VLOOKUP($A120,集約用シート!$E:$G,3,FALSE),"")</f>
        <v/>
      </c>
      <c r="AM120" s="69" t="str">
        <f>IFERROR(VLOOKUP($A120,集約用シート!$E:$K,7,FALSE),"")</f>
        <v/>
      </c>
      <c r="AN120" s="69"/>
      <c r="AO120" s="69" t="str">
        <f>IFERROR(VLOOKUP($A120,集約用シート!$E:$O,11,FALSE),"")</f>
        <v/>
      </c>
      <c r="AP120" s="69"/>
      <c r="AQ120" s="5" t="str">
        <f>IFERROR(VLOOKUP($A120,集約用シート!$E:$T,14,FALSE),"")</f>
        <v/>
      </c>
      <c r="AR120" s="69" t="str">
        <f>IFERROR(VLOOKUP($A120,集約用シート!$E:$T,15,FALSE),"")</f>
        <v/>
      </c>
      <c r="AS120" s="69"/>
      <c r="AT120" s="69" t="str">
        <f>IFERROR(VLOOKUP($A120,集約用シート!$E:$V,17,FALSE),"")</f>
        <v/>
      </c>
      <c r="AU120" s="69"/>
      <c r="AV120" s="95"/>
    </row>
    <row r="121" spans="1:48" ht="28.5" customHeight="1">
      <c r="A121" s="31">
        <v>1145</v>
      </c>
      <c r="B121" s="32" t="s">
        <v>176</v>
      </c>
      <c r="C121" s="47" t="s">
        <v>582</v>
      </c>
      <c r="D121" s="47" t="s">
        <v>582</v>
      </c>
      <c r="E121" s="47">
        <v>0</v>
      </c>
      <c r="F121" s="47"/>
      <c r="G121" s="47"/>
      <c r="H121" s="47"/>
      <c r="I121" s="47"/>
      <c r="J121" s="47"/>
      <c r="K121" s="47"/>
      <c r="L121" s="47"/>
      <c r="M121" s="47"/>
      <c r="N121" s="47" t="s">
        <v>574</v>
      </c>
      <c r="O121" s="47" t="s">
        <v>574</v>
      </c>
      <c r="P121" s="47">
        <v>0</v>
      </c>
      <c r="Q121" s="47"/>
      <c r="R121" s="47"/>
      <c r="S121" s="47"/>
      <c r="T121" s="47"/>
      <c r="U121" s="47"/>
      <c r="V121" s="47"/>
      <c r="W121" s="47"/>
      <c r="X121" s="47"/>
      <c r="Y121" s="47" t="s">
        <v>582</v>
      </c>
      <c r="Z121" s="47" t="s">
        <v>582</v>
      </c>
      <c r="AA121" s="47" t="s">
        <v>582</v>
      </c>
      <c r="AB121" s="47" t="s">
        <v>2548</v>
      </c>
      <c r="AC121" s="47" t="s">
        <v>582</v>
      </c>
      <c r="AD121" s="47" t="s">
        <v>2548</v>
      </c>
      <c r="AE121" s="55" t="s">
        <v>582</v>
      </c>
      <c r="AF121" s="55"/>
      <c r="AG121" s="55" t="s">
        <v>2548</v>
      </c>
      <c r="AH121" s="55">
        <v>0</v>
      </c>
      <c r="AI121" s="55" t="s">
        <v>2548</v>
      </c>
      <c r="AJ121" s="55">
        <v>0</v>
      </c>
      <c r="AK121" s="69" t="str">
        <f>IFERROR(VLOOKUP($A121,集約用シート!$E:$G,2,FALSE),"")</f>
        <v/>
      </c>
      <c r="AL121" s="69" t="str">
        <f>IFERROR(VLOOKUP($A121,集約用シート!$E:$G,3,FALSE),"")</f>
        <v/>
      </c>
      <c r="AM121" s="69" t="str">
        <f>IFERROR(VLOOKUP($A121,集約用シート!$E:$K,7,FALSE),"")</f>
        <v/>
      </c>
      <c r="AN121" s="69"/>
      <c r="AO121" s="69" t="str">
        <f>IFERROR(VLOOKUP($A121,集約用シート!$E:$O,11,FALSE),"")</f>
        <v/>
      </c>
      <c r="AP121" s="69"/>
      <c r="AQ121" s="5" t="str">
        <f>IFERROR(VLOOKUP($A121,集約用シート!$E:$T,14,FALSE),"")</f>
        <v/>
      </c>
      <c r="AR121" s="69" t="str">
        <f>IFERROR(VLOOKUP($A121,集約用シート!$E:$T,15,FALSE),"")</f>
        <v/>
      </c>
      <c r="AS121" s="69"/>
      <c r="AT121" s="69" t="str">
        <f>IFERROR(VLOOKUP($A121,集約用シート!$E:$V,17,FALSE),"")</f>
        <v/>
      </c>
      <c r="AU121" s="69"/>
      <c r="AV121" s="95"/>
    </row>
    <row r="122" spans="1:48" ht="28.5" customHeight="1">
      <c r="A122" s="29">
        <v>1146</v>
      </c>
      <c r="B122" s="30" t="s">
        <v>177</v>
      </c>
      <c r="C122" s="47" t="s">
        <v>582</v>
      </c>
      <c r="D122" s="47" t="s">
        <v>582</v>
      </c>
      <c r="E122" s="47">
        <v>0</v>
      </c>
      <c r="F122" s="46" t="s">
        <v>575</v>
      </c>
      <c r="G122" s="47" t="s">
        <v>575</v>
      </c>
      <c r="H122" s="47"/>
      <c r="I122" s="47" t="s">
        <v>575</v>
      </c>
      <c r="J122" s="47"/>
      <c r="K122" s="47"/>
      <c r="L122" s="47"/>
      <c r="M122" s="47"/>
      <c r="N122" s="47" t="s">
        <v>574</v>
      </c>
      <c r="O122" s="47" t="s">
        <v>574</v>
      </c>
      <c r="P122" s="47">
        <v>0</v>
      </c>
      <c r="Q122" s="47" t="s">
        <v>575</v>
      </c>
      <c r="R122" s="47"/>
      <c r="S122" s="47" t="s">
        <v>575</v>
      </c>
      <c r="T122" s="47"/>
      <c r="U122" s="47"/>
      <c r="V122" s="47"/>
      <c r="W122" s="47"/>
      <c r="X122" s="47"/>
      <c r="Y122" s="47" t="s">
        <v>582</v>
      </c>
      <c r="Z122" s="47" t="s">
        <v>582</v>
      </c>
      <c r="AA122" s="47" t="s">
        <v>582</v>
      </c>
      <c r="AB122" s="47" t="s">
        <v>575</v>
      </c>
      <c r="AC122" s="47" t="s">
        <v>575</v>
      </c>
      <c r="AD122" s="47" t="s">
        <v>2548</v>
      </c>
      <c r="AE122" s="55" t="s">
        <v>582</v>
      </c>
      <c r="AF122" s="55"/>
      <c r="AG122" s="55" t="s">
        <v>2548</v>
      </c>
      <c r="AH122" s="55" t="s">
        <v>582</v>
      </c>
      <c r="AI122" s="55" t="s">
        <v>2548</v>
      </c>
      <c r="AJ122" s="55">
        <v>0</v>
      </c>
      <c r="AK122" s="69" t="str">
        <f>IFERROR(VLOOKUP($A122,集約用シート!$E:$G,2,FALSE),"")</f>
        <v/>
      </c>
      <c r="AL122" s="69" t="str">
        <f>IFERROR(VLOOKUP($A122,集約用シート!$E:$G,3,FALSE),"")</f>
        <v/>
      </c>
      <c r="AM122" s="69" t="str">
        <f>IFERROR(VLOOKUP($A122,集約用シート!$E:$K,7,FALSE),"")</f>
        <v/>
      </c>
      <c r="AN122" s="69"/>
      <c r="AO122" s="69" t="str">
        <f>IFERROR(VLOOKUP($A122,集約用シート!$E:$O,11,FALSE),"")</f>
        <v/>
      </c>
      <c r="AP122" s="69"/>
      <c r="AQ122" s="5" t="str">
        <f>IFERROR(VLOOKUP($A122,集約用シート!$E:$T,14,FALSE),"")</f>
        <v/>
      </c>
      <c r="AR122" s="69" t="str">
        <f>IFERROR(VLOOKUP($A122,集約用シート!$E:$T,15,FALSE),"")</f>
        <v/>
      </c>
      <c r="AS122" s="69"/>
      <c r="AT122" s="69" t="str">
        <f>IFERROR(VLOOKUP($A122,集約用シート!$E:$V,17,FALSE),"")</f>
        <v/>
      </c>
      <c r="AU122" s="69"/>
      <c r="AV122" s="95"/>
    </row>
    <row r="123" spans="1:48" ht="28.5" customHeight="1">
      <c r="A123" s="29">
        <v>1147</v>
      </c>
      <c r="B123" s="30" t="s">
        <v>178</v>
      </c>
      <c r="C123" s="47" t="s">
        <v>582</v>
      </c>
      <c r="D123" s="47" t="s">
        <v>582</v>
      </c>
      <c r="E123" s="47">
        <v>0</v>
      </c>
      <c r="F123" s="47"/>
      <c r="G123" s="47"/>
      <c r="H123" s="47"/>
      <c r="I123" s="47"/>
      <c r="J123" s="47"/>
      <c r="K123" s="47"/>
      <c r="L123" s="47"/>
      <c r="M123" s="47"/>
      <c r="N123" s="47" t="s">
        <v>574</v>
      </c>
      <c r="O123" s="47" t="s">
        <v>574</v>
      </c>
      <c r="P123" s="47">
        <v>0</v>
      </c>
      <c r="Q123" s="47"/>
      <c r="R123" s="47"/>
      <c r="S123" s="47"/>
      <c r="T123" s="47"/>
      <c r="U123" s="47"/>
      <c r="V123" s="47"/>
      <c r="W123" s="47"/>
      <c r="X123" s="47"/>
      <c r="Y123" s="47" t="s">
        <v>582</v>
      </c>
      <c r="Z123" s="47" t="s">
        <v>582</v>
      </c>
      <c r="AA123" s="47" t="s">
        <v>582</v>
      </c>
      <c r="AB123" s="47" t="s">
        <v>2548</v>
      </c>
      <c r="AC123" s="47" t="s">
        <v>582</v>
      </c>
      <c r="AD123" s="47" t="s">
        <v>2548</v>
      </c>
      <c r="AE123" s="55" t="s">
        <v>575</v>
      </c>
      <c r="AF123" s="55"/>
      <c r="AG123" s="55" t="s">
        <v>2548</v>
      </c>
      <c r="AH123" s="55" t="s">
        <v>582</v>
      </c>
      <c r="AI123" s="55" t="s">
        <v>2548</v>
      </c>
      <c r="AJ123" s="55">
        <v>0</v>
      </c>
      <c r="AK123" s="69" t="str">
        <f>IFERROR(VLOOKUP($A123,集約用シート!$E:$G,2,FALSE),"")</f>
        <v/>
      </c>
      <c r="AL123" s="69" t="str">
        <f>IFERROR(VLOOKUP($A123,集約用シート!$E:$G,3,FALSE),"")</f>
        <v/>
      </c>
      <c r="AM123" s="69" t="str">
        <f>IFERROR(VLOOKUP($A123,集約用シート!$E:$K,7,FALSE),"")</f>
        <v/>
      </c>
      <c r="AN123" s="69"/>
      <c r="AO123" s="69" t="str">
        <f>IFERROR(VLOOKUP($A123,集約用シート!$E:$O,11,FALSE),"")</f>
        <v/>
      </c>
      <c r="AP123" s="69"/>
      <c r="AQ123" s="5" t="str">
        <f>IFERROR(VLOOKUP($A123,集約用シート!$E:$T,14,FALSE),"")</f>
        <v/>
      </c>
      <c r="AR123" s="69" t="str">
        <f>IFERROR(VLOOKUP($A123,集約用シート!$E:$T,15,FALSE),"")</f>
        <v/>
      </c>
      <c r="AS123" s="69"/>
      <c r="AT123" s="69" t="str">
        <f>IFERROR(VLOOKUP($A123,集約用シート!$E:$V,17,FALSE),"")</f>
        <v/>
      </c>
      <c r="AU123" s="69"/>
      <c r="AV123" s="95"/>
    </row>
    <row r="124" spans="1:48" ht="28.5" customHeight="1">
      <c r="A124" s="31">
        <v>1148</v>
      </c>
      <c r="B124" s="32" t="s">
        <v>179</v>
      </c>
      <c r="C124" s="47" t="s">
        <v>582</v>
      </c>
      <c r="D124" s="47" t="s">
        <v>582</v>
      </c>
      <c r="E124" s="47">
        <v>0</v>
      </c>
      <c r="F124" s="46" t="s">
        <v>575</v>
      </c>
      <c r="G124" s="47" t="s">
        <v>575</v>
      </c>
      <c r="H124" s="46" t="s">
        <v>575</v>
      </c>
      <c r="I124" s="47" t="s">
        <v>575</v>
      </c>
      <c r="J124" s="47"/>
      <c r="K124" s="47"/>
      <c r="L124" s="47"/>
      <c r="M124" s="47"/>
      <c r="N124" s="47" t="s">
        <v>574</v>
      </c>
      <c r="O124" s="47" t="s">
        <v>574</v>
      </c>
      <c r="P124" s="47">
        <v>0</v>
      </c>
      <c r="Q124" s="47" t="s">
        <v>575</v>
      </c>
      <c r="R124" s="47" t="s">
        <v>577</v>
      </c>
      <c r="S124" s="47" t="s">
        <v>575</v>
      </c>
      <c r="T124" s="47"/>
      <c r="U124" s="47"/>
      <c r="V124" s="47"/>
      <c r="W124" s="47"/>
      <c r="X124" s="47"/>
      <c r="Y124" s="47" t="s">
        <v>582</v>
      </c>
      <c r="Z124" s="47" t="s">
        <v>582</v>
      </c>
      <c r="AA124" s="47" t="s">
        <v>582</v>
      </c>
      <c r="AB124" s="47" t="s">
        <v>575</v>
      </c>
      <c r="AC124" s="47" t="s">
        <v>575</v>
      </c>
      <c r="AD124" s="47" t="s">
        <v>2548</v>
      </c>
      <c r="AE124" s="55" t="s">
        <v>582</v>
      </c>
      <c r="AF124" s="55"/>
      <c r="AG124" s="55" t="s">
        <v>2548</v>
      </c>
      <c r="AH124" s="55" t="s">
        <v>582</v>
      </c>
      <c r="AI124" s="55" t="s">
        <v>2548</v>
      </c>
      <c r="AJ124" s="55">
        <v>0</v>
      </c>
      <c r="AK124" s="69" t="str">
        <f>IFERROR(VLOOKUP($A124,集約用シート!$E:$G,2,FALSE),"")</f>
        <v/>
      </c>
      <c r="AL124" s="69" t="str">
        <f>IFERROR(VLOOKUP($A124,集約用シート!$E:$G,3,FALSE),"")</f>
        <v/>
      </c>
      <c r="AM124" s="69" t="str">
        <f>IFERROR(VLOOKUP($A124,集約用シート!$E:$K,7,FALSE),"")</f>
        <v/>
      </c>
      <c r="AN124" s="69"/>
      <c r="AO124" s="69" t="str">
        <f>IFERROR(VLOOKUP($A124,集約用シート!$E:$O,11,FALSE),"")</f>
        <v/>
      </c>
      <c r="AP124" s="69"/>
      <c r="AQ124" s="5" t="str">
        <f>IFERROR(VLOOKUP($A124,集約用シート!$E:$T,14,FALSE),"")</f>
        <v/>
      </c>
      <c r="AR124" s="69" t="str">
        <f>IFERROR(VLOOKUP($A124,集約用シート!$E:$T,15,FALSE),"")</f>
        <v/>
      </c>
      <c r="AS124" s="69"/>
      <c r="AT124" s="69" t="str">
        <f>IFERROR(VLOOKUP($A124,集約用シート!$E:$V,17,FALSE),"")</f>
        <v/>
      </c>
      <c r="AU124" s="69"/>
      <c r="AV124" s="95"/>
    </row>
    <row r="125" spans="1:48" ht="28.5" customHeight="1">
      <c r="A125" s="31">
        <v>1149</v>
      </c>
      <c r="B125" s="32" t="s">
        <v>180</v>
      </c>
      <c r="C125" s="47" t="s">
        <v>582</v>
      </c>
      <c r="D125" s="47" t="s">
        <v>582</v>
      </c>
      <c r="E125" s="47">
        <v>0</v>
      </c>
      <c r="F125" s="46" t="s">
        <v>575</v>
      </c>
      <c r="G125" s="47" t="s">
        <v>575</v>
      </c>
      <c r="H125" s="47"/>
      <c r="I125" s="47" t="s">
        <v>575</v>
      </c>
      <c r="J125" s="47"/>
      <c r="K125" s="47"/>
      <c r="L125" s="47"/>
      <c r="M125" s="47"/>
      <c r="N125" s="47" t="s">
        <v>575</v>
      </c>
      <c r="O125" s="47" t="s">
        <v>574</v>
      </c>
      <c r="P125" s="47">
        <v>1</v>
      </c>
      <c r="Q125" s="47" t="s">
        <v>575</v>
      </c>
      <c r="R125" s="47" t="s">
        <v>575</v>
      </c>
      <c r="S125" s="47" t="s">
        <v>575</v>
      </c>
      <c r="T125" s="47" t="s">
        <v>575</v>
      </c>
      <c r="U125" s="47"/>
      <c r="V125" s="47"/>
      <c r="W125" s="47"/>
      <c r="X125" s="47"/>
      <c r="Y125" s="47" t="s">
        <v>582</v>
      </c>
      <c r="Z125" s="47" t="s">
        <v>582</v>
      </c>
      <c r="AA125" s="47" t="s">
        <v>582</v>
      </c>
      <c r="AB125" s="47" t="s">
        <v>575</v>
      </c>
      <c r="AC125" s="47" t="s">
        <v>575</v>
      </c>
      <c r="AD125" s="47" t="s">
        <v>2548</v>
      </c>
      <c r="AE125" s="55" t="s">
        <v>582</v>
      </c>
      <c r="AF125" s="55"/>
      <c r="AG125" s="55" t="s">
        <v>2548</v>
      </c>
      <c r="AH125" s="55" t="s">
        <v>582</v>
      </c>
      <c r="AI125" s="55" t="s">
        <v>2548</v>
      </c>
      <c r="AJ125" s="55">
        <v>0</v>
      </c>
      <c r="AK125" s="69" t="str">
        <f>IFERROR(VLOOKUP($A125,集約用シート!$E:$G,2,FALSE),"")</f>
        <v/>
      </c>
      <c r="AL125" s="69" t="str">
        <f>IFERROR(VLOOKUP($A125,集約用シート!$E:$G,3,FALSE),"")</f>
        <v/>
      </c>
      <c r="AM125" s="69" t="str">
        <f>IFERROR(VLOOKUP($A125,集約用シート!$E:$K,7,FALSE),"")</f>
        <v/>
      </c>
      <c r="AN125" s="69"/>
      <c r="AO125" s="69" t="str">
        <f>IFERROR(VLOOKUP($A125,集約用シート!$E:$O,11,FALSE),"")</f>
        <v/>
      </c>
      <c r="AP125" s="69"/>
      <c r="AQ125" s="5" t="str">
        <f>IFERROR(VLOOKUP($A125,集約用シート!$E:$T,14,FALSE),"")</f>
        <v/>
      </c>
      <c r="AR125" s="69" t="str">
        <f>IFERROR(VLOOKUP($A125,集約用シート!$E:$T,15,FALSE),"")</f>
        <v/>
      </c>
      <c r="AS125" s="69"/>
      <c r="AT125" s="69" t="str">
        <f>IFERROR(VLOOKUP($A125,集約用シート!$E:$V,17,FALSE),"")</f>
        <v/>
      </c>
      <c r="AU125" s="69"/>
      <c r="AV125" s="95"/>
    </row>
    <row r="126" spans="1:48" ht="28.5" customHeight="1">
      <c r="A126" s="29">
        <v>1150</v>
      </c>
      <c r="B126" s="30" t="s">
        <v>181</v>
      </c>
      <c r="C126" s="47" t="s">
        <v>582</v>
      </c>
      <c r="D126" s="47" t="s">
        <v>582</v>
      </c>
      <c r="E126" s="47">
        <v>0</v>
      </c>
      <c r="F126" s="47"/>
      <c r="G126" s="47" t="s">
        <v>575</v>
      </c>
      <c r="H126" s="47"/>
      <c r="I126" s="47" t="s">
        <v>575</v>
      </c>
      <c r="J126" s="47"/>
      <c r="K126" s="47"/>
      <c r="L126" s="47"/>
      <c r="M126" s="47"/>
      <c r="N126" s="47" t="s">
        <v>574</v>
      </c>
      <c r="O126" s="47" t="s">
        <v>574</v>
      </c>
      <c r="P126" s="47">
        <v>0</v>
      </c>
      <c r="Q126" s="47"/>
      <c r="R126" s="47"/>
      <c r="S126" s="47"/>
      <c r="T126" s="47"/>
      <c r="U126" s="47"/>
      <c r="V126" s="47"/>
      <c r="W126" s="47"/>
      <c r="X126" s="47"/>
      <c r="Y126" s="47" t="s">
        <v>582</v>
      </c>
      <c r="Z126" s="47" t="s">
        <v>582</v>
      </c>
      <c r="AA126" s="47" t="s">
        <v>582</v>
      </c>
      <c r="AB126" s="47" t="s">
        <v>2548</v>
      </c>
      <c r="AC126" s="47" t="s">
        <v>582</v>
      </c>
      <c r="AD126" s="47" t="s">
        <v>2548</v>
      </c>
      <c r="AE126" s="55" t="s">
        <v>582</v>
      </c>
      <c r="AF126" s="55"/>
      <c r="AG126" s="55" t="s">
        <v>2548</v>
      </c>
      <c r="AH126" s="55" t="s">
        <v>2548</v>
      </c>
      <c r="AI126" s="55" t="s">
        <v>2548</v>
      </c>
      <c r="AJ126" s="55">
        <v>0</v>
      </c>
      <c r="AK126" s="69" t="str">
        <f>IFERROR(VLOOKUP($A126,集約用シート!$E:$G,2,FALSE),"")</f>
        <v/>
      </c>
      <c r="AL126" s="69" t="str">
        <f>IFERROR(VLOOKUP($A126,集約用シート!$E:$G,3,FALSE),"")</f>
        <v/>
      </c>
      <c r="AM126" s="69" t="str">
        <f>IFERROR(VLOOKUP($A126,集約用シート!$E:$K,7,FALSE),"")</f>
        <v/>
      </c>
      <c r="AN126" s="69"/>
      <c r="AO126" s="69" t="str">
        <f>IFERROR(VLOOKUP($A126,集約用シート!$E:$O,11,FALSE),"")</f>
        <v/>
      </c>
      <c r="AP126" s="69"/>
      <c r="AQ126" s="5" t="str">
        <f>IFERROR(VLOOKUP($A126,集約用シート!$E:$T,14,FALSE),"")</f>
        <v/>
      </c>
      <c r="AR126" s="69" t="str">
        <f>IFERROR(VLOOKUP($A126,集約用シート!$E:$T,15,FALSE),"")</f>
        <v/>
      </c>
      <c r="AS126" s="69"/>
      <c r="AT126" s="69" t="str">
        <f>IFERROR(VLOOKUP($A126,集約用シート!$E:$V,17,FALSE),"")</f>
        <v/>
      </c>
      <c r="AU126" s="69"/>
      <c r="AV126" s="95"/>
    </row>
    <row r="127" spans="1:48" ht="28.5" customHeight="1">
      <c r="A127" s="29">
        <v>1152</v>
      </c>
      <c r="B127" s="30" t="s">
        <v>182</v>
      </c>
      <c r="C127" s="47" t="s">
        <v>582</v>
      </c>
      <c r="D127" s="47" t="s">
        <v>582</v>
      </c>
      <c r="E127" s="47">
        <v>0</v>
      </c>
      <c r="F127" s="47"/>
      <c r="G127" s="47"/>
      <c r="H127" s="47"/>
      <c r="I127" s="47"/>
      <c r="J127" s="47"/>
      <c r="K127" s="47"/>
      <c r="L127" s="47"/>
      <c r="M127" s="47"/>
      <c r="N127" s="47" t="s">
        <v>574</v>
      </c>
      <c r="O127" s="47" t="s">
        <v>574</v>
      </c>
      <c r="P127" s="47">
        <v>0</v>
      </c>
      <c r="Q127" s="47" t="s">
        <v>575</v>
      </c>
      <c r="R127" s="47"/>
      <c r="S127" s="47" t="s">
        <v>575</v>
      </c>
      <c r="T127" s="47"/>
      <c r="U127" s="47"/>
      <c r="V127" s="47"/>
      <c r="W127" s="47"/>
      <c r="X127" s="47"/>
      <c r="Y127" s="47" t="s">
        <v>582</v>
      </c>
      <c r="Z127" s="47" t="s">
        <v>582</v>
      </c>
      <c r="AA127" s="47" t="s">
        <v>582</v>
      </c>
      <c r="AB127" s="47" t="s">
        <v>2548</v>
      </c>
      <c r="AC127" s="47" t="s">
        <v>582</v>
      </c>
      <c r="AD127" s="47" t="s">
        <v>2548</v>
      </c>
      <c r="AE127" s="55" t="s">
        <v>582</v>
      </c>
      <c r="AF127" s="55"/>
      <c r="AG127" s="55" t="s">
        <v>2548</v>
      </c>
      <c r="AH127" s="55">
        <v>0</v>
      </c>
      <c r="AI127" s="55" t="s">
        <v>2548</v>
      </c>
      <c r="AJ127" s="55">
        <v>0</v>
      </c>
      <c r="AK127" s="69" t="str">
        <f>IFERROR(VLOOKUP($A127,集約用シート!$E:$G,2,FALSE),"")</f>
        <v/>
      </c>
      <c r="AL127" s="69" t="str">
        <f>IFERROR(VLOOKUP($A127,集約用シート!$E:$G,3,FALSE),"")</f>
        <v/>
      </c>
      <c r="AM127" s="69" t="str">
        <f>IFERROR(VLOOKUP($A127,集約用シート!$E:$K,7,FALSE),"")</f>
        <v/>
      </c>
      <c r="AN127" s="69"/>
      <c r="AO127" s="69" t="str">
        <f>IFERROR(VLOOKUP($A127,集約用シート!$E:$O,11,FALSE),"")</f>
        <v/>
      </c>
      <c r="AP127" s="69"/>
      <c r="AQ127" s="5" t="str">
        <f>IFERROR(VLOOKUP($A127,集約用シート!$E:$T,14,FALSE),"")</f>
        <v/>
      </c>
      <c r="AR127" s="69" t="str">
        <f>IFERROR(VLOOKUP($A127,集約用シート!$E:$T,15,FALSE),"")</f>
        <v/>
      </c>
      <c r="AS127" s="69"/>
      <c r="AT127" s="69" t="str">
        <f>IFERROR(VLOOKUP($A127,集約用シート!$E:$V,17,FALSE),"")</f>
        <v/>
      </c>
      <c r="AU127" s="69"/>
      <c r="AV127" s="95"/>
    </row>
    <row r="128" spans="1:48" ht="28.5" customHeight="1">
      <c r="A128" s="31">
        <v>1153</v>
      </c>
      <c r="B128" s="32" t="s">
        <v>183</v>
      </c>
      <c r="C128" s="47" t="s">
        <v>582</v>
      </c>
      <c r="D128" s="47" t="s">
        <v>582</v>
      </c>
      <c r="E128" s="47">
        <v>0</v>
      </c>
      <c r="F128" s="47"/>
      <c r="G128" s="47"/>
      <c r="H128" s="47"/>
      <c r="I128" s="47"/>
      <c r="J128" s="47" t="s">
        <v>575</v>
      </c>
      <c r="K128" s="47"/>
      <c r="L128" s="47"/>
      <c r="M128" s="47"/>
      <c r="N128" s="47" t="s">
        <v>574</v>
      </c>
      <c r="O128" s="47" t="s">
        <v>574</v>
      </c>
      <c r="P128" s="47">
        <v>0</v>
      </c>
      <c r="Q128" s="47"/>
      <c r="R128" s="47"/>
      <c r="S128" s="47"/>
      <c r="T128" s="47"/>
      <c r="U128" s="47"/>
      <c r="V128" s="47"/>
      <c r="W128" s="47"/>
      <c r="X128" s="47"/>
      <c r="Y128" s="47" t="s">
        <v>582</v>
      </c>
      <c r="Z128" s="47" t="s">
        <v>582</v>
      </c>
      <c r="AA128" s="47" t="s">
        <v>582</v>
      </c>
      <c r="AB128" s="47" t="s">
        <v>2548</v>
      </c>
      <c r="AC128" s="47" t="s">
        <v>582</v>
      </c>
      <c r="AD128" s="47" t="s">
        <v>2548</v>
      </c>
      <c r="AE128" s="55" t="s">
        <v>582</v>
      </c>
      <c r="AF128" s="55"/>
      <c r="AG128" s="55" t="s">
        <v>2548</v>
      </c>
      <c r="AH128" s="55" t="s">
        <v>582</v>
      </c>
      <c r="AI128" s="55" t="s">
        <v>2548</v>
      </c>
      <c r="AJ128" s="55">
        <v>0</v>
      </c>
      <c r="AK128" s="69" t="str">
        <f>IFERROR(VLOOKUP($A128,集約用シート!$E:$G,2,FALSE),"")</f>
        <v/>
      </c>
      <c r="AL128" s="69" t="str">
        <f>IFERROR(VLOOKUP($A128,集約用シート!$E:$G,3,FALSE),"")</f>
        <v/>
      </c>
      <c r="AM128" s="69" t="str">
        <f>IFERROR(VLOOKUP($A128,集約用シート!$E:$K,7,FALSE),"")</f>
        <v/>
      </c>
      <c r="AN128" s="69"/>
      <c r="AO128" s="69" t="str">
        <f>IFERROR(VLOOKUP($A128,集約用シート!$E:$O,11,FALSE),"")</f>
        <v/>
      </c>
      <c r="AP128" s="69"/>
      <c r="AQ128" s="5" t="str">
        <f>IFERROR(VLOOKUP($A128,集約用シート!$E:$T,14,FALSE),"")</f>
        <v/>
      </c>
      <c r="AR128" s="69" t="str">
        <f>IFERROR(VLOOKUP($A128,集約用シート!$E:$T,15,FALSE),"")</f>
        <v/>
      </c>
      <c r="AS128" s="69"/>
      <c r="AT128" s="69" t="str">
        <f>IFERROR(VLOOKUP($A128,集約用シート!$E:$V,17,FALSE),"")</f>
        <v/>
      </c>
      <c r="AU128" s="69"/>
      <c r="AV128" s="95"/>
    </row>
    <row r="129" spans="1:48" ht="28.5" customHeight="1">
      <c r="A129" s="31">
        <v>1154</v>
      </c>
      <c r="B129" s="32" t="s">
        <v>184</v>
      </c>
      <c r="C129" s="47" t="s">
        <v>582</v>
      </c>
      <c r="D129" s="47" t="s">
        <v>582</v>
      </c>
      <c r="E129" s="47">
        <v>0</v>
      </c>
      <c r="F129" s="46" t="s">
        <v>575</v>
      </c>
      <c r="G129" s="47" t="s">
        <v>575</v>
      </c>
      <c r="H129" s="47"/>
      <c r="I129" s="47"/>
      <c r="J129" s="47"/>
      <c r="K129" s="47"/>
      <c r="L129" s="47"/>
      <c r="M129" s="47"/>
      <c r="N129" s="47" t="s">
        <v>574</v>
      </c>
      <c r="O129" s="47" t="s">
        <v>574</v>
      </c>
      <c r="P129" s="47">
        <v>0</v>
      </c>
      <c r="Q129" s="47" t="s">
        <v>575</v>
      </c>
      <c r="R129" s="47"/>
      <c r="S129" s="47" t="s">
        <v>575</v>
      </c>
      <c r="T129" s="47"/>
      <c r="U129" s="47"/>
      <c r="V129" s="47"/>
      <c r="W129" s="47"/>
      <c r="X129" s="47"/>
      <c r="Y129" s="47" t="s">
        <v>582</v>
      </c>
      <c r="Z129" s="47" t="s">
        <v>582</v>
      </c>
      <c r="AA129" s="47" t="s">
        <v>582</v>
      </c>
      <c r="AB129" s="47" t="s">
        <v>2548</v>
      </c>
      <c r="AC129" s="47" t="s">
        <v>582</v>
      </c>
      <c r="AD129" s="47" t="s">
        <v>2548</v>
      </c>
      <c r="AE129" s="55" t="s">
        <v>582</v>
      </c>
      <c r="AF129" s="55"/>
      <c r="AG129" s="55" t="s">
        <v>2548</v>
      </c>
      <c r="AH129" s="55">
        <v>0</v>
      </c>
      <c r="AI129" s="55" t="s">
        <v>2548</v>
      </c>
      <c r="AJ129" s="55">
        <v>0</v>
      </c>
      <c r="AK129" s="69" t="str">
        <f>IFERROR(VLOOKUP($A129,集約用シート!$E:$G,2,FALSE),"")</f>
        <v/>
      </c>
      <c r="AL129" s="69" t="str">
        <f>IFERROR(VLOOKUP($A129,集約用シート!$E:$G,3,FALSE),"")</f>
        <v/>
      </c>
      <c r="AM129" s="69" t="str">
        <f>IFERROR(VLOOKUP($A129,集約用シート!$E:$K,7,FALSE),"")</f>
        <v/>
      </c>
      <c r="AN129" s="69"/>
      <c r="AO129" s="69" t="str">
        <f>IFERROR(VLOOKUP($A129,集約用シート!$E:$O,11,FALSE),"")</f>
        <v/>
      </c>
      <c r="AP129" s="69"/>
      <c r="AQ129" s="5" t="str">
        <f>IFERROR(VLOOKUP($A129,集約用シート!$E:$T,14,FALSE),"")</f>
        <v/>
      </c>
      <c r="AR129" s="69" t="str">
        <f>IFERROR(VLOOKUP($A129,集約用シート!$E:$T,15,FALSE),"")</f>
        <v/>
      </c>
      <c r="AS129" s="69"/>
      <c r="AT129" s="69" t="str">
        <f>IFERROR(VLOOKUP($A129,集約用シート!$E:$V,17,FALSE),"")</f>
        <v/>
      </c>
      <c r="AU129" s="69"/>
      <c r="AV129" s="95"/>
    </row>
    <row r="130" spans="1:48" ht="28.5" customHeight="1">
      <c r="A130" s="29">
        <v>1155</v>
      </c>
      <c r="B130" s="30" t="s">
        <v>185</v>
      </c>
      <c r="C130" s="47" t="s">
        <v>582</v>
      </c>
      <c r="D130" s="47" t="s">
        <v>582</v>
      </c>
      <c r="E130" s="47">
        <v>0</v>
      </c>
      <c r="F130" s="47"/>
      <c r="G130" s="47"/>
      <c r="H130" s="47"/>
      <c r="I130" s="47"/>
      <c r="J130" s="47"/>
      <c r="K130" s="47"/>
      <c r="L130" s="47"/>
      <c r="M130" s="47"/>
      <c r="N130" s="47" t="s">
        <v>574</v>
      </c>
      <c r="O130" s="47" t="s">
        <v>574</v>
      </c>
      <c r="P130" s="47">
        <v>0</v>
      </c>
      <c r="Q130" s="47"/>
      <c r="R130" s="47"/>
      <c r="S130" s="47"/>
      <c r="T130" s="47"/>
      <c r="U130" s="47"/>
      <c r="V130" s="47"/>
      <c r="W130" s="47"/>
      <c r="X130" s="47"/>
      <c r="Y130" s="47" t="s">
        <v>582</v>
      </c>
      <c r="Z130" s="47" t="s">
        <v>582</v>
      </c>
      <c r="AA130" s="47" t="s">
        <v>582</v>
      </c>
      <c r="AB130" s="47" t="s">
        <v>2548</v>
      </c>
      <c r="AC130" s="47" t="s">
        <v>582</v>
      </c>
      <c r="AD130" s="47" t="s">
        <v>575</v>
      </c>
      <c r="AE130" s="55" t="s">
        <v>575</v>
      </c>
      <c r="AF130" s="55"/>
      <c r="AG130" s="55" t="s">
        <v>2548</v>
      </c>
      <c r="AH130" s="55">
        <v>0</v>
      </c>
      <c r="AI130" s="55" t="s">
        <v>2548</v>
      </c>
      <c r="AJ130" s="55">
        <v>0</v>
      </c>
      <c r="AK130" s="69" t="str">
        <f>IFERROR(VLOOKUP($A130,集約用シート!$E:$G,2,FALSE),"")</f>
        <v/>
      </c>
      <c r="AL130" s="69" t="str">
        <f>IFERROR(VLOOKUP($A130,集約用シート!$E:$G,3,FALSE),"")</f>
        <v/>
      </c>
      <c r="AM130" s="69" t="str">
        <f>IFERROR(VLOOKUP($A130,集約用シート!$E:$K,7,FALSE),"")</f>
        <v/>
      </c>
      <c r="AN130" s="69"/>
      <c r="AO130" s="69" t="str">
        <f>IFERROR(VLOOKUP($A130,集約用シート!$E:$O,11,FALSE),"")</f>
        <v/>
      </c>
      <c r="AP130" s="69"/>
      <c r="AQ130" s="5" t="str">
        <f>IFERROR(VLOOKUP($A130,集約用シート!$E:$T,14,FALSE),"")</f>
        <v/>
      </c>
      <c r="AR130" s="69" t="str">
        <f>IFERROR(VLOOKUP($A130,集約用シート!$E:$T,15,FALSE),"")</f>
        <v/>
      </c>
      <c r="AS130" s="69"/>
      <c r="AT130" s="69" t="str">
        <f>IFERROR(VLOOKUP($A130,集約用シート!$E:$V,17,FALSE),"")</f>
        <v/>
      </c>
      <c r="AU130" s="69"/>
      <c r="AV130" s="95"/>
    </row>
    <row r="131" spans="1:48" ht="28.5" customHeight="1">
      <c r="A131" s="29">
        <v>1157</v>
      </c>
      <c r="B131" s="30" t="s">
        <v>186</v>
      </c>
      <c r="C131" s="46" t="s">
        <v>575</v>
      </c>
      <c r="D131" s="47" t="s">
        <v>582</v>
      </c>
      <c r="E131" s="47">
        <v>1</v>
      </c>
      <c r="F131" s="46" t="s">
        <v>575</v>
      </c>
      <c r="G131" s="47" t="s">
        <v>575</v>
      </c>
      <c r="H131" s="46" t="s">
        <v>575</v>
      </c>
      <c r="I131" s="47" t="s">
        <v>575</v>
      </c>
      <c r="J131" s="47"/>
      <c r="K131" s="47"/>
      <c r="L131" s="47"/>
      <c r="M131" s="47"/>
      <c r="N131" s="47" t="s">
        <v>575</v>
      </c>
      <c r="O131" s="47" t="s">
        <v>574</v>
      </c>
      <c r="P131" s="47">
        <v>1</v>
      </c>
      <c r="Q131" s="47" t="s">
        <v>575</v>
      </c>
      <c r="R131" s="47" t="s">
        <v>577</v>
      </c>
      <c r="S131" s="47" t="s">
        <v>575</v>
      </c>
      <c r="T131" s="47" t="s">
        <v>577</v>
      </c>
      <c r="U131" s="47"/>
      <c r="V131" s="47"/>
      <c r="W131" s="47"/>
      <c r="X131" s="47"/>
      <c r="Y131" s="47" t="s">
        <v>575</v>
      </c>
      <c r="Z131" s="47" t="s">
        <v>582</v>
      </c>
      <c r="AA131" s="47" t="s">
        <v>582</v>
      </c>
      <c r="AB131" s="47" t="s">
        <v>575</v>
      </c>
      <c r="AC131" s="47" t="s">
        <v>575</v>
      </c>
      <c r="AD131" s="47" t="s">
        <v>2548</v>
      </c>
      <c r="AE131" s="55" t="s">
        <v>582</v>
      </c>
      <c r="AF131" s="55"/>
      <c r="AG131" s="55" t="s">
        <v>2548</v>
      </c>
      <c r="AH131" s="55" t="s">
        <v>582</v>
      </c>
      <c r="AI131" s="55" t="s">
        <v>2548</v>
      </c>
      <c r="AJ131" s="55">
        <v>0</v>
      </c>
      <c r="AK131" s="69" t="str">
        <f>IFERROR(VLOOKUP($A131,集約用シート!$E:$G,2,FALSE),"")</f>
        <v/>
      </c>
      <c r="AL131" s="69" t="str">
        <f>IFERROR(VLOOKUP($A131,集約用シート!$E:$G,3,FALSE),"")</f>
        <v/>
      </c>
      <c r="AM131" s="69" t="str">
        <f>IFERROR(VLOOKUP($A131,集約用シート!$E:$K,7,FALSE),"")</f>
        <v/>
      </c>
      <c r="AN131" s="69"/>
      <c r="AO131" s="69" t="str">
        <f>IFERROR(VLOOKUP($A131,集約用シート!$E:$O,11,FALSE),"")</f>
        <v/>
      </c>
      <c r="AP131" s="69"/>
      <c r="AQ131" s="5" t="str">
        <f>IFERROR(VLOOKUP($A131,集約用シート!$E:$T,14,FALSE),"")</f>
        <v/>
      </c>
      <c r="AR131" s="69" t="str">
        <f>IFERROR(VLOOKUP($A131,集約用シート!$E:$T,15,FALSE),"")</f>
        <v/>
      </c>
      <c r="AS131" s="69"/>
      <c r="AT131" s="69" t="str">
        <f>IFERROR(VLOOKUP($A131,集約用シート!$E:$V,17,FALSE),"")</f>
        <v/>
      </c>
      <c r="AU131" s="69"/>
      <c r="AV131" s="95"/>
    </row>
    <row r="132" spans="1:48" ht="28.5" customHeight="1">
      <c r="A132" s="31">
        <v>1158</v>
      </c>
      <c r="B132" s="32" t="s">
        <v>187</v>
      </c>
      <c r="C132" s="47" t="s">
        <v>582</v>
      </c>
      <c r="D132" s="47" t="s">
        <v>582</v>
      </c>
      <c r="E132" s="47">
        <v>0</v>
      </c>
      <c r="F132" s="46" t="s">
        <v>575</v>
      </c>
      <c r="G132" s="47" t="s">
        <v>575</v>
      </c>
      <c r="H132" s="47"/>
      <c r="I132" s="47" t="s">
        <v>575</v>
      </c>
      <c r="J132" s="47"/>
      <c r="K132" s="47"/>
      <c r="L132" s="47"/>
      <c r="M132" s="47"/>
      <c r="N132" s="47" t="s">
        <v>574</v>
      </c>
      <c r="O132" s="47" t="s">
        <v>574</v>
      </c>
      <c r="P132" s="47">
        <v>0</v>
      </c>
      <c r="Q132" s="47" t="s">
        <v>575</v>
      </c>
      <c r="R132" s="47" t="s">
        <v>577</v>
      </c>
      <c r="S132" s="47" t="s">
        <v>575</v>
      </c>
      <c r="T132" s="47" t="s">
        <v>577</v>
      </c>
      <c r="U132" s="47"/>
      <c r="V132" s="47"/>
      <c r="W132" s="47"/>
      <c r="X132" s="47"/>
      <c r="Y132" s="47" t="s">
        <v>582</v>
      </c>
      <c r="Z132" s="47" t="s">
        <v>582</v>
      </c>
      <c r="AA132" s="47" t="s">
        <v>582</v>
      </c>
      <c r="AB132" s="47" t="s">
        <v>575</v>
      </c>
      <c r="AC132" s="47" t="s">
        <v>575</v>
      </c>
      <c r="AD132" s="47" t="s">
        <v>2548</v>
      </c>
      <c r="AE132" s="55" t="s">
        <v>575</v>
      </c>
      <c r="AF132" s="55"/>
      <c r="AG132" s="55" t="s">
        <v>2548</v>
      </c>
      <c r="AH132" s="55" t="s">
        <v>575</v>
      </c>
      <c r="AI132" s="55" t="s">
        <v>2548</v>
      </c>
      <c r="AJ132" s="55">
        <v>0</v>
      </c>
      <c r="AK132" s="69" t="str">
        <f>IFERROR(VLOOKUP($A132,集約用シート!$E:$G,2,FALSE),"")</f>
        <v/>
      </c>
      <c r="AL132" s="69" t="str">
        <f>IFERROR(VLOOKUP($A132,集約用シート!$E:$G,3,FALSE),"")</f>
        <v/>
      </c>
      <c r="AM132" s="69" t="str">
        <f>IFERROR(VLOOKUP($A132,集約用シート!$E:$K,7,FALSE),"")</f>
        <v/>
      </c>
      <c r="AN132" s="69"/>
      <c r="AO132" s="69" t="str">
        <f>IFERROR(VLOOKUP($A132,集約用シート!$E:$O,11,FALSE),"")</f>
        <v/>
      </c>
      <c r="AP132" s="69"/>
      <c r="AQ132" s="5" t="str">
        <f>IFERROR(VLOOKUP($A132,集約用シート!$E:$T,14,FALSE),"")</f>
        <v/>
      </c>
      <c r="AR132" s="69" t="str">
        <f>IFERROR(VLOOKUP($A132,集約用シート!$E:$T,15,FALSE),"")</f>
        <v/>
      </c>
      <c r="AS132" s="69"/>
      <c r="AT132" s="69" t="str">
        <f>IFERROR(VLOOKUP($A132,集約用シート!$E:$V,17,FALSE),"")</f>
        <v/>
      </c>
      <c r="AU132" s="69"/>
      <c r="AV132" s="95"/>
    </row>
    <row r="133" spans="1:48" ht="28.5" customHeight="1">
      <c r="A133" s="31">
        <v>1159</v>
      </c>
      <c r="B133" s="32" t="s">
        <v>188</v>
      </c>
      <c r="C133" s="47" t="s">
        <v>582</v>
      </c>
      <c r="D133" s="47" t="s">
        <v>582</v>
      </c>
      <c r="E133" s="47">
        <v>0</v>
      </c>
      <c r="F133" s="46" t="s">
        <v>575</v>
      </c>
      <c r="G133" s="47"/>
      <c r="H133" s="47"/>
      <c r="I133" s="47"/>
      <c r="J133" s="47"/>
      <c r="K133" s="47"/>
      <c r="L133" s="47"/>
      <c r="M133" s="47"/>
      <c r="N133" s="47" t="s">
        <v>574</v>
      </c>
      <c r="O133" s="47" t="s">
        <v>574</v>
      </c>
      <c r="P133" s="47">
        <v>0</v>
      </c>
      <c r="Q133" s="47" t="s">
        <v>575</v>
      </c>
      <c r="R133" s="47"/>
      <c r="S133" s="47" t="s">
        <v>575</v>
      </c>
      <c r="T133" s="47"/>
      <c r="U133" s="47"/>
      <c r="V133" s="47"/>
      <c r="W133" s="47"/>
      <c r="X133" s="47"/>
      <c r="Y133" s="47" t="s">
        <v>582</v>
      </c>
      <c r="Z133" s="47" t="s">
        <v>582</v>
      </c>
      <c r="AA133" s="47" t="s">
        <v>582</v>
      </c>
      <c r="AB133" s="47" t="s">
        <v>575</v>
      </c>
      <c r="AC133" s="47" t="s">
        <v>575</v>
      </c>
      <c r="AD133" s="47" t="s">
        <v>575</v>
      </c>
      <c r="AE133" s="55" t="s">
        <v>575</v>
      </c>
      <c r="AF133" s="55"/>
      <c r="AG133" s="55" t="s">
        <v>2548</v>
      </c>
      <c r="AH133" s="55">
        <v>0</v>
      </c>
      <c r="AI133" s="55" t="s">
        <v>2548</v>
      </c>
      <c r="AJ133" s="55">
        <v>0</v>
      </c>
      <c r="AK133" s="69" t="str">
        <f>IFERROR(VLOOKUP($A133,集約用シート!$E:$G,2,FALSE),"")</f>
        <v/>
      </c>
      <c r="AL133" s="69" t="str">
        <f>IFERROR(VLOOKUP($A133,集約用シート!$E:$G,3,FALSE),"")</f>
        <v/>
      </c>
      <c r="AM133" s="69" t="str">
        <f>IFERROR(VLOOKUP($A133,集約用シート!$E:$K,7,FALSE),"")</f>
        <v/>
      </c>
      <c r="AN133" s="69"/>
      <c r="AO133" s="69" t="str">
        <f>IFERROR(VLOOKUP($A133,集約用シート!$E:$O,11,FALSE),"")</f>
        <v/>
      </c>
      <c r="AP133" s="69"/>
      <c r="AQ133" s="5" t="str">
        <f>IFERROR(VLOOKUP($A133,集約用シート!$E:$T,14,FALSE),"")</f>
        <v/>
      </c>
      <c r="AR133" s="69" t="str">
        <f>IFERROR(VLOOKUP($A133,集約用シート!$E:$T,15,FALSE),"")</f>
        <v/>
      </c>
      <c r="AS133" s="69"/>
      <c r="AT133" s="69" t="str">
        <f>IFERROR(VLOOKUP($A133,集約用シート!$E:$V,17,FALSE),"")</f>
        <v/>
      </c>
      <c r="AU133" s="69"/>
      <c r="AV133" s="95"/>
    </row>
    <row r="134" spans="1:48" ht="28.5" customHeight="1">
      <c r="A134" s="29">
        <v>1160</v>
      </c>
      <c r="B134" s="30" t="s">
        <v>189</v>
      </c>
      <c r="C134" s="47" t="s">
        <v>575</v>
      </c>
      <c r="D134" s="47" t="s">
        <v>575</v>
      </c>
      <c r="E134" s="47">
        <v>2</v>
      </c>
      <c r="F134" s="47" t="s">
        <v>575</v>
      </c>
      <c r="G134" s="47" t="s">
        <v>575</v>
      </c>
      <c r="H134" s="47" t="s">
        <v>575</v>
      </c>
      <c r="I134" s="47" t="s">
        <v>575</v>
      </c>
      <c r="J134" s="47"/>
      <c r="K134" s="47"/>
      <c r="L134" s="47"/>
      <c r="M134" s="47"/>
      <c r="N134" s="47" t="s">
        <v>575</v>
      </c>
      <c r="O134" s="47" t="s">
        <v>575</v>
      </c>
      <c r="P134" s="47">
        <v>2</v>
      </c>
      <c r="Q134" s="47"/>
      <c r="R134" s="47"/>
      <c r="S134" s="47"/>
      <c r="T134" s="47"/>
      <c r="U134" s="47"/>
      <c r="V134" s="47"/>
      <c r="W134" s="47"/>
      <c r="X134" s="47"/>
      <c r="Y134" s="47" t="s">
        <v>582</v>
      </c>
      <c r="Z134" s="47" t="s">
        <v>575</v>
      </c>
      <c r="AA134" s="47" t="s">
        <v>575</v>
      </c>
      <c r="AB134" s="47" t="s">
        <v>2548</v>
      </c>
      <c r="AC134" s="47" t="s">
        <v>575</v>
      </c>
      <c r="AD134" s="47" t="s">
        <v>2548</v>
      </c>
      <c r="AE134" s="55" t="s">
        <v>575</v>
      </c>
      <c r="AF134" s="55"/>
      <c r="AG134" s="55" t="s">
        <v>2548</v>
      </c>
      <c r="AH134" s="55" t="s">
        <v>582</v>
      </c>
      <c r="AI134" s="55" t="s">
        <v>2548</v>
      </c>
      <c r="AJ134" s="55">
        <v>0</v>
      </c>
      <c r="AK134" s="69" t="str">
        <f>IFERROR(VLOOKUP($A134,集約用シート!$E:$G,2,FALSE),"")</f>
        <v/>
      </c>
      <c r="AL134" s="69" t="str">
        <f>IFERROR(VLOOKUP($A134,集約用シート!$E:$G,3,FALSE),"")</f>
        <v/>
      </c>
      <c r="AM134" s="69" t="str">
        <f>IFERROR(VLOOKUP($A134,集約用シート!$E:$K,7,FALSE),"")</f>
        <v/>
      </c>
      <c r="AN134" s="69"/>
      <c r="AO134" s="69" t="str">
        <f>IFERROR(VLOOKUP($A134,集約用シート!$E:$O,11,FALSE),"")</f>
        <v/>
      </c>
      <c r="AP134" s="69"/>
      <c r="AQ134" s="5" t="str">
        <f>IFERROR(VLOOKUP($A134,集約用シート!$E:$T,14,FALSE),"")</f>
        <v/>
      </c>
      <c r="AR134" s="69" t="str">
        <f>IFERROR(VLOOKUP($A134,集約用シート!$E:$T,15,FALSE),"")</f>
        <v/>
      </c>
      <c r="AS134" s="69"/>
      <c r="AT134" s="69" t="str">
        <f>IFERROR(VLOOKUP($A134,集約用シート!$E:$V,17,FALSE),"")</f>
        <v/>
      </c>
      <c r="AU134" s="69"/>
      <c r="AV134" s="95"/>
    </row>
    <row r="135" spans="1:48" ht="28.5" customHeight="1">
      <c r="A135" s="29">
        <v>1161</v>
      </c>
      <c r="B135" s="30" t="s">
        <v>190</v>
      </c>
      <c r="C135" s="46" t="s">
        <v>575</v>
      </c>
      <c r="D135" s="47" t="s">
        <v>582</v>
      </c>
      <c r="E135" s="47">
        <v>1</v>
      </c>
      <c r="F135" s="46" t="s">
        <v>575</v>
      </c>
      <c r="G135" s="47"/>
      <c r="H135" s="47"/>
      <c r="I135" s="47"/>
      <c r="J135" s="46" t="s">
        <v>575</v>
      </c>
      <c r="K135" s="47"/>
      <c r="L135" s="47"/>
      <c r="M135" s="47"/>
      <c r="N135" s="47" t="s">
        <v>575</v>
      </c>
      <c r="O135" s="47" t="s">
        <v>574</v>
      </c>
      <c r="P135" s="47">
        <v>1</v>
      </c>
      <c r="Q135" s="47" t="s">
        <v>575</v>
      </c>
      <c r="R135" s="47"/>
      <c r="S135" s="47" t="s">
        <v>575</v>
      </c>
      <c r="T135" s="47"/>
      <c r="U135" s="47"/>
      <c r="V135" s="47"/>
      <c r="W135" s="47"/>
      <c r="X135" s="47"/>
      <c r="Y135" s="47" t="s">
        <v>582</v>
      </c>
      <c r="Z135" s="47" t="s">
        <v>582</v>
      </c>
      <c r="AA135" s="47" t="s">
        <v>582</v>
      </c>
      <c r="AB135" s="47" t="s">
        <v>2548</v>
      </c>
      <c r="AC135" s="47" t="s">
        <v>582</v>
      </c>
      <c r="AD135" s="47" t="s">
        <v>2548</v>
      </c>
      <c r="AE135" s="55" t="s">
        <v>582</v>
      </c>
      <c r="AF135" s="55"/>
      <c r="AG135" s="55" t="s">
        <v>2548</v>
      </c>
      <c r="AH135" s="55" t="s">
        <v>582</v>
      </c>
      <c r="AI135" s="55" t="s">
        <v>2548</v>
      </c>
      <c r="AJ135" s="55">
        <v>0</v>
      </c>
      <c r="AK135" s="69" t="str">
        <f>IFERROR(VLOOKUP($A135,集約用シート!$E:$G,2,FALSE),"")</f>
        <v/>
      </c>
      <c r="AL135" s="69" t="str">
        <f>IFERROR(VLOOKUP($A135,集約用シート!$E:$G,3,FALSE),"")</f>
        <v/>
      </c>
      <c r="AM135" s="69" t="str">
        <f>IFERROR(VLOOKUP($A135,集約用シート!$E:$K,7,FALSE),"")</f>
        <v/>
      </c>
      <c r="AN135" s="69"/>
      <c r="AO135" s="69" t="str">
        <f>IFERROR(VLOOKUP($A135,集約用シート!$E:$O,11,FALSE),"")</f>
        <v/>
      </c>
      <c r="AP135" s="69"/>
      <c r="AQ135" s="5" t="str">
        <f>IFERROR(VLOOKUP($A135,集約用シート!$E:$T,14,FALSE),"")</f>
        <v/>
      </c>
      <c r="AR135" s="69" t="str">
        <f>IFERROR(VLOOKUP($A135,集約用シート!$E:$T,15,FALSE),"")</f>
        <v/>
      </c>
      <c r="AS135" s="69"/>
      <c r="AT135" s="69" t="str">
        <f>IFERROR(VLOOKUP($A135,集約用シート!$E:$V,17,FALSE),"")</f>
        <v/>
      </c>
      <c r="AU135" s="69"/>
      <c r="AV135" s="95"/>
    </row>
    <row r="136" spans="1:48" ht="28.5" customHeight="1">
      <c r="A136" s="31">
        <v>1162</v>
      </c>
      <c r="B136" s="32" t="s">
        <v>191</v>
      </c>
      <c r="C136" s="47" t="s">
        <v>582</v>
      </c>
      <c r="D136" s="47" t="s">
        <v>582</v>
      </c>
      <c r="E136" s="47">
        <v>0</v>
      </c>
      <c r="F136" s="46" t="s">
        <v>575</v>
      </c>
      <c r="G136" s="47"/>
      <c r="H136" s="47"/>
      <c r="I136" s="47"/>
      <c r="J136" s="47"/>
      <c r="K136" s="47"/>
      <c r="L136" s="47"/>
      <c r="M136" s="47"/>
      <c r="N136" s="47" t="s">
        <v>574</v>
      </c>
      <c r="O136" s="47" t="s">
        <v>574</v>
      </c>
      <c r="P136" s="47">
        <v>0</v>
      </c>
      <c r="Q136" s="47"/>
      <c r="R136" s="47"/>
      <c r="S136" s="47"/>
      <c r="T136" s="47"/>
      <c r="U136" s="47"/>
      <c r="V136" s="47"/>
      <c r="W136" s="47"/>
      <c r="X136" s="47"/>
      <c r="Y136" s="47" t="s">
        <v>582</v>
      </c>
      <c r="Z136" s="47" t="s">
        <v>582</v>
      </c>
      <c r="AA136" s="47" t="s">
        <v>582</v>
      </c>
      <c r="AB136" s="47" t="s">
        <v>575</v>
      </c>
      <c r="AC136" s="47" t="s">
        <v>575</v>
      </c>
      <c r="AD136" s="47" t="s">
        <v>2548</v>
      </c>
      <c r="AE136" s="55" t="s">
        <v>575</v>
      </c>
      <c r="AF136" s="55"/>
      <c r="AG136" s="55" t="s">
        <v>2548</v>
      </c>
      <c r="AH136" s="55">
        <v>0</v>
      </c>
      <c r="AI136" s="55" t="s">
        <v>2548</v>
      </c>
      <c r="AJ136" s="55">
        <v>0</v>
      </c>
      <c r="AK136" s="69" t="str">
        <f>IFERROR(VLOOKUP($A136,集約用シート!$E:$G,2,FALSE),"")</f>
        <v/>
      </c>
      <c r="AL136" s="69" t="str">
        <f>IFERROR(VLOOKUP($A136,集約用シート!$E:$G,3,FALSE),"")</f>
        <v/>
      </c>
      <c r="AM136" s="69" t="str">
        <f>IFERROR(VLOOKUP($A136,集約用シート!$E:$K,7,FALSE),"")</f>
        <v/>
      </c>
      <c r="AN136" s="69"/>
      <c r="AO136" s="69" t="str">
        <f>IFERROR(VLOOKUP($A136,集約用シート!$E:$O,11,FALSE),"")</f>
        <v/>
      </c>
      <c r="AP136" s="69"/>
      <c r="AQ136" s="5" t="str">
        <f>IFERROR(VLOOKUP($A136,集約用シート!$E:$T,14,FALSE),"")</f>
        <v/>
      </c>
      <c r="AR136" s="69" t="str">
        <f>IFERROR(VLOOKUP($A136,集約用シート!$E:$T,15,FALSE),"")</f>
        <v/>
      </c>
      <c r="AS136" s="69"/>
      <c r="AT136" s="69" t="str">
        <f>IFERROR(VLOOKUP($A136,集約用シート!$E:$V,17,FALSE),"")</f>
        <v/>
      </c>
      <c r="AU136" s="69"/>
      <c r="AV136" s="95"/>
    </row>
    <row r="137" spans="1:48" ht="28.5" customHeight="1">
      <c r="A137" s="31">
        <v>1163</v>
      </c>
      <c r="B137" s="32" t="s">
        <v>192</v>
      </c>
      <c r="C137" s="47" t="s">
        <v>582</v>
      </c>
      <c r="D137" s="47" t="s">
        <v>582</v>
      </c>
      <c r="E137" s="47">
        <v>0</v>
      </c>
      <c r="F137" s="46" t="s">
        <v>575</v>
      </c>
      <c r="G137" s="47" t="s">
        <v>575</v>
      </c>
      <c r="H137" s="47"/>
      <c r="I137" s="47"/>
      <c r="J137" s="47"/>
      <c r="K137" s="47"/>
      <c r="L137" s="47"/>
      <c r="M137" s="47"/>
      <c r="N137" s="47" t="s">
        <v>574</v>
      </c>
      <c r="O137" s="47" t="s">
        <v>574</v>
      </c>
      <c r="P137" s="47">
        <v>0</v>
      </c>
      <c r="Q137" s="47" t="s">
        <v>575</v>
      </c>
      <c r="R137" s="47" t="s">
        <v>577</v>
      </c>
      <c r="S137" s="47" t="s">
        <v>575</v>
      </c>
      <c r="T137" s="47" t="s">
        <v>577</v>
      </c>
      <c r="U137" s="47"/>
      <c r="V137" s="47"/>
      <c r="W137" s="47"/>
      <c r="X137" s="47"/>
      <c r="Y137" s="47" t="s">
        <v>582</v>
      </c>
      <c r="Z137" s="47" t="s">
        <v>582</v>
      </c>
      <c r="AA137" s="47" t="s">
        <v>582</v>
      </c>
      <c r="AB137" s="47" t="s">
        <v>2548</v>
      </c>
      <c r="AC137" s="47" t="s">
        <v>575</v>
      </c>
      <c r="AD137" s="47" t="s">
        <v>2548</v>
      </c>
      <c r="AE137" s="55" t="s">
        <v>575</v>
      </c>
      <c r="AF137" s="55"/>
      <c r="AG137" s="55" t="s">
        <v>2548</v>
      </c>
      <c r="AH137" s="55" t="s">
        <v>575</v>
      </c>
      <c r="AI137" s="55" t="s">
        <v>2548</v>
      </c>
      <c r="AJ137" s="55">
        <v>0</v>
      </c>
      <c r="AK137" s="69" t="str">
        <f>IFERROR(VLOOKUP($A137,集約用シート!$E:$G,2,FALSE),"")</f>
        <v/>
      </c>
      <c r="AL137" s="69" t="str">
        <f>IFERROR(VLOOKUP($A137,集約用シート!$E:$G,3,FALSE),"")</f>
        <v/>
      </c>
      <c r="AM137" s="69" t="str">
        <f>IFERROR(VLOOKUP($A137,集約用シート!$E:$K,7,FALSE),"")</f>
        <v/>
      </c>
      <c r="AN137" s="69"/>
      <c r="AO137" s="69" t="str">
        <f>IFERROR(VLOOKUP($A137,集約用シート!$E:$O,11,FALSE),"")</f>
        <v/>
      </c>
      <c r="AP137" s="69"/>
      <c r="AQ137" s="5" t="str">
        <f>IFERROR(VLOOKUP($A137,集約用シート!$E:$T,14,FALSE),"")</f>
        <v/>
      </c>
      <c r="AR137" s="69" t="str">
        <f>IFERROR(VLOOKUP($A137,集約用シート!$E:$T,15,FALSE),"")</f>
        <v/>
      </c>
      <c r="AS137" s="69"/>
      <c r="AT137" s="69" t="str">
        <f>IFERROR(VLOOKUP($A137,集約用シート!$E:$V,17,FALSE),"")</f>
        <v/>
      </c>
      <c r="AU137" s="69"/>
      <c r="AV137" s="95"/>
    </row>
    <row r="138" spans="1:48" ht="28.5" customHeight="1">
      <c r="A138" s="29">
        <v>1165</v>
      </c>
      <c r="B138" s="30" t="s">
        <v>193</v>
      </c>
      <c r="C138" s="47" t="s">
        <v>582</v>
      </c>
      <c r="D138" s="47" t="s">
        <v>582</v>
      </c>
      <c r="E138" s="47">
        <v>0</v>
      </c>
      <c r="F138" s="46" t="s">
        <v>575</v>
      </c>
      <c r="G138" s="47" t="s">
        <v>575</v>
      </c>
      <c r="H138" s="47"/>
      <c r="I138" s="47" t="s">
        <v>575</v>
      </c>
      <c r="J138" s="47"/>
      <c r="K138" s="47"/>
      <c r="L138" s="47"/>
      <c r="M138" s="47"/>
      <c r="N138" s="47" t="s">
        <v>574</v>
      </c>
      <c r="O138" s="47" t="s">
        <v>574</v>
      </c>
      <c r="P138" s="47">
        <v>0</v>
      </c>
      <c r="Q138" s="47"/>
      <c r="R138" s="47" t="s">
        <v>577</v>
      </c>
      <c r="S138" s="47"/>
      <c r="T138" s="47" t="s">
        <v>577</v>
      </c>
      <c r="U138" s="47"/>
      <c r="V138" s="47"/>
      <c r="W138" s="47"/>
      <c r="X138" s="47"/>
      <c r="Y138" s="47" t="s">
        <v>575</v>
      </c>
      <c r="Z138" s="47" t="s">
        <v>582</v>
      </c>
      <c r="AA138" s="47" t="s">
        <v>582</v>
      </c>
      <c r="AB138" s="47" t="s">
        <v>575</v>
      </c>
      <c r="AC138" s="47" t="s">
        <v>575</v>
      </c>
      <c r="AD138" s="47" t="s">
        <v>575</v>
      </c>
      <c r="AE138" s="55" t="s">
        <v>575</v>
      </c>
      <c r="AF138" s="55"/>
      <c r="AG138" s="55" t="s">
        <v>2548</v>
      </c>
      <c r="AH138" s="55">
        <v>0</v>
      </c>
      <c r="AI138" s="55" t="s">
        <v>2548</v>
      </c>
      <c r="AJ138" s="55">
        <v>0</v>
      </c>
      <c r="AK138" s="69" t="str">
        <f>IFERROR(VLOOKUP($A138,集約用シート!$E:$G,2,FALSE),"")</f>
        <v/>
      </c>
      <c r="AL138" s="69" t="str">
        <f>IFERROR(VLOOKUP($A138,集約用シート!$E:$G,3,FALSE),"")</f>
        <v/>
      </c>
      <c r="AM138" s="69" t="str">
        <f>IFERROR(VLOOKUP($A138,集約用シート!$E:$K,7,FALSE),"")</f>
        <v/>
      </c>
      <c r="AN138" s="69"/>
      <c r="AO138" s="69" t="str">
        <f>IFERROR(VLOOKUP($A138,集約用シート!$E:$O,11,FALSE),"")</f>
        <v/>
      </c>
      <c r="AP138" s="69"/>
      <c r="AQ138" s="5" t="str">
        <f>IFERROR(VLOOKUP($A138,集約用シート!$E:$T,14,FALSE),"")</f>
        <v/>
      </c>
      <c r="AR138" s="69" t="str">
        <f>IFERROR(VLOOKUP($A138,集約用シート!$E:$T,15,FALSE),"")</f>
        <v/>
      </c>
      <c r="AS138" s="69"/>
      <c r="AT138" s="69" t="str">
        <f>IFERROR(VLOOKUP($A138,集約用シート!$E:$V,17,FALSE),"")</f>
        <v/>
      </c>
      <c r="AU138" s="69"/>
      <c r="AV138" s="95"/>
    </row>
    <row r="139" spans="1:48" ht="28.5" customHeight="1">
      <c r="A139" s="29">
        <v>1166</v>
      </c>
      <c r="B139" s="30" t="s">
        <v>194</v>
      </c>
      <c r="C139" s="47" t="s">
        <v>582</v>
      </c>
      <c r="D139" s="47" t="s">
        <v>582</v>
      </c>
      <c r="E139" s="47">
        <v>0</v>
      </c>
      <c r="F139" s="46" t="s">
        <v>575</v>
      </c>
      <c r="G139" s="47" t="s">
        <v>575</v>
      </c>
      <c r="H139" s="46" t="s">
        <v>575</v>
      </c>
      <c r="I139" s="47"/>
      <c r="J139" s="47"/>
      <c r="K139" s="47"/>
      <c r="L139" s="47"/>
      <c r="M139" s="47"/>
      <c r="N139" s="47" t="s">
        <v>574</v>
      </c>
      <c r="O139" s="47" t="s">
        <v>574</v>
      </c>
      <c r="P139" s="47">
        <v>0</v>
      </c>
      <c r="Q139" s="47" t="s">
        <v>575</v>
      </c>
      <c r="R139" s="47" t="s">
        <v>577</v>
      </c>
      <c r="S139" s="47" t="s">
        <v>575</v>
      </c>
      <c r="T139" s="47" t="s">
        <v>577</v>
      </c>
      <c r="U139" s="47"/>
      <c r="V139" s="47"/>
      <c r="W139" s="47"/>
      <c r="X139" s="47"/>
      <c r="Y139" s="47" t="s">
        <v>582</v>
      </c>
      <c r="Z139" s="47" t="s">
        <v>582</v>
      </c>
      <c r="AA139" s="47" t="s">
        <v>582</v>
      </c>
      <c r="AB139" s="47" t="s">
        <v>575</v>
      </c>
      <c r="AC139" s="47" t="s">
        <v>575</v>
      </c>
      <c r="AD139" s="47" t="s">
        <v>575</v>
      </c>
      <c r="AE139" s="55" t="s">
        <v>575</v>
      </c>
      <c r="AF139" s="55"/>
      <c r="AG139" s="55" t="s">
        <v>2548</v>
      </c>
      <c r="AH139" s="55" t="s">
        <v>575</v>
      </c>
      <c r="AI139" s="55" t="s">
        <v>2548</v>
      </c>
      <c r="AJ139" s="55">
        <v>0</v>
      </c>
      <c r="AK139" s="69" t="str">
        <f>IFERROR(VLOOKUP($A139,集約用シート!$E:$G,2,FALSE),"")</f>
        <v/>
      </c>
      <c r="AL139" s="69" t="str">
        <f>IFERROR(VLOOKUP($A139,集約用シート!$E:$G,3,FALSE),"")</f>
        <v/>
      </c>
      <c r="AM139" s="69" t="str">
        <f>IFERROR(VLOOKUP($A139,集約用シート!$E:$K,7,FALSE),"")</f>
        <v/>
      </c>
      <c r="AN139" s="69"/>
      <c r="AO139" s="69" t="str">
        <f>IFERROR(VLOOKUP($A139,集約用シート!$E:$O,11,FALSE),"")</f>
        <v/>
      </c>
      <c r="AP139" s="69"/>
      <c r="AQ139" s="5" t="str">
        <f>IFERROR(VLOOKUP($A139,集約用シート!$E:$T,14,FALSE),"")</f>
        <v/>
      </c>
      <c r="AR139" s="69" t="str">
        <f>IFERROR(VLOOKUP($A139,集約用シート!$E:$T,15,FALSE),"")</f>
        <v/>
      </c>
      <c r="AS139" s="69"/>
      <c r="AT139" s="69" t="str">
        <f>IFERROR(VLOOKUP($A139,集約用シート!$E:$V,17,FALSE),"")</f>
        <v/>
      </c>
      <c r="AU139" s="69"/>
      <c r="AV139" s="95"/>
    </row>
    <row r="140" spans="1:48" ht="28.5" customHeight="1">
      <c r="A140" s="31">
        <v>1167</v>
      </c>
      <c r="B140" s="32" t="s">
        <v>195</v>
      </c>
      <c r="C140" s="47" t="s">
        <v>582</v>
      </c>
      <c r="D140" s="47" t="s">
        <v>582</v>
      </c>
      <c r="E140" s="47">
        <v>0</v>
      </c>
      <c r="F140" s="46" t="s">
        <v>575</v>
      </c>
      <c r="G140" s="47" t="s">
        <v>575</v>
      </c>
      <c r="H140" s="47"/>
      <c r="I140" s="47" t="s">
        <v>575</v>
      </c>
      <c r="J140" s="47"/>
      <c r="K140" s="47"/>
      <c r="L140" s="47"/>
      <c r="M140" s="47"/>
      <c r="N140" s="47" t="s">
        <v>574</v>
      </c>
      <c r="O140" s="47" t="s">
        <v>574</v>
      </c>
      <c r="P140" s="47">
        <v>0</v>
      </c>
      <c r="Q140" s="47" t="s">
        <v>575</v>
      </c>
      <c r="R140" s="47" t="s">
        <v>577</v>
      </c>
      <c r="S140" s="47" t="s">
        <v>575</v>
      </c>
      <c r="T140" s="47" t="s">
        <v>577</v>
      </c>
      <c r="U140" s="47"/>
      <c r="V140" s="47"/>
      <c r="W140" s="47"/>
      <c r="X140" s="47"/>
      <c r="Y140" s="47" t="s">
        <v>582</v>
      </c>
      <c r="Z140" s="47" t="s">
        <v>582</v>
      </c>
      <c r="AA140" s="47" t="s">
        <v>582</v>
      </c>
      <c r="AB140" s="47" t="s">
        <v>575</v>
      </c>
      <c r="AC140" s="47" t="s">
        <v>575</v>
      </c>
      <c r="AD140" s="47" t="s">
        <v>575</v>
      </c>
      <c r="AE140" s="55" t="s">
        <v>575</v>
      </c>
      <c r="AF140" s="55"/>
      <c r="AG140" s="55" t="s">
        <v>2548</v>
      </c>
      <c r="AH140" s="55" t="s">
        <v>582</v>
      </c>
      <c r="AI140" s="55" t="s">
        <v>2548</v>
      </c>
      <c r="AJ140" s="55">
        <v>0</v>
      </c>
      <c r="AK140" s="69" t="str">
        <f>IFERROR(VLOOKUP($A140,集約用シート!$E:$G,2,FALSE),"")</f>
        <v/>
      </c>
      <c r="AL140" s="69" t="str">
        <f>IFERROR(VLOOKUP($A140,集約用シート!$E:$G,3,FALSE),"")</f>
        <v/>
      </c>
      <c r="AM140" s="69" t="str">
        <f>IFERROR(VLOOKUP($A140,集約用シート!$E:$K,7,FALSE),"")</f>
        <v/>
      </c>
      <c r="AN140" s="69"/>
      <c r="AO140" s="69" t="str">
        <f>IFERROR(VLOOKUP($A140,集約用シート!$E:$O,11,FALSE),"")</f>
        <v/>
      </c>
      <c r="AP140" s="69"/>
      <c r="AQ140" s="5" t="str">
        <f>IFERROR(VLOOKUP($A140,集約用シート!$E:$T,14,FALSE),"")</f>
        <v/>
      </c>
      <c r="AR140" s="69" t="str">
        <f>IFERROR(VLOOKUP($A140,集約用シート!$E:$T,15,FALSE),"")</f>
        <v/>
      </c>
      <c r="AS140" s="69"/>
      <c r="AT140" s="69" t="str">
        <f>IFERROR(VLOOKUP($A140,集約用シート!$E:$V,17,FALSE),"")</f>
        <v/>
      </c>
      <c r="AU140" s="69"/>
      <c r="AV140" s="95"/>
    </row>
    <row r="141" spans="1:48" ht="28.5" customHeight="1">
      <c r="A141" s="31">
        <v>1169</v>
      </c>
      <c r="B141" s="32" t="s">
        <v>196</v>
      </c>
      <c r="C141" s="47" t="s">
        <v>582</v>
      </c>
      <c r="D141" s="47" t="s">
        <v>582</v>
      </c>
      <c r="E141" s="47">
        <v>0</v>
      </c>
      <c r="F141" s="47" t="s">
        <v>575</v>
      </c>
      <c r="G141" s="47" t="s">
        <v>575</v>
      </c>
      <c r="H141" s="47"/>
      <c r="I141" s="47" t="s">
        <v>575</v>
      </c>
      <c r="J141" s="47"/>
      <c r="K141" s="47"/>
      <c r="L141" s="47"/>
      <c r="M141" s="47"/>
      <c r="N141" s="47" t="s">
        <v>574</v>
      </c>
      <c r="O141" s="47" t="s">
        <v>574</v>
      </c>
      <c r="P141" s="47">
        <v>0</v>
      </c>
      <c r="Q141" s="47" t="s">
        <v>575</v>
      </c>
      <c r="R141" s="47"/>
      <c r="S141" s="47" t="s">
        <v>575</v>
      </c>
      <c r="T141" s="47"/>
      <c r="U141" s="47"/>
      <c r="V141" s="47"/>
      <c r="W141" s="47"/>
      <c r="X141" s="47"/>
      <c r="Y141" s="47" t="s">
        <v>2548</v>
      </c>
      <c r="Z141" s="47" t="s">
        <v>2548</v>
      </c>
      <c r="AA141" s="47" t="s">
        <v>2548</v>
      </c>
      <c r="AB141" s="47" t="s">
        <v>575</v>
      </c>
      <c r="AC141" s="47" t="s">
        <v>575</v>
      </c>
      <c r="AD141" s="47" t="s">
        <v>575</v>
      </c>
      <c r="AE141" s="55" t="s">
        <v>582</v>
      </c>
      <c r="AF141" s="55"/>
      <c r="AG141" s="55" t="s">
        <v>2548</v>
      </c>
      <c r="AH141" s="55" t="s">
        <v>582</v>
      </c>
      <c r="AI141" s="55" t="s">
        <v>2548</v>
      </c>
      <c r="AJ141" s="55">
        <v>0</v>
      </c>
      <c r="AK141" s="69" t="str">
        <f>IFERROR(VLOOKUP($A141,集約用シート!$E:$G,2,FALSE),"")</f>
        <v/>
      </c>
      <c r="AL141" s="69" t="str">
        <f>IFERROR(VLOOKUP($A141,集約用シート!$E:$G,3,FALSE),"")</f>
        <v/>
      </c>
      <c r="AM141" s="69" t="str">
        <f>IFERROR(VLOOKUP($A141,集約用シート!$E:$K,7,FALSE),"")</f>
        <v/>
      </c>
      <c r="AN141" s="69"/>
      <c r="AO141" s="69" t="str">
        <f>IFERROR(VLOOKUP($A141,集約用シート!$E:$O,11,FALSE),"")</f>
        <v/>
      </c>
      <c r="AP141" s="69"/>
      <c r="AQ141" s="5" t="str">
        <f>IFERROR(VLOOKUP($A141,集約用シート!$E:$T,14,FALSE),"")</f>
        <v/>
      </c>
      <c r="AR141" s="69" t="str">
        <f>IFERROR(VLOOKUP($A141,集約用シート!$E:$T,15,FALSE),"")</f>
        <v/>
      </c>
      <c r="AS141" s="69"/>
      <c r="AT141" s="69" t="str">
        <f>IFERROR(VLOOKUP($A141,集約用シート!$E:$V,17,FALSE),"")</f>
        <v/>
      </c>
      <c r="AU141" s="69"/>
      <c r="AV141" s="95"/>
    </row>
    <row r="142" spans="1:48" ht="28.5" customHeight="1">
      <c r="A142" s="29">
        <v>1170</v>
      </c>
      <c r="B142" s="30" t="s">
        <v>197</v>
      </c>
      <c r="C142" s="47" t="s">
        <v>582</v>
      </c>
      <c r="D142" s="47" t="s">
        <v>582</v>
      </c>
      <c r="E142" s="47">
        <v>0</v>
      </c>
      <c r="F142" s="46" t="s">
        <v>575</v>
      </c>
      <c r="G142" s="47" t="s">
        <v>575</v>
      </c>
      <c r="H142" s="47"/>
      <c r="I142" s="47" t="s">
        <v>575</v>
      </c>
      <c r="J142" s="46" t="s">
        <v>575</v>
      </c>
      <c r="K142" s="47"/>
      <c r="L142" s="47"/>
      <c r="M142" s="47"/>
      <c r="N142" s="47" t="s">
        <v>574</v>
      </c>
      <c r="O142" s="47" t="s">
        <v>574</v>
      </c>
      <c r="P142" s="47">
        <v>0</v>
      </c>
      <c r="Q142" s="47" t="s">
        <v>575</v>
      </c>
      <c r="R142" s="47"/>
      <c r="S142" s="47" t="s">
        <v>575</v>
      </c>
      <c r="T142" s="47"/>
      <c r="U142" s="47"/>
      <c r="V142" s="47"/>
      <c r="W142" s="47"/>
      <c r="X142" s="47"/>
      <c r="Y142" s="47" t="s">
        <v>582</v>
      </c>
      <c r="Z142" s="47" t="s">
        <v>582</v>
      </c>
      <c r="AA142" s="47" t="s">
        <v>582</v>
      </c>
      <c r="AB142" s="47" t="s">
        <v>575</v>
      </c>
      <c r="AC142" s="47" t="s">
        <v>575</v>
      </c>
      <c r="AD142" s="47" t="s">
        <v>575</v>
      </c>
      <c r="AE142" s="55" t="s">
        <v>582</v>
      </c>
      <c r="AF142" s="55"/>
      <c r="AG142" s="55" t="s">
        <v>2548</v>
      </c>
      <c r="AH142" s="55" t="s">
        <v>2548</v>
      </c>
      <c r="AI142" s="55" t="s">
        <v>2548</v>
      </c>
      <c r="AJ142" s="55">
        <v>0</v>
      </c>
      <c r="AK142" s="69" t="str">
        <f>IFERROR(VLOOKUP($A142,集約用シート!$E:$G,2,FALSE),"")</f>
        <v/>
      </c>
      <c r="AL142" s="69" t="str">
        <f>IFERROR(VLOOKUP($A142,集約用シート!$E:$G,3,FALSE),"")</f>
        <v/>
      </c>
      <c r="AM142" s="69" t="str">
        <f>IFERROR(VLOOKUP($A142,集約用シート!$E:$K,7,FALSE),"")</f>
        <v/>
      </c>
      <c r="AN142" s="69"/>
      <c r="AO142" s="69" t="str">
        <f>IFERROR(VLOOKUP($A142,集約用シート!$E:$O,11,FALSE),"")</f>
        <v/>
      </c>
      <c r="AP142" s="69"/>
      <c r="AQ142" s="5" t="str">
        <f>IFERROR(VLOOKUP($A142,集約用シート!$E:$T,14,FALSE),"")</f>
        <v/>
      </c>
      <c r="AR142" s="69" t="str">
        <f>IFERROR(VLOOKUP($A142,集約用シート!$E:$T,15,FALSE),"")</f>
        <v/>
      </c>
      <c r="AS142" s="69"/>
      <c r="AT142" s="69" t="str">
        <f>IFERROR(VLOOKUP($A142,集約用シート!$E:$V,17,FALSE),"")</f>
        <v/>
      </c>
      <c r="AU142" s="69"/>
      <c r="AV142" s="95"/>
    </row>
    <row r="143" spans="1:48" ht="28.5" customHeight="1">
      <c r="A143" s="29">
        <v>1171</v>
      </c>
      <c r="B143" s="30" t="s">
        <v>198</v>
      </c>
      <c r="C143" s="47" t="s">
        <v>582</v>
      </c>
      <c r="D143" s="47" t="s">
        <v>582</v>
      </c>
      <c r="E143" s="47">
        <v>0</v>
      </c>
      <c r="F143" s="46" t="s">
        <v>575</v>
      </c>
      <c r="G143" s="47" t="s">
        <v>575</v>
      </c>
      <c r="H143" s="46" t="s">
        <v>575</v>
      </c>
      <c r="I143" s="47" t="s">
        <v>575</v>
      </c>
      <c r="J143" s="47"/>
      <c r="K143" s="47"/>
      <c r="L143" s="47"/>
      <c r="M143" s="47"/>
      <c r="N143" s="47" t="s">
        <v>574</v>
      </c>
      <c r="O143" s="47" t="s">
        <v>574</v>
      </c>
      <c r="P143" s="47">
        <v>0</v>
      </c>
      <c r="Q143" s="47" t="s">
        <v>575</v>
      </c>
      <c r="R143" s="47"/>
      <c r="S143" s="47" t="s">
        <v>575</v>
      </c>
      <c r="T143" s="47"/>
      <c r="U143" s="47"/>
      <c r="V143" s="47"/>
      <c r="W143" s="47"/>
      <c r="X143" s="47"/>
      <c r="Y143" s="47" t="s">
        <v>582</v>
      </c>
      <c r="Z143" s="47" t="s">
        <v>582</v>
      </c>
      <c r="AA143" s="47" t="s">
        <v>582</v>
      </c>
      <c r="AB143" s="47" t="s">
        <v>575</v>
      </c>
      <c r="AC143" s="47" t="s">
        <v>575</v>
      </c>
      <c r="AD143" s="47" t="s">
        <v>575</v>
      </c>
      <c r="AE143" s="55" t="s">
        <v>575</v>
      </c>
      <c r="AF143" s="55"/>
      <c r="AG143" s="55" t="s">
        <v>2548</v>
      </c>
      <c r="AH143" s="55" t="s">
        <v>582</v>
      </c>
      <c r="AI143" s="55" t="s">
        <v>2548</v>
      </c>
      <c r="AJ143" s="55">
        <v>0</v>
      </c>
      <c r="AK143" s="69" t="str">
        <f>IFERROR(VLOOKUP($A143,集約用シート!$E:$G,2,FALSE),"")</f>
        <v/>
      </c>
      <c r="AL143" s="69" t="str">
        <f>IFERROR(VLOOKUP($A143,集約用シート!$E:$G,3,FALSE),"")</f>
        <v/>
      </c>
      <c r="AM143" s="69" t="str">
        <f>IFERROR(VLOOKUP($A143,集約用シート!$E:$K,7,FALSE),"")</f>
        <v/>
      </c>
      <c r="AN143" s="69"/>
      <c r="AO143" s="69" t="str">
        <f>IFERROR(VLOOKUP($A143,集約用シート!$E:$O,11,FALSE),"")</f>
        <v/>
      </c>
      <c r="AP143" s="69"/>
      <c r="AQ143" s="5" t="str">
        <f>IFERROR(VLOOKUP($A143,集約用シート!$E:$T,14,FALSE),"")</f>
        <v/>
      </c>
      <c r="AR143" s="69" t="str">
        <f>IFERROR(VLOOKUP($A143,集約用シート!$E:$T,15,FALSE),"")</f>
        <v/>
      </c>
      <c r="AS143" s="69"/>
      <c r="AT143" s="69" t="str">
        <f>IFERROR(VLOOKUP($A143,集約用シート!$E:$V,17,FALSE),"")</f>
        <v/>
      </c>
      <c r="AU143" s="69"/>
      <c r="AV143" s="95"/>
    </row>
    <row r="144" spans="1:48" ht="28.5" customHeight="1">
      <c r="A144" s="31">
        <v>1172</v>
      </c>
      <c r="B144" s="32" t="s">
        <v>199</v>
      </c>
      <c r="C144" s="47" t="s">
        <v>582</v>
      </c>
      <c r="D144" s="47" t="s">
        <v>582</v>
      </c>
      <c r="E144" s="47">
        <v>0</v>
      </c>
      <c r="F144" s="47"/>
      <c r="G144" s="47"/>
      <c r="H144" s="47"/>
      <c r="I144" s="47"/>
      <c r="J144" s="47"/>
      <c r="K144" s="47"/>
      <c r="L144" s="47"/>
      <c r="M144" s="47"/>
      <c r="N144" s="47" t="s">
        <v>574</v>
      </c>
      <c r="O144" s="47" t="s">
        <v>574</v>
      </c>
      <c r="P144" s="47">
        <v>0</v>
      </c>
      <c r="Q144" s="47"/>
      <c r="R144" s="47" t="s">
        <v>575</v>
      </c>
      <c r="S144" s="47"/>
      <c r="T144" s="47" t="s">
        <v>575</v>
      </c>
      <c r="U144" s="47"/>
      <c r="V144" s="47"/>
      <c r="W144" s="47"/>
      <c r="X144" s="47"/>
      <c r="Y144" s="47" t="s">
        <v>582</v>
      </c>
      <c r="Z144" s="47" t="s">
        <v>582</v>
      </c>
      <c r="AA144" s="47" t="s">
        <v>582</v>
      </c>
      <c r="AB144" s="47" t="s">
        <v>2548</v>
      </c>
      <c r="AC144" s="47" t="s">
        <v>582</v>
      </c>
      <c r="AD144" s="47" t="s">
        <v>2548</v>
      </c>
      <c r="AE144" s="55" t="s">
        <v>575</v>
      </c>
      <c r="AF144" s="55"/>
      <c r="AG144" s="55" t="s">
        <v>2548</v>
      </c>
      <c r="AH144" s="55">
        <v>0</v>
      </c>
      <c r="AI144" s="55" t="s">
        <v>2548</v>
      </c>
      <c r="AJ144" s="55">
        <v>0</v>
      </c>
      <c r="AK144" s="69" t="str">
        <f>IFERROR(VLOOKUP($A144,集約用シート!$E:$G,2,FALSE),"")</f>
        <v/>
      </c>
      <c r="AL144" s="69" t="str">
        <f>IFERROR(VLOOKUP($A144,集約用シート!$E:$G,3,FALSE),"")</f>
        <v/>
      </c>
      <c r="AM144" s="69" t="str">
        <f>IFERROR(VLOOKUP($A144,集約用シート!$E:$K,7,FALSE),"")</f>
        <v/>
      </c>
      <c r="AN144" s="69"/>
      <c r="AO144" s="69" t="str">
        <f>IFERROR(VLOOKUP($A144,集約用シート!$E:$O,11,FALSE),"")</f>
        <v/>
      </c>
      <c r="AP144" s="69"/>
      <c r="AQ144" s="5" t="str">
        <f>IFERROR(VLOOKUP($A144,集約用シート!$E:$T,14,FALSE),"")</f>
        <v/>
      </c>
      <c r="AR144" s="69" t="str">
        <f>IFERROR(VLOOKUP($A144,集約用シート!$E:$T,15,FALSE),"")</f>
        <v/>
      </c>
      <c r="AS144" s="69"/>
      <c r="AT144" s="69" t="str">
        <f>IFERROR(VLOOKUP($A144,集約用シート!$E:$V,17,FALSE),"")</f>
        <v/>
      </c>
      <c r="AU144" s="69"/>
      <c r="AV144" s="95"/>
    </row>
    <row r="145" spans="1:48" ht="28.5" customHeight="1">
      <c r="A145" s="31">
        <v>1173</v>
      </c>
      <c r="B145" s="32" t="s">
        <v>200</v>
      </c>
      <c r="C145" s="47" t="s">
        <v>582</v>
      </c>
      <c r="D145" s="47" t="s">
        <v>582</v>
      </c>
      <c r="E145" s="47">
        <v>0</v>
      </c>
      <c r="F145" s="47"/>
      <c r="G145" s="47" t="s">
        <v>575</v>
      </c>
      <c r="H145" s="47"/>
      <c r="I145" s="47" t="s">
        <v>575</v>
      </c>
      <c r="J145" s="47"/>
      <c r="K145" s="47"/>
      <c r="L145" s="47"/>
      <c r="M145" s="47"/>
      <c r="N145" s="47" t="s">
        <v>574</v>
      </c>
      <c r="O145" s="47" t="s">
        <v>574</v>
      </c>
      <c r="P145" s="47">
        <v>0</v>
      </c>
      <c r="Q145" s="47"/>
      <c r="R145" s="47"/>
      <c r="S145" s="47"/>
      <c r="T145" s="47"/>
      <c r="U145" s="47"/>
      <c r="V145" s="47"/>
      <c r="W145" s="47"/>
      <c r="X145" s="47"/>
      <c r="Y145" s="47" t="s">
        <v>582</v>
      </c>
      <c r="Z145" s="47" t="s">
        <v>582</v>
      </c>
      <c r="AA145" s="47" t="s">
        <v>582</v>
      </c>
      <c r="AB145" s="47" t="s">
        <v>2548</v>
      </c>
      <c r="AC145" s="47" t="s">
        <v>575</v>
      </c>
      <c r="AD145" s="47" t="s">
        <v>2548</v>
      </c>
      <c r="AE145" s="55" t="s">
        <v>575</v>
      </c>
      <c r="AF145" s="55"/>
      <c r="AG145" s="55" t="s">
        <v>2548</v>
      </c>
      <c r="AH145" s="55" t="s">
        <v>582</v>
      </c>
      <c r="AI145" s="55" t="s">
        <v>2548</v>
      </c>
      <c r="AJ145" s="55">
        <v>0</v>
      </c>
      <c r="AK145" s="69" t="str">
        <f>IFERROR(VLOOKUP($A145,集約用シート!$E:$G,2,FALSE),"")</f>
        <v/>
      </c>
      <c r="AL145" s="69" t="str">
        <f>IFERROR(VLOOKUP($A145,集約用シート!$E:$G,3,FALSE),"")</f>
        <v/>
      </c>
      <c r="AM145" s="69" t="str">
        <f>IFERROR(VLOOKUP($A145,集約用シート!$E:$K,7,FALSE),"")</f>
        <v/>
      </c>
      <c r="AN145" s="69"/>
      <c r="AO145" s="69" t="str">
        <f>IFERROR(VLOOKUP($A145,集約用シート!$E:$O,11,FALSE),"")</f>
        <v/>
      </c>
      <c r="AP145" s="69"/>
      <c r="AQ145" s="5" t="str">
        <f>IFERROR(VLOOKUP($A145,集約用シート!$E:$T,14,FALSE),"")</f>
        <v/>
      </c>
      <c r="AR145" s="69" t="str">
        <f>IFERROR(VLOOKUP($A145,集約用シート!$E:$T,15,FALSE),"")</f>
        <v/>
      </c>
      <c r="AS145" s="69"/>
      <c r="AT145" s="69" t="str">
        <f>IFERROR(VLOOKUP($A145,集約用シート!$E:$V,17,FALSE),"")</f>
        <v/>
      </c>
      <c r="AU145" s="69"/>
      <c r="AV145" s="95"/>
    </row>
    <row r="146" spans="1:48" ht="28.5" customHeight="1">
      <c r="A146" s="29">
        <v>1175</v>
      </c>
      <c r="B146" s="30" t="s">
        <v>201</v>
      </c>
      <c r="C146" s="47" t="s">
        <v>582</v>
      </c>
      <c r="D146" s="47" t="s">
        <v>582</v>
      </c>
      <c r="E146" s="47">
        <v>0</v>
      </c>
      <c r="F146" s="46" t="s">
        <v>575</v>
      </c>
      <c r="G146" s="47" t="s">
        <v>575</v>
      </c>
      <c r="H146" s="46" t="s">
        <v>575</v>
      </c>
      <c r="I146" s="47" t="s">
        <v>575</v>
      </c>
      <c r="J146" s="47"/>
      <c r="K146" s="47"/>
      <c r="L146" s="47"/>
      <c r="M146" s="47"/>
      <c r="N146" s="47" t="s">
        <v>574</v>
      </c>
      <c r="O146" s="47" t="s">
        <v>574</v>
      </c>
      <c r="P146" s="47">
        <v>0</v>
      </c>
      <c r="Q146" s="47" t="s">
        <v>575</v>
      </c>
      <c r="R146" s="47"/>
      <c r="S146" s="47" t="s">
        <v>575</v>
      </c>
      <c r="T146" s="47"/>
      <c r="U146" s="47"/>
      <c r="V146" s="47"/>
      <c r="W146" s="47"/>
      <c r="X146" s="47"/>
      <c r="Y146" s="47" t="s">
        <v>582</v>
      </c>
      <c r="Z146" s="47" t="s">
        <v>582</v>
      </c>
      <c r="AA146" s="47" t="s">
        <v>582</v>
      </c>
      <c r="AB146" s="47" t="s">
        <v>2548</v>
      </c>
      <c r="AC146" s="47" t="s">
        <v>582</v>
      </c>
      <c r="AD146" s="47" t="s">
        <v>2548</v>
      </c>
      <c r="AE146" s="55" t="s">
        <v>582</v>
      </c>
      <c r="AF146" s="55"/>
      <c r="AG146" s="55" t="s">
        <v>2548</v>
      </c>
      <c r="AH146" s="55" t="s">
        <v>582</v>
      </c>
      <c r="AI146" s="55" t="s">
        <v>2548</v>
      </c>
      <c r="AJ146" s="55">
        <v>0</v>
      </c>
      <c r="AK146" s="69" t="str">
        <f>IFERROR(VLOOKUP($A146,集約用シート!$E:$G,2,FALSE),"")</f>
        <v/>
      </c>
      <c r="AL146" s="69" t="str">
        <f>IFERROR(VLOOKUP($A146,集約用シート!$E:$G,3,FALSE),"")</f>
        <v/>
      </c>
      <c r="AM146" s="69" t="str">
        <f>IFERROR(VLOOKUP($A146,集約用シート!$E:$K,7,FALSE),"")</f>
        <v/>
      </c>
      <c r="AN146" s="69"/>
      <c r="AO146" s="69" t="str">
        <f>IFERROR(VLOOKUP($A146,集約用シート!$E:$O,11,FALSE),"")</f>
        <v/>
      </c>
      <c r="AP146" s="69"/>
      <c r="AQ146" s="5" t="str">
        <f>IFERROR(VLOOKUP($A146,集約用シート!$E:$T,14,FALSE),"")</f>
        <v/>
      </c>
      <c r="AR146" s="69" t="str">
        <f>IFERROR(VLOOKUP($A146,集約用シート!$E:$T,15,FALSE),"")</f>
        <v/>
      </c>
      <c r="AS146" s="69"/>
      <c r="AT146" s="69" t="str">
        <f>IFERROR(VLOOKUP($A146,集約用シート!$E:$V,17,FALSE),"")</f>
        <v/>
      </c>
      <c r="AU146" s="69"/>
      <c r="AV146" s="95"/>
    </row>
    <row r="147" spans="1:48" ht="28.5" customHeight="1">
      <c r="A147" s="29">
        <v>1177</v>
      </c>
      <c r="B147" s="30" t="s">
        <v>202</v>
      </c>
      <c r="C147" s="47" t="s">
        <v>582</v>
      </c>
      <c r="D147" s="47" t="s">
        <v>582</v>
      </c>
      <c r="E147" s="47">
        <v>0</v>
      </c>
      <c r="F147" s="47"/>
      <c r="G147" s="47"/>
      <c r="H147" s="47"/>
      <c r="I147" s="47"/>
      <c r="J147" s="47"/>
      <c r="K147" s="47"/>
      <c r="L147" s="47"/>
      <c r="M147" s="47"/>
      <c r="N147" s="47" t="s">
        <v>574</v>
      </c>
      <c r="O147" s="47" t="s">
        <v>574</v>
      </c>
      <c r="P147" s="47">
        <v>0</v>
      </c>
      <c r="Q147" s="47"/>
      <c r="R147" s="47"/>
      <c r="S147" s="47"/>
      <c r="T147" s="47"/>
      <c r="U147" s="47"/>
      <c r="V147" s="47"/>
      <c r="W147" s="47"/>
      <c r="X147" s="47"/>
      <c r="Y147" s="47" t="s">
        <v>582</v>
      </c>
      <c r="Z147" s="47" t="s">
        <v>582</v>
      </c>
      <c r="AA147" s="47" t="s">
        <v>582</v>
      </c>
      <c r="AB147" s="47" t="s">
        <v>2548</v>
      </c>
      <c r="AC147" s="47" t="s">
        <v>582</v>
      </c>
      <c r="AD147" s="47" t="s">
        <v>2548</v>
      </c>
      <c r="AE147" s="55" t="s">
        <v>582</v>
      </c>
      <c r="AF147" s="55"/>
      <c r="AG147" s="55" t="s">
        <v>2548</v>
      </c>
      <c r="AH147" s="55">
        <v>0</v>
      </c>
      <c r="AI147" s="55" t="s">
        <v>2548</v>
      </c>
      <c r="AJ147" s="55">
        <v>0</v>
      </c>
      <c r="AK147" s="69" t="str">
        <f>IFERROR(VLOOKUP($A147,集約用シート!$E:$G,2,FALSE),"")</f>
        <v/>
      </c>
      <c r="AL147" s="69" t="str">
        <f>IFERROR(VLOOKUP($A147,集約用シート!$E:$G,3,FALSE),"")</f>
        <v/>
      </c>
      <c r="AM147" s="69" t="str">
        <f>IFERROR(VLOOKUP($A147,集約用シート!$E:$K,7,FALSE),"")</f>
        <v/>
      </c>
      <c r="AN147" s="69"/>
      <c r="AO147" s="69" t="str">
        <f>IFERROR(VLOOKUP($A147,集約用シート!$E:$O,11,FALSE),"")</f>
        <v/>
      </c>
      <c r="AP147" s="69"/>
      <c r="AQ147" s="5" t="str">
        <f>IFERROR(VLOOKUP($A147,集約用シート!$E:$T,14,FALSE),"")</f>
        <v/>
      </c>
      <c r="AR147" s="69" t="str">
        <f>IFERROR(VLOOKUP($A147,集約用シート!$E:$T,15,FALSE),"")</f>
        <v/>
      </c>
      <c r="AS147" s="69"/>
      <c r="AT147" s="69" t="str">
        <f>IFERROR(VLOOKUP($A147,集約用シート!$E:$V,17,FALSE),"")</f>
        <v/>
      </c>
      <c r="AU147" s="69"/>
      <c r="AV147" s="95"/>
    </row>
    <row r="148" spans="1:48" ht="28.5" customHeight="1">
      <c r="A148" s="31">
        <v>1182</v>
      </c>
      <c r="B148" s="32" t="s">
        <v>203</v>
      </c>
      <c r="C148" s="47" t="s">
        <v>582</v>
      </c>
      <c r="D148" s="47" t="s">
        <v>582</v>
      </c>
      <c r="E148" s="47">
        <v>0</v>
      </c>
      <c r="F148" s="46" t="s">
        <v>575</v>
      </c>
      <c r="G148" s="47" t="s">
        <v>575</v>
      </c>
      <c r="H148" s="46" t="s">
        <v>575</v>
      </c>
      <c r="I148" s="47" t="s">
        <v>575</v>
      </c>
      <c r="J148" s="46" t="s">
        <v>575</v>
      </c>
      <c r="K148" s="47"/>
      <c r="L148" s="47"/>
      <c r="M148" s="47"/>
      <c r="N148" s="47" t="s">
        <v>574</v>
      </c>
      <c r="O148" s="47" t="s">
        <v>574</v>
      </c>
      <c r="P148" s="47">
        <v>0</v>
      </c>
      <c r="Q148" s="47" t="s">
        <v>575</v>
      </c>
      <c r="R148" s="47" t="s">
        <v>575</v>
      </c>
      <c r="S148" s="47" t="s">
        <v>575</v>
      </c>
      <c r="T148" s="47"/>
      <c r="U148" s="47"/>
      <c r="V148" s="47"/>
      <c r="W148" s="47"/>
      <c r="X148" s="47"/>
      <c r="Y148" s="47" t="s">
        <v>575</v>
      </c>
      <c r="Z148" s="47" t="s">
        <v>582</v>
      </c>
      <c r="AA148" s="47" t="s">
        <v>582</v>
      </c>
      <c r="AB148" s="47" t="s">
        <v>575</v>
      </c>
      <c r="AC148" s="47" t="s">
        <v>575</v>
      </c>
      <c r="AD148" s="47" t="s">
        <v>575</v>
      </c>
      <c r="AE148" s="55" t="s">
        <v>582</v>
      </c>
      <c r="AF148" s="55"/>
      <c r="AG148" s="55" t="s">
        <v>2548</v>
      </c>
      <c r="AH148" s="55" t="s">
        <v>575</v>
      </c>
      <c r="AI148" s="55" t="s">
        <v>2548</v>
      </c>
      <c r="AJ148" s="55">
        <v>0</v>
      </c>
      <c r="AK148" s="69" t="str">
        <f>IFERROR(VLOOKUP($A148,集約用シート!$E:$G,2,FALSE),"")</f>
        <v/>
      </c>
      <c r="AL148" s="69" t="str">
        <f>IFERROR(VLOOKUP($A148,集約用シート!$E:$G,3,FALSE),"")</f>
        <v/>
      </c>
      <c r="AM148" s="69" t="str">
        <f>IFERROR(VLOOKUP($A148,集約用シート!$E:$K,7,FALSE),"")</f>
        <v/>
      </c>
      <c r="AN148" s="69"/>
      <c r="AO148" s="69" t="str">
        <f>IFERROR(VLOOKUP($A148,集約用シート!$E:$O,11,FALSE),"")</f>
        <v/>
      </c>
      <c r="AP148" s="69"/>
      <c r="AQ148" s="5" t="str">
        <f>IFERROR(VLOOKUP($A148,集約用シート!$E:$T,14,FALSE),"")</f>
        <v/>
      </c>
      <c r="AR148" s="69" t="str">
        <f>IFERROR(VLOOKUP($A148,集約用シート!$E:$T,15,FALSE),"")</f>
        <v/>
      </c>
      <c r="AS148" s="69"/>
      <c r="AT148" s="69" t="str">
        <f>IFERROR(VLOOKUP($A148,集約用シート!$E:$V,17,FALSE),"")</f>
        <v/>
      </c>
      <c r="AU148" s="69"/>
      <c r="AV148" s="95"/>
    </row>
    <row r="149" spans="1:48" ht="28.5" customHeight="1">
      <c r="A149" s="31">
        <v>1183</v>
      </c>
      <c r="B149" s="32" t="s">
        <v>204</v>
      </c>
      <c r="C149" s="47" t="s">
        <v>582</v>
      </c>
      <c r="D149" s="47" t="s">
        <v>582</v>
      </c>
      <c r="E149" s="47">
        <v>0</v>
      </c>
      <c r="F149" s="46" t="s">
        <v>575</v>
      </c>
      <c r="G149" s="47" t="s">
        <v>575</v>
      </c>
      <c r="H149" s="46" t="s">
        <v>575</v>
      </c>
      <c r="I149" s="47" t="s">
        <v>575</v>
      </c>
      <c r="J149" s="46" t="s">
        <v>575</v>
      </c>
      <c r="K149" s="47"/>
      <c r="L149" s="47"/>
      <c r="M149" s="47"/>
      <c r="N149" s="47" t="s">
        <v>574</v>
      </c>
      <c r="O149" s="47" t="s">
        <v>574</v>
      </c>
      <c r="P149" s="47">
        <v>0</v>
      </c>
      <c r="Q149" s="47" t="s">
        <v>575</v>
      </c>
      <c r="R149" s="47"/>
      <c r="S149" s="47" t="s">
        <v>575</v>
      </c>
      <c r="T149" s="47"/>
      <c r="U149" s="47"/>
      <c r="V149" s="47"/>
      <c r="W149" s="47"/>
      <c r="X149" s="47"/>
      <c r="Y149" s="47" t="s">
        <v>582</v>
      </c>
      <c r="Z149" s="47" t="s">
        <v>582</v>
      </c>
      <c r="AA149" s="47" t="s">
        <v>582</v>
      </c>
      <c r="AB149" s="47" t="s">
        <v>575</v>
      </c>
      <c r="AC149" s="47" t="s">
        <v>575</v>
      </c>
      <c r="AD149" s="47" t="s">
        <v>2548</v>
      </c>
      <c r="AE149" s="55" t="s">
        <v>575</v>
      </c>
      <c r="AF149" s="55"/>
      <c r="AG149" s="55" t="s">
        <v>2548</v>
      </c>
      <c r="AH149" s="55" t="s">
        <v>582</v>
      </c>
      <c r="AI149" s="55" t="s">
        <v>2548</v>
      </c>
      <c r="AJ149" s="55">
        <v>0</v>
      </c>
      <c r="AK149" s="69" t="str">
        <f>IFERROR(VLOOKUP($A149,集約用シート!$E:$G,2,FALSE),"")</f>
        <v/>
      </c>
      <c r="AL149" s="69" t="str">
        <f>IFERROR(VLOOKUP($A149,集約用シート!$E:$G,3,FALSE),"")</f>
        <v/>
      </c>
      <c r="AM149" s="69" t="str">
        <f>IFERROR(VLOOKUP($A149,集約用シート!$E:$K,7,FALSE),"")</f>
        <v/>
      </c>
      <c r="AN149" s="69"/>
      <c r="AO149" s="69" t="str">
        <f>IFERROR(VLOOKUP($A149,集約用シート!$E:$O,11,FALSE),"")</f>
        <v/>
      </c>
      <c r="AP149" s="69"/>
      <c r="AQ149" s="5" t="str">
        <f>IFERROR(VLOOKUP($A149,集約用シート!$E:$T,14,FALSE),"")</f>
        <v/>
      </c>
      <c r="AR149" s="69" t="str">
        <f>IFERROR(VLOOKUP($A149,集約用シート!$E:$T,15,FALSE),"")</f>
        <v/>
      </c>
      <c r="AS149" s="69"/>
      <c r="AT149" s="69" t="str">
        <f>IFERROR(VLOOKUP($A149,集約用シート!$E:$V,17,FALSE),"")</f>
        <v/>
      </c>
      <c r="AU149" s="69"/>
      <c r="AV149" s="95"/>
    </row>
    <row r="150" spans="1:48" ht="28.5" customHeight="1">
      <c r="A150" s="29">
        <v>1185</v>
      </c>
      <c r="B150" s="30" t="s">
        <v>205</v>
      </c>
      <c r="C150" s="47" t="s">
        <v>582</v>
      </c>
      <c r="D150" s="47" t="s">
        <v>582</v>
      </c>
      <c r="E150" s="47">
        <v>0</v>
      </c>
      <c r="F150" s="46" t="s">
        <v>575</v>
      </c>
      <c r="G150" s="47"/>
      <c r="H150" s="47"/>
      <c r="I150" s="47"/>
      <c r="J150" s="47"/>
      <c r="K150" s="47"/>
      <c r="L150" s="47"/>
      <c r="M150" s="47"/>
      <c r="N150" s="47" t="s">
        <v>574</v>
      </c>
      <c r="O150" s="47" t="s">
        <v>574</v>
      </c>
      <c r="P150" s="47">
        <v>0</v>
      </c>
      <c r="Q150" s="47"/>
      <c r="R150" s="47"/>
      <c r="S150" s="47"/>
      <c r="T150" s="47"/>
      <c r="U150" s="47"/>
      <c r="V150" s="47"/>
      <c r="W150" s="47"/>
      <c r="X150" s="47"/>
      <c r="Y150" s="47" t="s">
        <v>582</v>
      </c>
      <c r="Z150" s="47" t="s">
        <v>582</v>
      </c>
      <c r="AA150" s="47" t="s">
        <v>582</v>
      </c>
      <c r="AB150" s="47" t="s">
        <v>2548</v>
      </c>
      <c r="AC150" s="47" t="s">
        <v>582</v>
      </c>
      <c r="AD150" s="47" t="s">
        <v>2548</v>
      </c>
      <c r="AE150" s="55" t="s">
        <v>575</v>
      </c>
      <c r="AF150" s="55"/>
      <c r="AG150" s="55" t="s">
        <v>2548</v>
      </c>
      <c r="AH150" s="55">
        <v>0</v>
      </c>
      <c r="AI150" s="55" t="s">
        <v>2548</v>
      </c>
      <c r="AJ150" s="55">
        <v>0</v>
      </c>
      <c r="AK150" s="69" t="str">
        <f>IFERROR(VLOOKUP($A150,集約用シート!$E:$G,2,FALSE),"")</f>
        <v/>
      </c>
      <c r="AL150" s="69" t="str">
        <f>IFERROR(VLOOKUP($A150,集約用シート!$E:$G,3,FALSE),"")</f>
        <v/>
      </c>
      <c r="AM150" s="69" t="str">
        <f>IFERROR(VLOOKUP($A150,集約用シート!$E:$K,7,FALSE),"")</f>
        <v/>
      </c>
      <c r="AN150" s="69"/>
      <c r="AO150" s="69" t="str">
        <f>IFERROR(VLOOKUP($A150,集約用シート!$E:$O,11,FALSE),"")</f>
        <v/>
      </c>
      <c r="AP150" s="69"/>
      <c r="AQ150" s="5" t="str">
        <f>IFERROR(VLOOKUP($A150,集約用シート!$E:$T,14,FALSE),"")</f>
        <v/>
      </c>
      <c r="AR150" s="69" t="str">
        <f>IFERROR(VLOOKUP($A150,集約用シート!$E:$T,15,FALSE),"")</f>
        <v/>
      </c>
      <c r="AS150" s="69"/>
      <c r="AT150" s="69" t="str">
        <f>IFERROR(VLOOKUP($A150,集約用シート!$E:$V,17,FALSE),"")</f>
        <v/>
      </c>
      <c r="AU150" s="69"/>
      <c r="AV150" s="95"/>
    </row>
    <row r="151" spans="1:48" ht="28.5" customHeight="1">
      <c r="A151" s="29">
        <v>1187</v>
      </c>
      <c r="B151" s="30" t="s">
        <v>206</v>
      </c>
      <c r="C151" s="47" t="s">
        <v>582</v>
      </c>
      <c r="D151" s="47" t="s">
        <v>582</v>
      </c>
      <c r="E151" s="47">
        <v>0</v>
      </c>
      <c r="F151" s="46" t="s">
        <v>575</v>
      </c>
      <c r="G151" s="47" t="s">
        <v>575</v>
      </c>
      <c r="H151" s="46" t="s">
        <v>575</v>
      </c>
      <c r="I151" s="47" t="s">
        <v>575</v>
      </c>
      <c r="J151" s="47"/>
      <c r="K151" s="47"/>
      <c r="L151" s="47"/>
      <c r="M151" s="47"/>
      <c r="N151" s="47" t="s">
        <v>574</v>
      </c>
      <c r="O151" s="47" t="s">
        <v>574</v>
      </c>
      <c r="P151" s="47">
        <v>0</v>
      </c>
      <c r="Q151" s="47" t="s">
        <v>575</v>
      </c>
      <c r="R151" s="47" t="s">
        <v>577</v>
      </c>
      <c r="S151" s="47" t="s">
        <v>575</v>
      </c>
      <c r="T151" s="47" t="s">
        <v>577</v>
      </c>
      <c r="U151" s="47"/>
      <c r="V151" s="47"/>
      <c r="W151" s="47"/>
      <c r="X151" s="47"/>
      <c r="Y151" s="47" t="s">
        <v>582</v>
      </c>
      <c r="Z151" s="47" t="s">
        <v>582</v>
      </c>
      <c r="AA151" s="47" t="s">
        <v>582</v>
      </c>
      <c r="AB151" s="47" t="s">
        <v>575</v>
      </c>
      <c r="AC151" s="47" t="s">
        <v>575</v>
      </c>
      <c r="AD151" s="47" t="s">
        <v>575</v>
      </c>
      <c r="AE151" s="55" t="s">
        <v>575</v>
      </c>
      <c r="AF151" s="55"/>
      <c r="AG151" s="55" t="s">
        <v>2548</v>
      </c>
      <c r="AH151" s="55" t="s">
        <v>582</v>
      </c>
      <c r="AI151" s="55" t="s">
        <v>2548</v>
      </c>
      <c r="AJ151" s="55">
        <v>0</v>
      </c>
      <c r="AK151" s="69" t="str">
        <f>IFERROR(VLOOKUP($A151,集約用シート!$E:$G,2,FALSE),"")</f>
        <v/>
      </c>
      <c r="AL151" s="69" t="str">
        <f>IFERROR(VLOOKUP($A151,集約用シート!$E:$G,3,FALSE),"")</f>
        <v/>
      </c>
      <c r="AM151" s="69" t="str">
        <f>IFERROR(VLOOKUP($A151,集約用シート!$E:$K,7,FALSE),"")</f>
        <v/>
      </c>
      <c r="AN151" s="69"/>
      <c r="AO151" s="69" t="str">
        <f>IFERROR(VLOOKUP($A151,集約用シート!$E:$O,11,FALSE),"")</f>
        <v/>
      </c>
      <c r="AP151" s="69"/>
      <c r="AQ151" s="5" t="str">
        <f>IFERROR(VLOOKUP($A151,集約用シート!$E:$T,14,FALSE),"")</f>
        <v/>
      </c>
      <c r="AR151" s="69" t="str">
        <f>IFERROR(VLOOKUP($A151,集約用シート!$E:$T,15,FALSE),"")</f>
        <v/>
      </c>
      <c r="AS151" s="69"/>
      <c r="AT151" s="69" t="str">
        <f>IFERROR(VLOOKUP($A151,集約用シート!$E:$V,17,FALSE),"")</f>
        <v/>
      </c>
      <c r="AU151" s="69"/>
      <c r="AV151" s="95"/>
    </row>
    <row r="152" spans="1:48" ht="28.5" customHeight="1">
      <c r="A152" s="31">
        <v>1188</v>
      </c>
      <c r="B152" s="32" t="s">
        <v>207</v>
      </c>
      <c r="C152" s="47" t="s">
        <v>582</v>
      </c>
      <c r="D152" s="47" t="s">
        <v>582</v>
      </c>
      <c r="E152" s="47">
        <v>0</v>
      </c>
      <c r="F152" s="46" t="s">
        <v>575</v>
      </c>
      <c r="G152" s="47" t="s">
        <v>575</v>
      </c>
      <c r="H152" s="46" t="s">
        <v>575</v>
      </c>
      <c r="I152" s="47" t="s">
        <v>575</v>
      </c>
      <c r="J152" s="47"/>
      <c r="K152" s="47"/>
      <c r="L152" s="47"/>
      <c r="M152" s="47"/>
      <c r="N152" s="47" t="s">
        <v>574</v>
      </c>
      <c r="O152" s="47" t="s">
        <v>574</v>
      </c>
      <c r="P152" s="47">
        <v>0</v>
      </c>
      <c r="Q152" s="47" t="s">
        <v>575</v>
      </c>
      <c r="R152" s="47"/>
      <c r="S152" s="47" t="s">
        <v>575</v>
      </c>
      <c r="T152" s="47"/>
      <c r="U152" s="47"/>
      <c r="V152" s="47"/>
      <c r="W152" s="47"/>
      <c r="X152" s="47"/>
      <c r="Y152" s="47" t="s">
        <v>582</v>
      </c>
      <c r="Z152" s="47" t="s">
        <v>582</v>
      </c>
      <c r="AA152" s="47" t="s">
        <v>582</v>
      </c>
      <c r="AB152" s="47" t="s">
        <v>2548</v>
      </c>
      <c r="AC152" s="47" t="s">
        <v>575</v>
      </c>
      <c r="AD152" s="47" t="s">
        <v>2548</v>
      </c>
      <c r="AE152" s="55" t="s">
        <v>582</v>
      </c>
      <c r="AF152" s="55"/>
      <c r="AG152" s="55" t="s">
        <v>2548</v>
      </c>
      <c r="AH152" s="55" t="s">
        <v>582</v>
      </c>
      <c r="AI152" s="55" t="s">
        <v>2548</v>
      </c>
      <c r="AJ152" s="55">
        <v>0</v>
      </c>
      <c r="AK152" s="69" t="str">
        <f>IFERROR(VLOOKUP($A152,集約用シート!$E:$G,2,FALSE),"")</f>
        <v/>
      </c>
      <c r="AL152" s="69" t="str">
        <f>IFERROR(VLOOKUP($A152,集約用シート!$E:$G,3,FALSE),"")</f>
        <v/>
      </c>
      <c r="AM152" s="69" t="str">
        <f>IFERROR(VLOOKUP($A152,集約用シート!$E:$K,7,FALSE),"")</f>
        <v/>
      </c>
      <c r="AN152" s="69"/>
      <c r="AO152" s="69" t="str">
        <f>IFERROR(VLOOKUP($A152,集約用シート!$E:$O,11,FALSE),"")</f>
        <v/>
      </c>
      <c r="AP152" s="69"/>
      <c r="AQ152" s="5" t="str">
        <f>IFERROR(VLOOKUP($A152,集約用シート!$E:$T,14,FALSE),"")</f>
        <v/>
      </c>
      <c r="AR152" s="69" t="str">
        <f>IFERROR(VLOOKUP($A152,集約用シート!$E:$T,15,FALSE),"")</f>
        <v/>
      </c>
      <c r="AS152" s="69"/>
      <c r="AT152" s="69" t="str">
        <f>IFERROR(VLOOKUP($A152,集約用シート!$E:$V,17,FALSE),"")</f>
        <v/>
      </c>
      <c r="AU152" s="69"/>
      <c r="AV152" s="95"/>
    </row>
    <row r="153" spans="1:48" ht="28.5" customHeight="1">
      <c r="A153" s="31">
        <v>1190</v>
      </c>
      <c r="B153" s="32" t="s">
        <v>208</v>
      </c>
      <c r="C153" s="47" t="s">
        <v>582</v>
      </c>
      <c r="D153" s="47" t="s">
        <v>582</v>
      </c>
      <c r="E153" s="47">
        <v>0</v>
      </c>
      <c r="F153" s="46" t="s">
        <v>575</v>
      </c>
      <c r="G153" s="47" t="s">
        <v>575</v>
      </c>
      <c r="H153" s="47"/>
      <c r="I153" s="47"/>
      <c r="J153" s="47"/>
      <c r="K153" s="47"/>
      <c r="L153" s="47"/>
      <c r="M153" s="47"/>
      <c r="N153" s="47" t="s">
        <v>574</v>
      </c>
      <c r="O153" s="47" t="s">
        <v>574</v>
      </c>
      <c r="P153" s="47">
        <v>0</v>
      </c>
      <c r="Q153" s="47" t="s">
        <v>575</v>
      </c>
      <c r="R153" s="47" t="s">
        <v>577</v>
      </c>
      <c r="S153" s="47" t="s">
        <v>575</v>
      </c>
      <c r="T153" s="47"/>
      <c r="U153" s="47"/>
      <c r="V153" s="47"/>
      <c r="W153" s="47"/>
      <c r="X153" s="47"/>
      <c r="Y153" s="47" t="s">
        <v>582</v>
      </c>
      <c r="Z153" s="47" t="s">
        <v>582</v>
      </c>
      <c r="AA153" s="47" t="s">
        <v>582</v>
      </c>
      <c r="AB153" s="47" t="s">
        <v>575</v>
      </c>
      <c r="AC153" s="47" t="s">
        <v>575</v>
      </c>
      <c r="AD153" s="47" t="s">
        <v>2548</v>
      </c>
      <c r="AE153" s="55" t="s">
        <v>582</v>
      </c>
      <c r="AF153" s="55"/>
      <c r="AG153" s="55" t="s">
        <v>2548</v>
      </c>
      <c r="AH153" s="55" t="s">
        <v>582</v>
      </c>
      <c r="AI153" s="55" t="s">
        <v>2548</v>
      </c>
      <c r="AJ153" s="55">
        <v>0</v>
      </c>
      <c r="AK153" s="69" t="str">
        <f>IFERROR(VLOOKUP($A153,集約用シート!$E:$G,2,FALSE),"")</f>
        <v/>
      </c>
      <c r="AL153" s="69" t="str">
        <f>IFERROR(VLOOKUP($A153,集約用シート!$E:$G,3,FALSE),"")</f>
        <v/>
      </c>
      <c r="AM153" s="69" t="str">
        <f>IFERROR(VLOOKUP($A153,集約用シート!$E:$K,7,FALSE),"")</f>
        <v/>
      </c>
      <c r="AN153" s="69"/>
      <c r="AO153" s="69" t="str">
        <f>IFERROR(VLOOKUP($A153,集約用シート!$E:$O,11,FALSE),"")</f>
        <v/>
      </c>
      <c r="AP153" s="69"/>
      <c r="AQ153" s="5" t="str">
        <f>IFERROR(VLOOKUP($A153,集約用シート!$E:$T,14,FALSE),"")</f>
        <v/>
      </c>
      <c r="AR153" s="69" t="str">
        <f>IFERROR(VLOOKUP($A153,集約用シート!$E:$T,15,FALSE),"")</f>
        <v/>
      </c>
      <c r="AS153" s="69"/>
      <c r="AT153" s="69" t="str">
        <f>IFERROR(VLOOKUP($A153,集約用シート!$E:$V,17,FALSE),"")</f>
        <v/>
      </c>
      <c r="AU153" s="69"/>
      <c r="AV153" s="95"/>
    </row>
    <row r="154" spans="1:48" ht="28.5" customHeight="1">
      <c r="A154" s="29">
        <v>1191</v>
      </c>
      <c r="B154" s="30" t="s">
        <v>209</v>
      </c>
      <c r="C154" s="47" t="s">
        <v>582</v>
      </c>
      <c r="D154" s="47" t="s">
        <v>582</v>
      </c>
      <c r="E154" s="47">
        <v>0</v>
      </c>
      <c r="F154" s="46" t="s">
        <v>575</v>
      </c>
      <c r="G154" s="47"/>
      <c r="H154" s="47"/>
      <c r="I154" s="47"/>
      <c r="J154" s="47"/>
      <c r="K154" s="47"/>
      <c r="L154" s="47"/>
      <c r="M154" s="47"/>
      <c r="N154" s="47" t="s">
        <v>574</v>
      </c>
      <c r="O154" s="47" t="s">
        <v>574</v>
      </c>
      <c r="P154" s="47">
        <v>0</v>
      </c>
      <c r="Q154" s="47" t="s">
        <v>575</v>
      </c>
      <c r="R154" s="47"/>
      <c r="S154" s="47" t="s">
        <v>575</v>
      </c>
      <c r="T154" s="47"/>
      <c r="U154" s="47"/>
      <c r="V154" s="47"/>
      <c r="W154" s="47"/>
      <c r="X154" s="47"/>
      <c r="Y154" s="47" t="s">
        <v>582</v>
      </c>
      <c r="Z154" s="47" t="s">
        <v>582</v>
      </c>
      <c r="AA154" s="47" t="s">
        <v>582</v>
      </c>
      <c r="AB154" s="47" t="s">
        <v>575</v>
      </c>
      <c r="AC154" s="47" t="s">
        <v>575</v>
      </c>
      <c r="AD154" s="47" t="s">
        <v>2548</v>
      </c>
      <c r="AE154" s="55" t="s">
        <v>582</v>
      </c>
      <c r="AF154" s="55"/>
      <c r="AG154" s="55" t="s">
        <v>2548</v>
      </c>
      <c r="AH154" s="55" t="s">
        <v>582</v>
      </c>
      <c r="AI154" s="55" t="s">
        <v>2548</v>
      </c>
      <c r="AJ154" s="55">
        <v>0</v>
      </c>
      <c r="AK154" s="69" t="str">
        <f>IFERROR(VLOOKUP($A154,集約用シート!$E:$G,2,FALSE),"")</f>
        <v/>
      </c>
      <c r="AL154" s="69" t="str">
        <f>IFERROR(VLOOKUP($A154,集約用シート!$E:$G,3,FALSE),"")</f>
        <v/>
      </c>
      <c r="AM154" s="69" t="str">
        <f>IFERROR(VLOOKUP($A154,集約用シート!$E:$K,7,FALSE),"")</f>
        <v/>
      </c>
      <c r="AN154" s="69"/>
      <c r="AO154" s="69" t="str">
        <f>IFERROR(VLOOKUP($A154,集約用シート!$E:$O,11,FALSE),"")</f>
        <v/>
      </c>
      <c r="AP154" s="69"/>
      <c r="AQ154" s="5" t="str">
        <f>IFERROR(VLOOKUP($A154,集約用シート!$E:$T,14,FALSE),"")</f>
        <v/>
      </c>
      <c r="AR154" s="69" t="str">
        <f>IFERROR(VLOOKUP($A154,集約用シート!$E:$T,15,FALSE),"")</f>
        <v/>
      </c>
      <c r="AS154" s="69"/>
      <c r="AT154" s="69" t="str">
        <f>IFERROR(VLOOKUP($A154,集約用シート!$E:$V,17,FALSE),"")</f>
        <v/>
      </c>
      <c r="AU154" s="69"/>
      <c r="AV154" s="95"/>
    </row>
    <row r="155" spans="1:48" ht="28.5" customHeight="1">
      <c r="A155" s="29">
        <v>1192</v>
      </c>
      <c r="B155" s="30" t="s">
        <v>210</v>
      </c>
      <c r="C155" s="47" t="s">
        <v>582</v>
      </c>
      <c r="D155" s="47" t="s">
        <v>582</v>
      </c>
      <c r="E155" s="47">
        <v>0</v>
      </c>
      <c r="F155" s="47"/>
      <c r="G155" s="47"/>
      <c r="H155" s="47"/>
      <c r="I155" s="47"/>
      <c r="J155" s="47"/>
      <c r="K155" s="47"/>
      <c r="L155" s="47"/>
      <c r="M155" s="47"/>
      <c r="N155" s="47" t="s">
        <v>574</v>
      </c>
      <c r="O155" s="47" t="s">
        <v>574</v>
      </c>
      <c r="P155" s="47">
        <v>0</v>
      </c>
      <c r="Q155" s="47"/>
      <c r="R155" s="47"/>
      <c r="S155" s="47"/>
      <c r="T155" s="47"/>
      <c r="U155" s="47"/>
      <c r="V155" s="47"/>
      <c r="W155" s="47"/>
      <c r="X155" s="47"/>
      <c r="Y155" s="47" t="s">
        <v>582</v>
      </c>
      <c r="Z155" s="47" t="s">
        <v>582</v>
      </c>
      <c r="AA155" s="47" t="s">
        <v>582</v>
      </c>
      <c r="AB155" s="47" t="s">
        <v>2548</v>
      </c>
      <c r="AC155" s="47" t="s">
        <v>582</v>
      </c>
      <c r="AD155" s="47" t="s">
        <v>2548</v>
      </c>
      <c r="AE155" s="55" t="s">
        <v>582</v>
      </c>
      <c r="AF155" s="55"/>
      <c r="AG155" s="55" t="s">
        <v>2548</v>
      </c>
      <c r="AH155" s="55" t="s">
        <v>2548</v>
      </c>
      <c r="AI155" s="55" t="s">
        <v>2548</v>
      </c>
      <c r="AJ155" s="55">
        <v>0</v>
      </c>
      <c r="AK155" s="69" t="str">
        <f>IFERROR(VLOOKUP($A155,集約用シート!$E:$G,2,FALSE),"")</f>
        <v/>
      </c>
      <c r="AL155" s="69" t="str">
        <f>IFERROR(VLOOKUP($A155,集約用シート!$E:$G,3,FALSE),"")</f>
        <v/>
      </c>
      <c r="AM155" s="69" t="str">
        <f>IFERROR(VLOOKUP($A155,集約用シート!$E:$K,7,FALSE),"")</f>
        <v/>
      </c>
      <c r="AN155" s="69"/>
      <c r="AO155" s="69" t="str">
        <f>IFERROR(VLOOKUP($A155,集約用シート!$E:$O,11,FALSE),"")</f>
        <v/>
      </c>
      <c r="AP155" s="69"/>
      <c r="AQ155" s="5" t="str">
        <f>IFERROR(VLOOKUP($A155,集約用シート!$E:$T,14,FALSE),"")</f>
        <v/>
      </c>
      <c r="AR155" s="69" t="str">
        <f>IFERROR(VLOOKUP($A155,集約用シート!$E:$T,15,FALSE),"")</f>
        <v/>
      </c>
      <c r="AS155" s="69"/>
      <c r="AT155" s="69" t="str">
        <f>IFERROR(VLOOKUP($A155,集約用シート!$E:$V,17,FALSE),"")</f>
        <v/>
      </c>
      <c r="AU155" s="69"/>
      <c r="AV155" s="95"/>
    </row>
    <row r="156" spans="1:48" ht="28.5" customHeight="1">
      <c r="A156" s="31">
        <v>1193</v>
      </c>
      <c r="B156" s="32" t="s">
        <v>211</v>
      </c>
      <c r="C156" s="47" t="s">
        <v>582</v>
      </c>
      <c r="D156" s="47" t="s">
        <v>582</v>
      </c>
      <c r="E156" s="47">
        <v>0</v>
      </c>
      <c r="F156" s="47"/>
      <c r="G156" s="47"/>
      <c r="H156" s="47"/>
      <c r="I156" s="47"/>
      <c r="J156" s="46" t="s">
        <v>575</v>
      </c>
      <c r="K156" s="47"/>
      <c r="L156" s="47"/>
      <c r="M156" s="47"/>
      <c r="N156" s="47" t="s">
        <v>574</v>
      </c>
      <c r="O156" s="47" t="s">
        <v>574</v>
      </c>
      <c r="P156" s="47">
        <v>0</v>
      </c>
      <c r="Q156" s="47"/>
      <c r="R156" s="47" t="s">
        <v>575</v>
      </c>
      <c r="S156" s="47"/>
      <c r="T156" s="47"/>
      <c r="U156" s="47"/>
      <c r="V156" s="47"/>
      <c r="W156" s="47"/>
      <c r="X156" s="47"/>
      <c r="Y156" s="47" t="s">
        <v>582</v>
      </c>
      <c r="Z156" s="47" t="s">
        <v>582</v>
      </c>
      <c r="AA156" s="47" t="s">
        <v>582</v>
      </c>
      <c r="AB156" s="47" t="s">
        <v>2548</v>
      </c>
      <c r="AC156" s="47" t="s">
        <v>582</v>
      </c>
      <c r="AD156" s="47" t="s">
        <v>2548</v>
      </c>
      <c r="AE156" s="55" t="s">
        <v>582</v>
      </c>
      <c r="AF156" s="55"/>
      <c r="AG156" s="55" t="s">
        <v>2548</v>
      </c>
      <c r="AH156" s="55" t="s">
        <v>2548</v>
      </c>
      <c r="AI156" s="55" t="s">
        <v>2548</v>
      </c>
      <c r="AJ156" s="55">
        <v>0</v>
      </c>
      <c r="AK156" s="69" t="str">
        <f>IFERROR(VLOOKUP($A156,集約用シート!$E:$G,2,FALSE),"")</f>
        <v/>
      </c>
      <c r="AL156" s="69" t="str">
        <f>IFERROR(VLOOKUP($A156,集約用シート!$E:$G,3,FALSE),"")</f>
        <v/>
      </c>
      <c r="AM156" s="69" t="str">
        <f>IFERROR(VLOOKUP($A156,集約用シート!$E:$K,7,FALSE),"")</f>
        <v/>
      </c>
      <c r="AN156" s="69"/>
      <c r="AO156" s="69" t="str">
        <f>IFERROR(VLOOKUP($A156,集約用シート!$E:$O,11,FALSE),"")</f>
        <v/>
      </c>
      <c r="AP156" s="69"/>
      <c r="AQ156" s="5" t="str">
        <f>IFERROR(VLOOKUP($A156,集約用シート!$E:$T,14,FALSE),"")</f>
        <v/>
      </c>
      <c r="AR156" s="69" t="str">
        <f>IFERROR(VLOOKUP($A156,集約用シート!$E:$T,15,FALSE),"")</f>
        <v/>
      </c>
      <c r="AS156" s="69"/>
      <c r="AT156" s="69" t="str">
        <f>IFERROR(VLOOKUP($A156,集約用シート!$E:$V,17,FALSE),"")</f>
        <v/>
      </c>
      <c r="AU156" s="69"/>
      <c r="AV156" s="95"/>
    </row>
    <row r="157" spans="1:48" ht="28.5" customHeight="1">
      <c r="A157" s="31">
        <v>1194</v>
      </c>
      <c r="B157" s="32" t="s">
        <v>212</v>
      </c>
      <c r="C157" s="47" t="s">
        <v>582</v>
      </c>
      <c r="D157" s="47" t="s">
        <v>582</v>
      </c>
      <c r="E157" s="47">
        <v>0</v>
      </c>
      <c r="F157" s="47"/>
      <c r="G157" s="47"/>
      <c r="H157" s="47"/>
      <c r="I157" s="47"/>
      <c r="J157" s="47"/>
      <c r="K157" s="47"/>
      <c r="L157" s="47"/>
      <c r="M157" s="47"/>
      <c r="N157" s="47" t="s">
        <v>574</v>
      </c>
      <c r="O157" s="47" t="s">
        <v>574</v>
      </c>
      <c r="P157" s="47">
        <v>0</v>
      </c>
      <c r="Q157" s="47"/>
      <c r="R157" s="47"/>
      <c r="S157" s="47"/>
      <c r="T157" s="47"/>
      <c r="U157" s="47"/>
      <c r="V157" s="47"/>
      <c r="W157" s="47"/>
      <c r="X157" s="47"/>
      <c r="Y157" s="47" t="s">
        <v>582</v>
      </c>
      <c r="Z157" s="47" t="s">
        <v>582</v>
      </c>
      <c r="AA157" s="47" t="s">
        <v>582</v>
      </c>
      <c r="AB157" s="47" t="s">
        <v>575</v>
      </c>
      <c r="AC157" s="47" t="s">
        <v>575</v>
      </c>
      <c r="AD157" s="47" t="s">
        <v>2548</v>
      </c>
      <c r="AE157" s="55" t="s">
        <v>575</v>
      </c>
      <c r="AF157" s="55"/>
      <c r="AG157" s="55" t="s">
        <v>2548</v>
      </c>
      <c r="AH157" s="55">
        <v>0</v>
      </c>
      <c r="AI157" s="55" t="s">
        <v>2548</v>
      </c>
      <c r="AJ157" s="55">
        <v>0</v>
      </c>
      <c r="AK157" s="69" t="str">
        <f>IFERROR(VLOOKUP($A157,集約用シート!$E:$G,2,FALSE),"")</f>
        <v/>
      </c>
      <c r="AL157" s="69" t="str">
        <f>IFERROR(VLOOKUP($A157,集約用シート!$E:$G,3,FALSE),"")</f>
        <v/>
      </c>
      <c r="AM157" s="69" t="str">
        <f>IFERROR(VLOOKUP($A157,集約用シート!$E:$K,7,FALSE),"")</f>
        <v/>
      </c>
      <c r="AN157" s="69"/>
      <c r="AO157" s="69" t="str">
        <f>IFERROR(VLOOKUP($A157,集約用シート!$E:$O,11,FALSE),"")</f>
        <v/>
      </c>
      <c r="AP157" s="69"/>
      <c r="AQ157" s="5" t="str">
        <f>IFERROR(VLOOKUP($A157,集約用シート!$E:$T,14,FALSE),"")</f>
        <v/>
      </c>
      <c r="AR157" s="69" t="str">
        <f>IFERROR(VLOOKUP($A157,集約用シート!$E:$T,15,FALSE),"")</f>
        <v/>
      </c>
      <c r="AS157" s="69"/>
      <c r="AT157" s="69" t="str">
        <f>IFERROR(VLOOKUP($A157,集約用シート!$E:$V,17,FALSE),"")</f>
        <v/>
      </c>
      <c r="AU157" s="69"/>
      <c r="AV157" s="95"/>
    </row>
    <row r="158" spans="1:48" ht="28.5" customHeight="1">
      <c r="A158" s="29">
        <v>1195</v>
      </c>
      <c r="B158" s="30" t="s">
        <v>213</v>
      </c>
      <c r="C158" s="47" t="s">
        <v>582</v>
      </c>
      <c r="D158" s="47" t="s">
        <v>582</v>
      </c>
      <c r="E158" s="47">
        <v>0</v>
      </c>
      <c r="F158" s="46" t="s">
        <v>575</v>
      </c>
      <c r="G158" s="47"/>
      <c r="H158" s="46" t="s">
        <v>575</v>
      </c>
      <c r="I158" s="47"/>
      <c r="J158" s="46" t="s">
        <v>575</v>
      </c>
      <c r="K158" s="47"/>
      <c r="L158" s="47"/>
      <c r="M158" s="47"/>
      <c r="N158" s="47" t="s">
        <v>574</v>
      </c>
      <c r="O158" s="47" t="s">
        <v>574</v>
      </c>
      <c r="P158" s="47">
        <v>0</v>
      </c>
      <c r="Q158" s="47" t="s">
        <v>575</v>
      </c>
      <c r="R158" s="47" t="s">
        <v>577</v>
      </c>
      <c r="S158" s="47"/>
      <c r="T158" s="47" t="s">
        <v>577</v>
      </c>
      <c r="U158" s="47"/>
      <c r="V158" s="47"/>
      <c r="W158" s="47"/>
      <c r="X158" s="47"/>
      <c r="Y158" s="47" t="s">
        <v>582</v>
      </c>
      <c r="Z158" s="47" t="s">
        <v>582</v>
      </c>
      <c r="AA158" s="47" t="s">
        <v>582</v>
      </c>
      <c r="AB158" s="47" t="s">
        <v>575</v>
      </c>
      <c r="AC158" s="47" t="s">
        <v>575</v>
      </c>
      <c r="AD158" s="47" t="s">
        <v>575</v>
      </c>
      <c r="AE158" s="55" t="s">
        <v>575</v>
      </c>
      <c r="AF158" s="55"/>
      <c r="AG158" s="55" t="s">
        <v>2548</v>
      </c>
      <c r="AH158" s="55" t="s">
        <v>582</v>
      </c>
      <c r="AI158" s="55" t="s">
        <v>2548</v>
      </c>
      <c r="AJ158" s="55">
        <v>0</v>
      </c>
      <c r="AK158" s="69" t="str">
        <f>IFERROR(VLOOKUP($A158,集約用シート!$E:$G,2,FALSE),"")</f>
        <v/>
      </c>
      <c r="AL158" s="69" t="str">
        <f>IFERROR(VLOOKUP($A158,集約用シート!$E:$G,3,FALSE),"")</f>
        <v/>
      </c>
      <c r="AM158" s="69" t="str">
        <f>IFERROR(VLOOKUP($A158,集約用シート!$E:$K,7,FALSE),"")</f>
        <v/>
      </c>
      <c r="AN158" s="69"/>
      <c r="AO158" s="69" t="str">
        <f>IFERROR(VLOOKUP($A158,集約用シート!$E:$O,11,FALSE),"")</f>
        <v/>
      </c>
      <c r="AP158" s="69"/>
      <c r="AQ158" s="5" t="str">
        <f>IFERROR(VLOOKUP($A158,集約用シート!$E:$T,14,FALSE),"")</f>
        <v/>
      </c>
      <c r="AR158" s="69" t="str">
        <f>IFERROR(VLOOKUP($A158,集約用シート!$E:$T,15,FALSE),"")</f>
        <v/>
      </c>
      <c r="AS158" s="69"/>
      <c r="AT158" s="69" t="str">
        <f>IFERROR(VLOOKUP($A158,集約用シート!$E:$V,17,FALSE),"")</f>
        <v/>
      </c>
      <c r="AU158" s="69"/>
      <c r="AV158" s="95"/>
    </row>
    <row r="159" spans="1:48" ht="28.5" customHeight="1">
      <c r="A159" s="29">
        <v>1197</v>
      </c>
      <c r="B159" s="30" t="s">
        <v>214</v>
      </c>
      <c r="C159" s="46" t="s">
        <v>575</v>
      </c>
      <c r="D159" s="47" t="s">
        <v>582</v>
      </c>
      <c r="E159" s="47">
        <v>1</v>
      </c>
      <c r="F159" s="46" t="s">
        <v>575</v>
      </c>
      <c r="G159" s="47" t="s">
        <v>575</v>
      </c>
      <c r="H159" s="46" t="s">
        <v>575</v>
      </c>
      <c r="I159" s="47" t="s">
        <v>575</v>
      </c>
      <c r="J159" s="47"/>
      <c r="K159" s="47"/>
      <c r="L159" s="47"/>
      <c r="M159" s="47"/>
      <c r="N159" s="47" t="s">
        <v>575</v>
      </c>
      <c r="O159" s="47" t="s">
        <v>574</v>
      </c>
      <c r="P159" s="47">
        <v>1</v>
      </c>
      <c r="Q159" s="47" t="s">
        <v>575</v>
      </c>
      <c r="R159" s="47" t="s">
        <v>577</v>
      </c>
      <c r="S159" s="47" t="s">
        <v>575</v>
      </c>
      <c r="T159" s="47" t="s">
        <v>577</v>
      </c>
      <c r="U159" s="47"/>
      <c r="V159" s="47"/>
      <c r="W159" s="47"/>
      <c r="X159" s="47"/>
      <c r="Y159" s="47" t="s">
        <v>575</v>
      </c>
      <c r="Z159" s="47" t="s">
        <v>582</v>
      </c>
      <c r="AA159" s="47" t="s">
        <v>582</v>
      </c>
      <c r="AB159" s="47" t="s">
        <v>575</v>
      </c>
      <c r="AC159" s="47" t="s">
        <v>575</v>
      </c>
      <c r="AD159" s="47" t="s">
        <v>575</v>
      </c>
      <c r="AE159" s="55" t="s">
        <v>575</v>
      </c>
      <c r="AF159" s="55"/>
      <c r="AG159" s="55" t="s">
        <v>2548</v>
      </c>
      <c r="AH159" s="55" t="s">
        <v>582</v>
      </c>
      <c r="AI159" s="55" t="s">
        <v>2548</v>
      </c>
      <c r="AJ159" s="55">
        <v>0</v>
      </c>
      <c r="AK159" s="69" t="str">
        <f>IFERROR(VLOOKUP($A159,集約用シート!$E:$G,2,FALSE),"")</f>
        <v/>
      </c>
      <c r="AL159" s="69" t="str">
        <f>IFERROR(VLOOKUP($A159,集約用シート!$E:$G,3,FALSE),"")</f>
        <v/>
      </c>
      <c r="AM159" s="69" t="str">
        <f>IFERROR(VLOOKUP($A159,集約用シート!$E:$K,7,FALSE),"")</f>
        <v/>
      </c>
      <c r="AN159" s="69"/>
      <c r="AO159" s="69" t="str">
        <f>IFERROR(VLOOKUP($A159,集約用シート!$E:$O,11,FALSE),"")</f>
        <v/>
      </c>
      <c r="AP159" s="69"/>
      <c r="AQ159" s="5" t="str">
        <f>IFERROR(VLOOKUP($A159,集約用シート!$E:$T,14,FALSE),"")</f>
        <v/>
      </c>
      <c r="AR159" s="69" t="str">
        <f>IFERROR(VLOOKUP($A159,集約用シート!$E:$T,15,FALSE),"")</f>
        <v/>
      </c>
      <c r="AS159" s="69"/>
      <c r="AT159" s="69" t="str">
        <f>IFERROR(VLOOKUP($A159,集約用シート!$E:$V,17,FALSE),"")</f>
        <v/>
      </c>
      <c r="AU159" s="69"/>
      <c r="AV159" s="95"/>
    </row>
    <row r="160" spans="1:48" ht="28.5" customHeight="1">
      <c r="A160" s="31">
        <v>1198</v>
      </c>
      <c r="B160" s="32" t="s">
        <v>215</v>
      </c>
      <c r="C160" s="47"/>
      <c r="D160" s="47"/>
      <c r="E160" s="47">
        <v>0</v>
      </c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>
        <v>0</v>
      </c>
      <c r="Q160" s="47"/>
      <c r="R160" s="47"/>
      <c r="S160" s="47"/>
      <c r="T160" s="47"/>
      <c r="U160" s="47"/>
      <c r="V160" s="47"/>
      <c r="W160" s="47"/>
      <c r="X160" s="47"/>
      <c r="Y160" s="47" t="s">
        <v>2548</v>
      </c>
      <c r="Z160" s="47" t="s">
        <v>2548</v>
      </c>
      <c r="AA160" s="47" t="e">
        <v>#N/A</v>
      </c>
      <c r="AB160" s="47" t="s">
        <v>2548</v>
      </c>
      <c r="AC160" s="47" t="s">
        <v>2548</v>
      </c>
      <c r="AD160" s="47" t="s">
        <v>2548</v>
      </c>
      <c r="AE160" s="55" t="s">
        <v>2548</v>
      </c>
      <c r="AF160" s="55"/>
      <c r="AG160" s="55" t="s">
        <v>2548</v>
      </c>
      <c r="AH160" s="55" t="s">
        <v>2548</v>
      </c>
      <c r="AI160" s="55" t="s">
        <v>2548</v>
      </c>
      <c r="AJ160" s="55" t="s">
        <v>2548</v>
      </c>
      <c r="AK160" s="69" t="str">
        <f>IFERROR(VLOOKUP($A160,集約用シート!$E:$G,2,FALSE),"")</f>
        <v/>
      </c>
      <c r="AL160" s="69" t="str">
        <f>IFERROR(VLOOKUP($A160,集約用シート!$E:$G,3,FALSE),"")</f>
        <v/>
      </c>
      <c r="AM160" s="69" t="str">
        <f>IFERROR(VLOOKUP($A160,集約用シート!$E:$K,7,FALSE),"")</f>
        <v/>
      </c>
      <c r="AN160" s="69"/>
      <c r="AO160" s="69" t="str">
        <f>IFERROR(VLOOKUP($A160,集約用シート!$E:$O,11,FALSE),"")</f>
        <v/>
      </c>
      <c r="AP160" s="69"/>
      <c r="AQ160" s="5" t="str">
        <f>IFERROR(VLOOKUP($A160,集約用シート!$E:$T,14,FALSE),"")</f>
        <v/>
      </c>
      <c r="AR160" s="69" t="str">
        <f>IFERROR(VLOOKUP($A160,集約用シート!$E:$T,15,FALSE),"")</f>
        <v/>
      </c>
      <c r="AS160" s="69"/>
      <c r="AT160" s="69" t="str">
        <f>IFERROR(VLOOKUP($A160,集約用シート!$E:$V,17,FALSE),"")</f>
        <v/>
      </c>
      <c r="AU160" s="69"/>
      <c r="AV160" s="95"/>
    </row>
    <row r="161" spans="1:48" ht="28.5" customHeight="1">
      <c r="A161" s="31">
        <v>1199</v>
      </c>
      <c r="B161" s="32" t="s">
        <v>216</v>
      </c>
      <c r="C161" s="47" t="s">
        <v>582</v>
      </c>
      <c r="D161" s="47" t="s">
        <v>582</v>
      </c>
      <c r="E161" s="47">
        <v>0</v>
      </c>
      <c r="F161" s="47"/>
      <c r="G161" s="47" t="s">
        <v>575</v>
      </c>
      <c r="H161" s="47"/>
      <c r="I161" s="47" t="s">
        <v>575</v>
      </c>
      <c r="J161" s="47"/>
      <c r="K161" s="47"/>
      <c r="L161" s="47"/>
      <c r="M161" s="47"/>
      <c r="N161" s="47" t="s">
        <v>574</v>
      </c>
      <c r="O161" s="47" t="s">
        <v>574</v>
      </c>
      <c r="P161" s="47">
        <v>0</v>
      </c>
      <c r="Q161" s="47"/>
      <c r="R161" s="47" t="s">
        <v>577</v>
      </c>
      <c r="S161" s="47"/>
      <c r="T161" s="47" t="s">
        <v>577</v>
      </c>
      <c r="U161" s="47"/>
      <c r="V161" s="47"/>
      <c r="W161" s="47"/>
      <c r="X161" s="47"/>
      <c r="Y161" s="47" t="s">
        <v>582</v>
      </c>
      <c r="Z161" s="47" t="s">
        <v>582</v>
      </c>
      <c r="AA161" s="47" t="s">
        <v>582</v>
      </c>
      <c r="AB161" s="47" t="s">
        <v>2548</v>
      </c>
      <c r="AC161" s="47" t="s">
        <v>582</v>
      </c>
      <c r="AD161" s="47" t="s">
        <v>2548</v>
      </c>
      <c r="AE161" s="55" t="s">
        <v>582</v>
      </c>
      <c r="AF161" s="55"/>
      <c r="AG161" s="55" t="s">
        <v>2548</v>
      </c>
      <c r="AH161" s="55" t="s">
        <v>582</v>
      </c>
      <c r="AI161" s="55" t="s">
        <v>2548</v>
      </c>
      <c r="AJ161" s="55">
        <v>0</v>
      </c>
      <c r="AK161" s="69" t="str">
        <f>IFERROR(VLOOKUP($A161,集約用シート!$E:$G,2,FALSE),"")</f>
        <v/>
      </c>
      <c r="AL161" s="69" t="str">
        <f>IFERROR(VLOOKUP($A161,集約用シート!$E:$G,3,FALSE),"")</f>
        <v/>
      </c>
      <c r="AM161" s="69" t="str">
        <f>IFERROR(VLOOKUP($A161,集約用シート!$E:$K,7,FALSE),"")</f>
        <v/>
      </c>
      <c r="AN161" s="69"/>
      <c r="AO161" s="69" t="str">
        <f>IFERROR(VLOOKUP($A161,集約用シート!$E:$O,11,FALSE),"")</f>
        <v/>
      </c>
      <c r="AP161" s="69"/>
      <c r="AQ161" s="5" t="str">
        <f>IFERROR(VLOOKUP($A161,集約用シート!$E:$T,14,FALSE),"")</f>
        <v/>
      </c>
      <c r="AR161" s="69" t="str">
        <f>IFERROR(VLOOKUP($A161,集約用シート!$E:$T,15,FALSE),"")</f>
        <v/>
      </c>
      <c r="AS161" s="69"/>
      <c r="AT161" s="69" t="str">
        <f>IFERROR(VLOOKUP($A161,集約用シート!$E:$V,17,FALSE),"")</f>
        <v/>
      </c>
      <c r="AU161" s="69"/>
      <c r="AV161" s="95"/>
    </row>
    <row r="162" spans="1:48" ht="28.5" customHeight="1">
      <c r="A162" s="29">
        <v>1200</v>
      </c>
      <c r="B162" s="30" t="s">
        <v>217</v>
      </c>
      <c r="C162" s="47" t="s">
        <v>582</v>
      </c>
      <c r="D162" s="47" t="s">
        <v>582</v>
      </c>
      <c r="E162" s="47">
        <v>0</v>
      </c>
      <c r="F162" s="46" t="s">
        <v>575</v>
      </c>
      <c r="G162" s="47"/>
      <c r="H162" s="47"/>
      <c r="I162" s="47"/>
      <c r="J162" s="47"/>
      <c r="K162" s="47"/>
      <c r="L162" s="47"/>
      <c r="M162" s="47"/>
      <c r="N162" s="47" t="s">
        <v>574</v>
      </c>
      <c r="O162" s="47" t="s">
        <v>574</v>
      </c>
      <c r="P162" s="47">
        <v>0</v>
      </c>
      <c r="Q162" s="47"/>
      <c r="R162" s="47" t="s">
        <v>577</v>
      </c>
      <c r="S162" s="47"/>
      <c r="T162" s="47"/>
      <c r="U162" s="47"/>
      <c r="V162" s="47"/>
      <c r="W162" s="47"/>
      <c r="X162" s="47"/>
      <c r="Y162" s="47" t="s">
        <v>582</v>
      </c>
      <c r="Z162" s="47" t="s">
        <v>582</v>
      </c>
      <c r="AA162" s="47" t="s">
        <v>582</v>
      </c>
      <c r="AB162" s="47" t="s">
        <v>2548</v>
      </c>
      <c r="AC162" s="47" t="s">
        <v>582</v>
      </c>
      <c r="AD162" s="47" t="s">
        <v>2548</v>
      </c>
      <c r="AE162" s="55" t="s">
        <v>582</v>
      </c>
      <c r="AF162" s="55"/>
      <c r="AG162" s="55" t="s">
        <v>2548</v>
      </c>
      <c r="AH162" s="55" t="s">
        <v>2548</v>
      </c>
      <c r="AI162" s="55" t="s">
        <v>2548</v>
      </c>
      <c r="AJ162" s="55">
        <v>0</v>
      </c>
      <c r="AK162" s="69" t="str">
        <f>IFERROR(VLOOKUP($A162,集約用シート!$E:$G,2,FALSE),"")</f>
        <v/>
      </c>
      <c r="AL162" s="69" t="str">
        <f>IFERROR(VLOOKUP($A162,集約用シート!$E:$G,3,FALSE),"")</f>
        <v/>
      </c>
      <c r="AM162" s="69" t="str">
        <f>IFERROR(VLOOKUP($A162,集約用シート!$E:$K,7,FALSE),"")</f>
        <v/>
      </c>
      <c r="AN162" s="69"/>
      <c r="AO162" s="69" t="str">
        <f>IFERROR(VLOOKUP($A162,集約用シート!$E:$O,11,FALSE),"")</f>
        <v/>
      </c>
      <c r="AP162" s="69"/>
      <c r="AQ162" s="5" t="str">
        <f>IFERROR(VLOOKUP($A162,集約用シート!$E:$T,14,FALSE),"")</f>
        <v/>
      </c>
      <c r="AR162" s="69" t="str">
        <f>IFERROR(VLOOKUP($A162,集約用シート!$E:$T,15,FALSE),"")</f>
        <v/>
      </c>
      <c r="AS162" s="69"/>
      <c r="AT162" s="69" t="str">
        <f>IFERROR(VLOOKUP($A162,集約用シート!$E:$V,17,FALSE),"")</f>
        <v/>
      </c>
      <c r="AU162" s="69"/>
      <c r="AV162" s="95"/>
    </row>
    <row r="163" spans="1:48" ht="28.5" customHeight="1">
      <c r="A163" s="29">
        <v>1201</v>
      </c>
      <c r="B163" s="30" t="s">
        <v>218</v>
      </c>
      <c r="C163" s="47" t="s">
        <v>582</v>
      </c>
      <c r="D163" s="47" t="s">
        <v>582</v>
      </c>
      <c r="E163" s="47">
        <v>0</v>
      </c>
      <c r="F163" s="47"/>
      <c r="G163" s="47"/>
      <c r="H163" s="47"/>
      <c r="I163" s="47"/>
      <c r="J163" s="47"/>
      <c r="K163" s="47"/>
      <c r="L163" s="47"/>
      <c r="M163" s="47"/>
      <c r="N163" s="47" t="s">
        <v>574</v>
      </c>
      <c r="O163" s="47" t="s">
        <v>574</v>
      </c>
      <c r="P163" s="47">
        <v>0</v>
      </c>
      <c r="Q163" s="47"/>
      <c r="R163" s="47"/>
      <c r="S163" s="47"/>
      <c r="T163" s="47"/>
      <c r="U163" s="47"/>
      <c r="V163" s="47"/>
      <c r="W163" s="47"/>
      <c r="X163" s="47"/>
      <c r="Y163" s="47" t="s">
        <v>582</v>
      </c>
      <c r="Z163" s="47" t="s">
        <v>582</v>
      </c>
      <c r="AA163" s="47" t="s">
        <v>582</v>
      </c>
      <c r="AB163" s="47" t="s">
        <v>2548</v>
      </c>
      <c r="AC163" s="47" t="s">
        <v>582</v>
      </c>
      <c r="AD163" s="47" t="s">
        <v>2548</v>
      </c>
      <c r="AE163" s="55" t="s">
        <v>575</v>
      </c>
      <c r="AF163" s="55"/>
      <c r="AG163" s="55" t="s">
        <v>2548</v>
      </c>
      <c r="AH163" s="55">
        <v>0</v>
      </c>
      <c r="AI163" s="55" t="s">
        <v>2548</v>
      </c>
      <c r="AJ163" s="55">
        <v>0</v>
      </c>
      <c r="AK163" s="69" t="str">
        <f>IFERROR(VLOOKUP($A163,集約用シート!$E:$G,2,FALSE),"")</f>
        <v/>
      </c>
      <c r="AL163" s="69" t="str">
        <f>IFERROR(VLOOKUP($A163,集約用シート!$E:$G,3,FALSE),"")</f>
        <v/>
      </c>
      <c r="AM163" s="69" t="str">
        <f>IFERROR(VLOOKUP($A163,集約用シート!$E:$K,7,FALSE),"")</f>
        <v/>
      </c>
      <c r="AN163" s="69"/>
      <c r="AO163" s="69" t="str">
        <f>IFERROR(VLOOKUP($A163,集約用シート!$E:$O,11,FALSE),"")</f>
        <v/>
      </c>
      <c r="AP163" s="69"/>
      <c r="AQ163" s="5" t="str">
        <f>IFERROR(VLOOKUP($A163,集約用シート!$E:$T,14,FALSE),"")</f>
        <v/>
      </c>
      <c r="AR163" s="69" t="str">
        <f>IFERROR(VLOOKUP($A163,集約用シート!$E:$T,15,FALSE),"")</f>
        <v/>
      </c>
      <c r="AS163" s="69"/>
      <c r="AT163" s="69" t="str">
        <f>IFERROR(VLOOKUP($A163,集約用シート!$E:$V,17,FALSE),"")</f>
        <v/>
      </c>
      <c r="AU163" s="69"/>
      <c r="AV163" s="95"/>
    </row>
    <row r="164" spans="1:48" ht="28.5" customHeight="1">
      <c r="A164" s="31">
        <v>1202</v>
      </c>
      <c r="B164" s="32" t="s">
        <v>219</v>
      </c>
      <c r="C164" s="47" t="s">
        <v>582</v>
      </c>
      <c r="D164" s="47" t="s">
        <v>582</v>
      </c>
      <c r="E164" s="47">
        <v>0</v>
      </c>
      <c r="F164" s="47"/>
      <c r="G164" s="47"/>
      <c r="H164" s="47"/>
      <c r="I164" s="47"/>
      <c r="J164" s="47"/>
      <c r="K164" s="47"/>
      <c r="L164" s="47"/>
      <c r="M164" s="47"/>
      <c r="N164" s="47" t="s">
        <v>574</v>
      </c>
      <c r="O164" s="47" t="s">
        <v>574</v>
      </c>
      <c r="P164" s="47">
        <v>0</v>
      </c>
      <c r="Q164" s="47"/>
      <c r="R164" s="47"/>
      <c r="S164" s="47"/>
      <c r="T164" s="47"/>
      <c r="U164" s="47"/>
      <c r="V164" s="47"/>
      <c r="W164" s="47"/>
      <c r="X164" s="47"/>
      <c r="Y164" s="47" t="s">
        <v>582</v>
      </c>
      <c r="Z164" s="47" t="s">
        <v>582</v>
      </c>
      <c r="AA164" s="47" t="s">
        <v>582</v>
      </c>
      <c r="AB164" s="47" t="s">
        <v>575</v>
      </c>
      <c r="AC164" s="47" t="s">
        <v>575</v>
      </c>
      <c r="AD164" s="47" t="s">
        <v>575</v>
      </c>
      <c r="AE164" s="55" t="s">
        <v>575</v>
      </c>
      <c r="AF164" s="55"/>
      <c r="AG164" s="55" t="s">
        <v>2548</v>
      </c>
      <c r="AH164" s="55">
        <v>0</v>
      </c>
      <c r="AI164" s="55" t="s">
        <v>2548</v>
      </c>
      <c r="AJ164" s="55">
        <v>0</v>
      </c>
      <c r="AK164" s="69" t="str">
        <f>IFERROR(VLOOKUP($A164,集約用シート!$E:$G,2,FALSE),"")</f>
        <v/>
      </c>
      <c r="AL164" s="69" t="str">
        <f>IFERROR(VLOOKUP($A164,集約用シート!$E:$G,3,FALSE),"")</f>
        <v/>
      </c>
      <c r="AM164" s="69" t="str">
        <f>IFERROR(VLOOKUP($A164,集約用シート!$E:$K,7,FALSE),"")</f>
        <v/>
      </c>
      <c r="AN164" s="69"/>
      <c r="AO164" s="69" t="str">
        <f>IFERROR(VLOOKUP($A164,集約用シート!$E:$O,11,FALSE),"")</f>
        <v/>
      </c>
      <c r="AP164" s="69"/>
      <c r="AQ164" s="5" t="str">
        <f>IFERROR(VLOOKUP($A164,集約用シート!$E:$T,14,FALSE),"")</f>
        <v/>
      </c>
      <c r="AR164" s="69" t="str">
        <f>IFERROR(VLOOKUP($A164,集約用シート!$E:$T,15,FALSE),"")</f>
        <v/>
      </c>
      <c r="AS164" s="69"/>
      <c r="AT164" s="69" t="str">
        <f>IFERROR(VLOOKUP($A164,集約用シート!$E:$V,17,FALSE),"")</f>
        <v/>
      </c>
      <c r="AU164" s="69"/>
      <c r="AV164" s="95"/>
    </row>
    <row r="165" spans="1:48" ht="28.5" customHeight="1">
      <c r="A165" s="31">
        <v>1203</v>
      </c>
      <c r="B165" s="32" t="s">
        <v>220</v>
      </c>
      <c r="C165" s="47" t="s">
        <v>582</v>
      </c>
      <c r="D165" s="47" t="s">
        <v>582</v>
      </c>
      <c r="E165" s="47">
        <v>0</v>
      </c>
      <c r="F165" s="46" t="s">
        <v>575</v>
      </c>
      <c r="G165" s="47" t="s">
        <v>575</v>
      </c>
      <c r="H165" s="46" t="s">
        <v>575</v>
      </c>
      <c r="I165" s="47" t="s">
        <v>575</v>
      </c>
      <c r="J165" s="46" t="s">
        <v>575</v>
      </c>
      <c r="K165" s="47"/>
      <c r="L165" s="47"/>
      <c r="M165" s="47"/>
      <c r="N165" s="47" t="s">
        <v>574</v>
      </c>
      <c r="O165" s="47" t="s">
        <v>574</v>
      </c>
      <c r="P165" s="47">
        <v>0</v>
      </c>
      <c r="Q165" s="47" t="s">
        <v>575</v>
      </c>
      <c r="R165" s="47"/>
      <c r="S165" s="47" t="s">
        <v>575</v>
      </c>
      <c r="T165" s="47"/>
      <c r="U165" s="47"/>
      <c r="V165" s="47"/>
      <c r="W165" s="47"/>
      <c r="X165" s="47"/>
      <c r="Y165" s="47" t="s">
        <v>582</v>
      </c>
      <c r="Z165" s="47" t="s">
        <v>582</v>
      </c>
      <c r="AA165" s="47" t="s">
        <v>582</v>
      </c>
      <c r="AB165" s="47" t="s">
        <v>575</v>
      </c>
      <c r="AC165" s="47" t="s">
        <v>575</v>
      </c>
      <c r="AD165" s="47" t="s">
        <v>575</v>
      </c>
      <c r="AE165" s="55" t="s">
        <v>575</v>
      </c>
      <c r="AF165" s="55"/>
      <c r="AG165" s="55" t="s">
        <v>2548</v>
      </c>
      <c r="AH165" s="55">
        <v>0</v>
      </c>
      <c r="AI165" s="55" t="s">
        <v>2548</v>
      </c>
      <c r="AJ165" s="55">
        <v>0</v>
      </c>
      <c r="AK165" s="69" t="str">
        <f>IFERROR(VLOOKUP($A165,集約用シート!$E:$G,2,FALSE),"")</f>
        <v/>
      </c>
      <c r="AL165" s="69" t="str">
        <f>IFERROR(VLOOKUP($A165,集約用シート!$E:$G,3,FALSE),"")</f>
        <v/>
      </c>
      <c r="AM165" s="69" t="str">
        <f>IFERROR(VLOOKUP($A165,集約用シート!$E:$K,7,FALSE),"")</f>
        <v/>
      </c>
      <c r="AN165" s="69"/>
      <c r="AO165" s="69" t="str">
        <f>IFERROR(VLOOKUP($A165,集約用シート!$E:$O,11,FALSE),"")</f>
        <v/>
      </c>
      <c r="AP165" s="69"/>
      <c r="AQ165" s="5" t="str">
        <f>IFERROR(VLOOKUP($A165,集約用シート!$E:$T,14,FALSE),"")</f>
        <v/>
      </c>
      <c r="AR165" s="69" t="str">
        <f>IFERROR(VLOOKUP($A165,集約用シート!$E:$T,15,FALSE),"")</f>
        <v/>
      </c>
      <c r="AS165" s="69"/>
      <c r="AT165" s="69" t="str">
        <f>IFERROR(VLOOKUP($A165,集約用シート!$E:$V,17,FALSE),"")</f>
        <v/>
      </c>
      <c r="AU165" s="69"/>
      <c r="AV165" s="95"/>
    </row>
    <row r="166" spans="1:48" ht="28.5" customHeight="1">
      <c r="A166" s="29">
        <v>1204</v>
      </c>
      <c r="B166" s="30" t="s">
        <v>221</v>
      </c>
      <c r="C166" s="47" t="s">
        <v>582</v>
      </c>
      <c r="D166" s="47" t="s">
        <v>582</v>
      </c>
      <c r="E166" s="47">
        <v>0</v>
      </c>
      <c r="F166" s="46" t="s">
        <v>575</v>
      </c>
      <c r="G166" s="47"/>
      <c r="H166" s="47"/>
      <c r="I166" s="47"/>
      <c r="J166" s="47"/>
      <c r="K166" s="47"/>
      <c r="L166" s="47"/>
      <c r="M166" s="47"/>
      <c r="N166" s="47" t="s">
        <v>575</v>
      </c>
      <c r="O166" s="47" t="s">
        <v>574</v>
      </c>
      <c r="P166" s="47">
        <v>1</v>
      </c>
      <c r="Q166" s="47" t="s">
        <v>575</v>
      </c>
      <c r="R166" s="47" t="s">
        <v>577</v>
      </c>
      <c r="S166" s="47" t="s">
        <v>575</v>
      </c>
      <c r="T166" s="47" t="s">
        <v>577</v>
      </c>
      <c r="U166" s="47"/>
      <c r="V166" s="47"/>
      <c r="W166" s="47"/>
      <c r="X166" s="47"/>
      <c r="Y166" s="47" t="s">
        <v>582</v>
      </c>
      <c r="Z166" s="47" t="s">
        <v>582</v>
      </c>
      <c r="AA166" s="47" t="s">
        <v>582</v>
      </c>
      <c r="AB166" s="47" t="s">
        <v>575</v>
      </c>
      <c r="AC166" s="47" t="s">
        <v>575</v>
      </c>
      <c r="AD166" s="47" t="s">
        <v>575</v>
      </c>
      <c r="AE166" s="55" t="s">
        <v>582</v>
      </c>
      <c r="AF166" s="55"/>
      <c r="AG166" s="55" t="s">
        <v>2548</v>
      </c>
      <c r="AH166" s="55" t="s">
        <v>582</v>
      </c>
      <c r="AI166" s="55" t="s">
        <v>2548</v>
      </c>
      <c r="AJ166" s="55">
        <v>0</v>
      </c>
      <c r="AK166" s="69" t="str">
        <f>IFERROR(VLOOKUP($A166,集約用シート!$E:$G,2,FALSE),"")</f>
        <v/>
      </c>
      <c r="AL166" s="69" t="str">
        <f>IFERROR(VLOOKUP($A166,集約用シート!$E:$G,3,FALSE),"")</f>
        <v/>
      </c>
      <c r="AM166" s="69" t="str">
        <f>IFERROR(VLOOKUP($A166,集約用シート!$E:$K,7,FALSE),"")</f>
        <v/>
      </c>
      <c r="AN166" s="69"/>
      <c r="AO166" s="69" t="str">
        <f>IFERROR(VLOOKUP($A166,集約用シート!$E:$O,11,FALSE),"")</f>
        <v/>
      </c>
      <c r="AP166" s="69"/>
      <c r="AQ166" s="5" t="str">
        <f>IFERROR(VLOOKUP($A166,集約用シート!$E:$T,14,FALSE),"")</f>
        <v/>
      </c>
      <c r="AR166" s="69" t="str">
        <f>IFERROR(VLOOKUP($A166,集約用シート!$E:$T,15,FALSE),"")</f>
        <v/>
      </c>
      <c r="AS166" s="69"/>
      <c r="AT166" s="69" t="str">
        <f>IFERROR(VLOOKUP($A166,集約用シート!$E:$V,17,FALSE),"")</f>
        <v/>
      </c>
      <c r="AU166" s="69"/>
      <c r="AV166" s="95"/>
    </row>
    <row r="167" spans="1:48" ht="28.5" customHeight="1">
      <c r="A167" s="29">
        <v>1205</v>
      </c>
      <c r="B167" s="30" t="s">
        <v>222</v>
      </c>
      <c r="C167" s="47" t="s">
        <v>582</v>
      </c>
      <c r="D167" s="47" t="s">
        <v>582</v>
      </c>
      <c r="E167" s="47">
        <v>0</v>
      </c>
      <c r="F167" s="46" t="s">
        <v>575</v>
      </c>
      <c r="G167" s="47"/>
      <c r="H167" s="47"/>
      <c r="I167" s="47"/>
      <c r="J167" s="47"/>
      <c r="K167" s="47"/>
      <c r="L167" s="47"/>
      <c r="M167" s="47"/>
      <c r="N167" s="47" t="s">
        <v>574</v>
      </c>
      <c r="O167" s="47" t="s">
        <v>574</v>
      </c>
      <c r="P167" s="47">
        <v>0</v>
      </c>
      <c r="Q167" s="47"/>
      <c r="R167" s="47"/>
      <c r="S167" s="47"/>
      <c r="T167" s="47"/>
      <c r="U167" s="47"/>
      <c r="V167" s="47"/>
      <c r="W167" s="47"/>
      <c r="X167" s="47"/>
      <c r="Y167" s="47" t="s">
        <v>582</v>
      </c>
      <c r="Z167" s="47" t="s">
        <v>582</v>
      </c>
      <c r="AA167" s="47" t="s">
        <v>582</v>
      </c>
      <c r="AB167" s="47" t="s">
        <v>2548</v>
      </c>
      <c r="AC167" s="47" t="s">
        <v>582</v>
      </c>
      <c r="AD167" s="47" t="s">
        <v>2548</v>
      </c>
      <c r="AE167" s="55" t="s">
        <v>582</v>
      </c>
      <c r="AF167" s="55"/>
      <c r="AG167" s="55" t="s">
        <v>2548</v>
      </c>
      <c r="AH167" s="55">
        <v>0</v>
      </c>
      <c r="AI167" s="55" t="s">
        <v>2548</v>
      </c>
      <c r="AJ167" s="55">
        <v>0</v>
      </c>
      <c r="AK167" s="69" t="str">
        <f>IFERROR(VLOOKUP($A167,集約用シート!$E:$G,2,FALSE),"")</f>
        <v/>
      </c>
      <c r="AL167" s="69" t="str">
        <f>IFERROR(VLOOKUP($A167,集約用シート!$E:$G,3,FALSE),"")</f>
        <v/>
      </c>
      <c r="AM167" s="69" t="str">
        <f>IFERROR(VLOOKUP($A167,集約用シート!$E:$K,7,FALSE),"")</f>
        <v/>
      </c>
      <c r="AN167" s="69"/>
      <c r="AO167" s="69" t="str">
        <f>IFERROR(VLOOKUP($A167,集約用シート!$E:$O,11,FALSE),"")</f>
        <v/>
      </c>
      <c r="AP167" s="69"/>
      <c r="AQ167" s="5" t="str">
        <f>IFERROR(VLOOKUP($A167,集約用シート!$E:$T,14,FALSE),"")</f>
        <v/>
      </c>
      <c r="AR167" s="69" t="str">
        <f>IFERROR(VLOOKUP($A167,集約用シート!$E:$T,15,FALSE),"")</f>
        <v/>
      </c>
      <c r="AS167" s="69"/>
      <c r="AT167" s="69" t="str">
        <f>IFERROR(VLOOKUP($A167,集約用シート!$E:$V,17,FALSE),"")</f>
        <v/>
      </c>
      <c r="AU167" s="69"/>
      <c r="AV167" s="95"/>
    </row>
    <row r="168" spans="1:48" ht="28.5" customHeight="1">
      <c r="A168" s="31">
        <v>1206</v>
      </c>
      <c r="B168" s="32" t="s">
        <v>223</v>
      </c>
      <c r="C168" s="47" t="s">
        <v>582</v>
      </c>
      <c r="D168" s="47" t="s">
        <v>582</v>
      </c>
      <c r="E168" s="47">
        <v>0</v>
      </c>
      <c r="F168" s="47"/>
      <c r="G168" s="47"/>
      <c r="H168" s="47"/>
      <c r="I168" s="47"/>
      <c r="J168" s="47"/>
      <c r="K168" s="47"/>
      <c r="L168" s="47"/>
      <c r="M168" s="47"/>
      <c r="N168" s="47" t="s">
        <v>574</v>
      </c>
      <c r="O168" s="47" t="s">
        <v>574</v>
      </c>
      <c r="P168" s="47">
        <v>0</v>
      </c>
      <c r="Q168" s="47"/>
      <c r="R168" s="47"/>
      <c r="S168" s="47"/>
      <c r="T168" s="47"/>
      <c r="U168" s="47"/>
      <c r="V168" s="47"/>
      <c r="W168" s="47"/>
      <c r="X168" s="47"/>
      <c r="Y168" s="47" t="s">
        <v>582</v>
      </c>
      <c r="Z168" s="47" t="s">
        <v>582</v>
      </c>
      <c r="AA168" s="47" t="s">
        <v>582</v>
      </c>
      <c r="AB168" s="47" t="s">
        <v>2548</v>
      </c>
      <c r="AC168" s="47" t="s">
        <v>582</v>
      </c>
      <c r="AD168" s="47" t="s">
        <v>2548</v>
      </c>
      <c r="AE168" s="55" t="s">
        <v>582</v>
      </c>
      <c r="AF168" s="55"/>
      <c r="AG168" s="55" t="s">
        <v>2548</v>
      </c>
      <c r="AH168" s="55">
        <v>0</v>
      </c>
      <c r="AI168" s="55" t="s">
        <v>2548</v>
      </c>
      <c r="AJ168" s="55">
        <v>0</v>
      </c>
      <c r="AK168" s="69" t="str">
        <f>IFERROR(VLOOKUP($A168,集約用シート!$E:$G,2,FALSE),"")</f>
        <v/>
      </c>
      <c r="AL168" s="69" t="str">
        <f>IFERROR(VLOOKUP($A168,集約用シート!$E:$G,3,FALSE),"")</f>
        <v/>
      </c>
      <c r="AM168" s="69" t="str">
        <f>IFERROR(VLOOKUP($A168,集約用シート!$E:$K,7,FALSE),"")</f>
        <v/>
      </c>
      <c r="AN168" s="69"/>
      <c r="AO168" s="69" t="str">
        <f>IFERROR(VLOOKUP($A168,集約用シート!$E:$O,11,FALSE),"")</f>
        <v/>
      </c>
      <c r="AP168" s="69"/>
      <c r="AQ168" s="5" t="str">
        <f>IFERROR(VLOOKUP($A168,集約用シート!$E:$T,14,FALSE),"")</f>
        <v/>
      </c>
      <c r="AR168" s="69" t="str">
        <f>IFERROR(VLOOKUP($A168,集約用シート!$E:$T,15,FALSE),"")</f>
        <v/>
      </c>
      <c r="AS168" s="69"/>
      <c r="AT168" s="69" t="str">
        <f>IFERROR(VLOOKUP($A168,集約用シート!$E:$V,17,FALSE),"")</f>
        <v/>
      </c>
      <c r="AU168" s="69"/>
      <c r="AV168" s="95"/>
    </row>
    <row r="169" spans="1:48" ht="28.5" customHeight="1">
      <c r="A169" s="31">
        <v>1207</v>
      </c>
      <c r="B169" s="32" t="s">
        <v>224</v>
      </c>
      <c r="C169" s="47" t="s">
        <v>582</v>
      </c>
      <c r="D169" s="47" t="s">
        <v>582</v>
      </c>
      <c r="E169" s="47">
        <v>0</v>
      </c>
      <c r="F169" s="46" t="s">
        <v>575</v>
      </c>
      <c r="G169" s="47"/>
      <c r="H169" s="47"/>
      <c r="I169" s="47"/>
      <c r="J169" s="47"/>
      <c r="K169" s="47"/>
      <c r="L169" s="47"/>
      <c r="M169" s="47"/>
      <c r="N169" s="47" t="s">
        <v>574</v>
      </c>
      <c r="O169" s="47" t="s">
        <v>574</v>
      </c>
      <c r="P169" s="47">
        <v>0</v>
      </c>
      <c r="Q169" s="47" t="s">
        <v>575</v>
      </c>
      <c r="R169" s="47" t="s">
        <v>575</v>
      </c>
      <c r="S169" s="47" t="s">
        <v>575</v>
      </c>
      <c r="T169" s="47" t="s">
        <v>575</v>
      </c>
      <c r="U169" s="47"/>
      <c r="V169" s="47"/>
      <c r="W169" s="47"/>
      <c r="X169" s="47"/>
      <c r="Y169" s="47" t="s">
        <v>582</v>
      </c>
      <c r="Z169" s="47" t="s">
        <v>582</v>
      </c>
      <c r="AA169" s="47" t="s">
        <v>582</v>
      </c>
      <c r="AB169" s="47" t="s">
        <v>575</v>
      </c>
      <c r="AC169" s="47" t="s">
        <v>575</v>
      </c>
      <c r="AD169" s="47" t="s">
        <v>2548</v>
      </c>
      <c r="AE169" s="55" t="s">
        <v>575</v>
      </c>
      <c r="AF169" s="55"/>
      <c r="AG169" s="55" t="s">
        <v>2548</v>
      </c>
      <c r="AH169" s="55" t="s">
        <v>2548</v>
      </c>
      <c r="AI169" s="55" t="s">
        <v>2548</v>
      </c>
      <c r="AJ169" s="55">
        <v>0</v>
      </c>
      <c r="AK169" s="69" t="str">
        <f>IFERROR(VLOOKUP($A169,集約用シート!$E:$G,2,FALSE),"")</f>
        <v/>
      </c>
      <c r="AL169" s="69" t="str">
        <f>IFERROR(VLOOKUP($A169,集約用シート!$E:$G,3,FALSE),"")</f>
        <v/>
      </c>
      <c r="AM169" s="69" t="str">
        <f>IFERROR(VLOOKUP($A169,集約用シート!$E:$K,7,FALSE),"")</f>
        <v/>
      </c>
      <c r="AN169" s="69"/>
      <c r="AO169" s="69" t="str">
        <f>IFERROR(VLOOKUP($A169,集約用シート!$E:$O,11,FALSE),"")</f>
        <v/>
      </c>
      <c r="AP169" s="69"/>
      <c r="AQ169" s="5" t="str">
        <f>IFERROR(VLOOKUP($A169,集約用シート!$E:$T,14,FALSE),"")</f>
        <v/>
      </c>
      <c r="AR169" s="69" t="str">
        <f>IFERROR(VLOOKUP($A169,集約用シート!$E:$T,15,FALSE),"")</f>
        <v/>
      </c>
      <c r="AS169" s="69"/>
      <c r="AT169" s="69" t="str">
        <f>IFERROR(VLOOKUP($A169,集約用シート!$E:$V,17,FALSE),"")</f>
        <v/>
      </c>
      <c r="AU169" s="69"/>
      <c r="AV169" s="95"/>
    </row>
    <row r="170" spans="1:48" ht="28.5" customHeight="1">
      <c r="A170" s="29">
        <v>1208</v>
      </c>
      <c r="B170" s="30" t="s">
        <v>225</v>
      </c>
      <c r="C170" s="47" t="s">
        <v>582</v>
      </c>
      <c r="D170" s="47" t="s">
        <v>582</v>
      </c>
      <c r="E170" s="47">
        <v>0</v>
      </c>
      <c r="F170" s="47"/>
      <c r="G170" s="47" t="s">
        <v>575</v>
      </c>
      <c r="H170" s="47"/>
      <c r="I170" s="47" t="s">
        <v>575</v>
      </c>
      <c r="J170" s="46" t="s">
        <v>575</v>
      </c>
      <c r="K170" s="47"/>
      <c r="L170" s="47"/>
      <c r="M170" s="47"/>
      <c r="N170" s="47" t="s">
        <v>574</v>
      </c>
      <c r="O170" s="47" t="s">
        <v>574</v>
      </c>
      <c r="P170" s="47">
        <v>0</v>
      </c>
      <c r="Q170" s="47" t="s">
        <v>575</v>
      </c>
      <c r="R170" s="47"/>
      <c r="S170" s="47" t="s">
        <v>575</v>
      </c>
      <c r="T170" s="47"/>
      <c r="U170" s="47"/>
      <c r="V170" s="47"/>
      <c r="W170" s="47"/>
      <c r="X170" s="47"/>
      <c r="Y170" s="47" t="s">
        <v>582</v>
      </c>
      <c r="Z170" s="47" t="s">
        <v>582</v>
      </c>
      <c r="AA170" s="47" t="s">
        <v>582</v>
      </c>
      <c r="AB170" s="47" t="s">
        <v>575</v>
      </c>
      <c r="AC170" s="47" t="s">
        <v>575</v>
      </c>
      <c r="AD170" s="47" t="s">
        <v>575</v>
      </c>
      <c r="AE170" s="55" t="s">
        <v>582</v>
      </c>
      <c r="AF170" s="55"/>
      <c r="AG170" s="55" t="s">
        <v>2548</v>
      </c>
      <c r="AH170" s="55" t="s">
        <v>582</v>
      </c>
      <c r="AI170" s="55" t="s">
        <v>2548</v>
      </c>
      <c r="AJ170" s="55">
        <v>0</v>
      </c>
      <c r="AK170" s="69" t="str">
        <f>IFERROR(VLOOKUP($A170,集約用シート!$E:$G,2,FALSE),"")</f>
        <v/>
      </c>
      <c r="AL170" s="69" t="str">
        <f>IFERROR(VLOOKUP($A170,集約用シート!$E:$G,3,FALSE),"")</f>
        <v/>
      </c>
      <c r="AM170" s="69" t="str">
        <f>IFERROR(VLOOKUP($A170,集約用シート!$E:$K,7,FALSE),"")</f>
        <v/>
      </c>
      <c r="AN170" s="69"/>
      <c r="AO170" s="69" t="str">
        <f>IFERROR(VLOOKUP($A170,集約用シート!$E:$O,11,FALSE),"")</f>
        <v/>
      </c>
      <c r="AP170" s="69"/>
      <c r="AQ170" s="5" t="str">
        <f>IFERROR(VLOOKUP($A170,集約用シート!$E:$T,14,FALSE),"")</f>
        <v/>
      </c>
      <c r="AR170" s="69" t="str">
        <f>IFERROR(VLOOKUP($A170,集約用シート!$E:$T,15,FALSE),"")</f>
        <v/>
      </c>
      <c r="AS170" s="69"/>
      <c r="AT170" s="69" t="str">
        <f>IFERROR(VLOOKUP($A170,集約用シート!$E:$V,17,FALSE),"")</f>
        <v/>
      </c>
      <c r="AU170" s="69"/>
      <c r="AV170" s="95"/>
    </row>
    <row r="171" spans="1:48" ht="28.5" customHeight="1">
      <c r="A171" s="29">
        <v>1209</v>
      </c>
      <c r="B171" s="30" t="s">
        <v>226</v>
      </c>
      <c r="C171" s="46" t="s">
        <v>575</v>
      </c>
      <c r="D171" s="46" t="s">
        <v>575</v>
      </c>
      <c r="E171" s="47">
        <v>2</v>
      </c>
      <c r="F171" s="46" t="s">
        <v>575</v>
      </c>
      <c r="G171" s="47"/>
      <c r="H171" s="47"/>
      <c r="I171" s="47"/>
      <c r="J171" s="47"/>
      <c r="K171" s="47"/>
      <c r="L171" s="47"/>
      <c r="M171" s="47"/>
      <c r="N171" s="47" t="s">
        <v>575</v>
      </c>
      <c r="O171" s="47" t="s">
        <v>575</v>
      </c>
      <c r="P171" s="47">
        <v>2</v>
      </c>
      <c r="Q171" s="47" t="s">
        <v>575</v>
      </c>
      <c r="R171" s="47"/>
      <c r="S171" s="47"/>
      <c r="T171" s="47"/>
      <c r="U171" s="47"/>
      <c r="V171" s="47"/>
      <c r="W171" s="47"/>
      <c r="X171" s="47"/>
      <c r="Y171" s="47" t="s">
        <v>575</v>
      </c>
      <c r="Z171" s="47" t="s">
        <v>575</v>
      </c>
      <c r="AA171" s="47" t="s">
        <v>575</v>
      </c>
      <c r="AB171" s="47" t="s">
        <v>575</v>
      </c>
      <c r="AC171" s="47" t="s">
        <v>575</v>
      </c>
      <c r="AD171" s="47" t="s">
        <v>2548</v>
      </c>
      <c r="AE171" s="55" t="s">
        <v>582</v>
      </c>
      <c r="AF171" s="55"/>
      <c r="AG171" s="55" t="s">
        <v>2548</v>
      </c>
      <c r="AH171" s="55" t="s">
        <v>575</v>
      </c>
      <c r="AI171" s="55" t="s">
        <v>2548</v>
      </c>
      <c r="AJ171" s="55">
        <v>0</v>
      </c>
      <c r="AK171" s="69" t="str">
        <f>IFERROR(VLOOKUP($A171,集約用シート!$E:$G,2,FALSE),"")</f>
        <v/>
      </c>
      <c r="AL171" s="69" t="str">
        <f>IFERROR(VLOOKUP($A171,集約用シート!$E:$G,3,FALSE),"")</f>
        <v/>
      </c>
      <c r="AM171" s="69" t="str">
        <f>IFERROR(VLOOKUP($A171,集約用シート!$E:$K,7,FALSE),"")</f>
        <v/>
      </c>
      <c r="AN171" s="69"/>
      <c r="AO171" s="69" t="str">
        <f>IFERROR(VLOOKUP($A171,集約用シート!$E:$O,11,FALSE),"")</f>
        <v/>
      </c>
      <c r="AP171" s="69"/>
      <c r="AQ171" s="5" t="str">
        <f>IFERROR(VLOOKUP($A171,集約用シート!$E:$T,14,FALSE),"")</f>
        <v/>
      </c>
      <c r="AR171" s="69" t="str">
        <f>IFERROR(VLOOKUP($A171,集約用シート!$E:$T,15,FALSE),"")</f>
        <v/>
      </c>
      <c r="AS171" s="69"/>
      <c r="AT171" s="69" t="str">
        <f>IFERROR(VLOOKUP($A171,集約用シート!$E:$V,17,FALSE),"")</f>
        <v/>
      </c>
      <c r="AU171" s="69"/>
      <c r="AV171" s="95"/>
    </row>
    <row r="172" spans="1:48" ht="28.5" customHeight="1">
      <c r="A172" s="31">
        <v>1210</v>
      </c>
      <c r="B172" s="32" t="s">
        <v>227</v>
      </c>
      <c r="C172" s="47"/>
      <c r="D172" s="47"/>
      <c r="E172" s="47">
        <v>0</v>
      </c>
      <c r="F172" s="47"/>
      <c r="G172" s="47"/>
      <c r="H172" s="47"/>
      <c r="I172" s="47"/>
      <c r="J172" s="47"/>
      <c r="K172" s="47"/>
      <c r="L172" s="47"/>
      <c r="M172" s="47"/>
      <c r="N172" s="47" t="s">
        <v>574</v>
      </c>
      <c r="O172" s="47" t="s">
        <v>574</v>
      </c>
      <c r="P172" s="47">
        <v>0</v>
      </c>
      <c r="Q172" s="47"/>
      <c r="R172" s="47"/>
      <c r="S172" s="47"/>
      <c r="T172" s="47"/>
      <c r="U172" s="47"/>
      <c r="V172" s="47"/>
      <c r="W172" s="47"/>
      <c r="X172" s="47"/>
      <c r="Y172" s="47" t="s">
        <v>2548</v>
      </c>
      <c r="Z172" s="47" t="s">
        <v>2548</v>
      </c>
      <c r="AA172" s="47" t="s">
        <v>2548</v>
      </c>
      <c r="AB172" s="47" t="s">
        <v>2548</v>
      </c>
      <c r="AC172" s="47" t="s">
        <v>2548</v>
      </c>
      <c r="AD172" s="47" t="s">
        <v>2548</v>
      </c>
      <c r="AE172" s="55" t="s">
        <v>2548</v>
      </c>
      <c r="AF172" s="55"/>
      <c r="AG172" s="55" t="s">
        <v>2548</v>
      </c>
      <c r="AH172" s="55" t="s">
        <v>2548</v>
      </c>
      <c r="AI172" s="55" t="s">
        <v>2548</v>
      </c>
      <c r="AJ172" s="55" t="s">
        <v>2548</v>
      </c>
      <c r="AK172" s="69" t="str">
        <f>IFERROR(VLOOKUP($A172,集約用シート!$E:$G,2,FALSE),"")</f>
        <v/>
      </c>
      <c r="AL172" s="69" t="str">
        <f>IFERROR(VLOOKUP($A172,集約用シート!$E:$G,3,FALSE),"")</f>
        <v/>
      </c>
      <c r="AM172" s="69" t="str">
        <f>IFERROR(VLOOKUP($A172,集約用シート!$E:$K,7,FALSE),"")</f>
        <v/>
      </c>
      <c r="AN172" s="69"/>
      <c r="AO172" s="69" t="str">
        <f>IFERROR(VLOOKUP($A172,集約用シート!$E:$O,11,FALSE),"")</f>
        <v/>
      </c>
      <c r="AP172" s="69"/>
      <c r="AQ172" s="5" t="str">
        <f>IFERROR(VLOOKUP($A172,集約用シート!$E:$T,14,FALSE),"")</f>
        <v/>
      </c>
      <c r="AR172" s="69" t="str">
        <f>IFERROR(VLOOKUP($A172,集約用シート!$E:$T,15,FALSE),"")</f>
        <v/>
      </c>
      <c r="AS172" s="69"/>
      <c r="AT172" s="69" t="str">
        <f>IFERROR(VLOOKUP($A172,集約用シート!$E:$V,17,FALSE),"")</f>
        <v/>
      </c>
      <c r="AU172" s="69"/>
      <c r="AV172" s="95"/>
    </row>
    <row r="173" spans="1:48" ht="28.5" customHeight="1">
      <c r="A173" s="31">
        <v>1211</v>
      </c>
      <c r="B173" s="32" t="s">
        <v>228</v>
      </c>
      <c r="C173" s="47" t="s">
        <v>582</v>
      </c>
      <c r="D173" s="47" t="s">
        <v>582</v>
      </c>
      <c r="E173" s="47">
        <v>0</v>
      </c>
      <c r="F173" s="46" t="s">
        <v>575</v>
      </c>
      <c r="G173" s="47" t="s">
        <v>575</v>
      </c>
      <c r="H173" s="47"/>
      <c r="I173" s="47"/>
      <c r="J173" s="47"/>
      <c r="K173" s="47"/>
      <c r="L173" s="47"/>
      <c r="M173" s="47"/>
      <c r="N173" s="47" t="s">
        <v>574</v>
      </c>
      <c r="O173" s="47" t="s">
        <v>574</v>
      </c>
      <c r="P173" s="47">
        <v>0</v>
      </c>
      <c r="Q173" s="47" t="s">
        <v>575</v>
      </c>
      <c r="R173" s="47"/>
      <c r="S173" s="47" t="s">
        <v>575</v>
      </c>
      <c r="T173" s="47"/>
      <c r="U173" s="47"/>
      <c r="V173" s="47"/>
      <c r="W173" s="47"/>
      <c r="X173" s="47"/>
      <c r="Y173" s="47" t="s">
        <v>582</v>
      </c>
      <c r="Z173" s="47" t="s">
        <v>582</v>
      </c>
      <c r="AA173" s="47" t="s">
        <v>582</v>
      </c>
      <c r="AB173" s="47" t="s">
        <v>575</v>
      </c>
      <c r="AC173" s="47" t="s">
        <v>575</v>
      </c>
      <c r="AD173" s="47" t="s">
        <v>2548</v>
      </c>
      <c r="AE173" s="55" t="s">
        <v>582</v>
      </c>
      <c r="AF173" s="55"/>
      <c r="AG173" s="55" t="s">
        <v>2548</v>
      </c>
      <c r="AH173" s="55" t="s">
        <v>582</v>
      </c>
      <c r="AI173" s="55" t="s">
        <v>2548</v>
      </c>
      <c r="AJ173" s="55">
        <v>0</v>
      </c>
      <c r="AK173" s="69" t="str">
        <f>IFERROR(VLOOKUP($A173,集約用シート!$E:$G,2,FALSE),"")</f>
        <v/>
      </c>
      <c r="AL173" s="69" t="str">
        <f>IFERROR(VLOOKUP($A173,集約用シート!$E:$G,3,FALSE),"")</f>
        <v/>
      </c>
      <c r="AM173" s="69" t="str">
        <f>IFERROR(VLOOKUP($A173,集約用シート!$E:$K,7,FALSE),"")</f>
        <v/>
      </c>
      <c r="AN173" s="69"/>
      <c r="AO173" s="69" t="str">
        <f>IFERROR(VLOOKUP($A173,集約用シート!$E:$O,11,FALSE),"")</f>
        <v/>
      </c>
      <c r="AP173" s="69"/>
      <c r="AQ173" s="5" t="str">
        <f>IFERROR(VLOOKUP($A173,集約用シート!$E:$T,14,FALSE),"")</f>
        <v/>
      </c>
      <c r="AR173" s="69" t="str">
        <f>IFERROR(VLOOKUP($A173,集約用シート!$E:$T,15,FALSE),"")</f>
        <v/>
      </c>
      <c r="AS173" s="69"/>
      <c r="AT173" s="69" t="str">
        <f>IFERROR(VLOOKUP($A173,集約用シート!$E:$V,17,FALSE),"")</f>
        <v/>
      </c>
      <c r="AU173" s="69"/>
      <c r="AV173" s="95"/>
    </row>
    <row r="174" spans="1:48" ht="28.5" customHeight="1">
      <c r="A174" s="29">
        <v>1212</v>
      </c>
      <c r="B174" s="30" t="s">
        <v>229</v>
      </c>
      <c r="C174" s="47" t="s">
        <v>582</v>
      </c>
      <c r="D174" s="47" t="s">
        <v>582</v>
      </c>
      <c r="E174" s="47">
        <v>0</v>
      </c>
      <c r="F174" s="46" t="s">
        <v>575</v>
      </c>
      <c r="G174" s="47"/>
      <c r="H174" s="47" t="s">
        <v>577</v>
      </c>
      <c r="I174" s="47"/>
      <c r="J174" s="47" t="s">
        <v>577</v>
      </c>
      <c r="K174" s="47"/>
      <c r="L174" s="47"/>
      <c r="M174" s="47"/>
      <c r="N174" s="47" t="s">
        <v>574</v>
      </c>
      <c r="O174" s="47" t="s">
        <v>574</v>
      </c>
      <c r="P174" s="47">
        <v>0</v>
      </c>
      <c r="Q174" s="47" t="s">
        <v>575</v>
      </c>
      <c r="R174" s="47" t="s">
        <v>575</v>
      </c>
      <c r="S174" s="47" t="s">
        <v>575</v>
      </c>
      <c r="T174" s="47" t="s">
        <v>575</v>
      </c>
      <c r="U174" s="47"/>
      <c r="V174" s="47"/>
      <c r="W174" s="47"/>
      <c r="X174" s="47"/>
      <c r="Y174" s="47" t="s">
        <v>582</v>
      </c>
      <c r="Z174" s="47" t="s">
        <v>582</v>
      </c>
      <c r="AA174" s="47" t="s">
        <v>582</v>
      </c>
      <c r="AB174" s="47" t="s">
        <v>575</v>
      </c>
      <c r="AC174" s="47" t="s">
        <v>575</v>
      </c>
      <c r="AD174" s="47" t="s">
        <v>575</v>
      </c>
      <c r="AE174" s="55" t="s">
        <v>582</v>
      </c>
      <c r="AF174" s="55"/>
      <c r="AG174" s="55" t="s">
        <v>2548</v>
      </c>
      <c r="AH174" s="55" t="s">
        <v>575</v>
      </c>
      <c r="AI174" s="55" t="s">
        <v>2548</v>
      </c>
      <c r="AJ174" s="55">
        <v>0</v>
      </c>
      <c r="AK174" s="69" t="str">
        <f>IFERROR(VLOOKUP($A174,集約用シート!$E:$G,2,FALSE),"")</f>
        <v/>
      </c>
      <c r="AL174" s="69" t="str">
        <f>IFERROR(VLOOKUP($A174,集約用シート!$E:$G,3,FALSE),"")</f>
        <v/>
      </c>
      <c r="AM174" s="69" t="str">
        <f>IFERROR(VLOOKUP($A174,集約用シート!$E:$K,7,FALSE),"")</f>
        <v/>
      </c>
      <c r="AN174" s="69"/>
      <c r="AO174" s="69" t="str">
        <f>IFERROR(VLOOKUP($A174,集約用シート!$E:$O,11,FALSE),"")</f>
        <v/>
      </c>
      <c r="AP174" s="69"/>
      <c r="AQ174" s="5" t="str">
        <f>IFERROR(VLOOKUP($A174,集約用シート!$E:$T,14,FALSE),"")</f>
        <v/>
      </c>
      <c r="AR174" s="69" t="str">
        <f>IFERROR(VLOOKUP($A174,集約用シート!$E:$T,15,FALSE),"")</f>
        <v/>
      </c>
      <c r="AS174" s="69"/>
      <c r="AT174" s="69" t="str">
        <f>IFERROR(VLOOKUP($A174,集約用シート!$E:$V,17,FALSE),"")</f>
        <v/>
      </c>
      <c r="AU174" s="69"/>
      <c r="AV174" s="95"/>
    </row>
    <row r="175" spans="1:48" ht="28.5" customHeight="1">
      <c r="A175" s="29">
        <v>1213</v>
      </c>
      <c r="B175" s="30" t="s">
        <v>230</v>
      </c>
      <c r="C175" s="47" t="s">
        <v>582</v>
      </c>
      <c r="D175" s="47" t="s">
        <v>582</v>
      </c>
      <c r="E175" s="47">
        <v>0</v>
      </c>
      <c r="F175" s="46" t="s">
        <v>575</v>
      </c>
      <c r="G175" s="47" t="s">
        <v>575</v>
      </c>
      <c r="H175" s="46" t="s">
        <v>575</v>
      </c>
      <c r="I175" s="47" t="s">
        <v>575</v>
      </c>
      <c r="J175" s="46" t="s">
        <v>575</v>
      </c>
      <c r="K175" s="47"/>
      <c r="L175" s="47"/>
      <c r="M175" s="47"/>
      <c r="N175" s="47" t="s">
        <v>574</v>
      </c>
      <c r="O175" s="47" t="s">
        <v>574</v>
      </c>
      <c r="P175" s="47">
        <v>0</v>
      </c>
      <c r="Q175" s="47" t="s">
        <v>575</v>
      </c>
      <c r="R175" s="47" t="s">
        <v>577</v>
      </c>
      <c r="S175" s="47" t="s">
        <v>575</v>
      </c>
      <c r="T175" s="47" t="s">
        <v>577</v>
      </c>
      <c r="U175" s="47"/>
      <c r="V175" s="47"/>
      <c r="W175" s="47"/>
      <c r="X175" s="47"/>
      <c r="Y175" s="47" t="s">
        <v>582</v>
      </c>
      <c r="Z175" s="47" t="s">
        <v>582</v>
      </c>
      <c r="AA175" s="47" t="s">
        <v>582</v>
      </c>
      <c r="AB175" s="47" t="s">
        <v>575</v>
      </c>
      <c r="AC175" s="47" t="s">
        <v>575</v>
      </c>
      <c r="AD175" s="47" t="s">
        <v>2548</v>
      </c>
      <c r="AE175" s="55" t="s">
        <v>582</v>
      </c>
      <c r="AF175" s="55"/>
      <c r="AG175" s="55" t="s">
        <v>2548</v>
      </c>
      <c r="AH175" s="55" t="s">
        <v>575</v>
      </c>
      <c r="AI175" s="55" t="s">
        <v>2548</v>
      </c>
      <c r="AJ175" s="55">
        <v>0</v>
      </c>
      <c r="AK175" s="69" t="str">
        <f>IFERROR(VLOOKUP($A175,集約用シート!$E:$G,2,FALSE),"")</f>
        <v/>
      </c>
      <c r="AL175" s="69" t="str">
        <f>IFERROR(VLOOKUP($A175,集約用シート!$E:$G,3,FALSE),"")</f>
        <v/>
      </c>
      <c r="AM175" s="69" t="str">
        <f>IFERROR(VLOOKUP($A175,集約用シート!$E:$K,7,FALSE),"")</f>
        <v/>
      </c>
      <c r="AN175" s="69"/>
      <c r="AO175" s="69" t="str">
        <f>IFERROR(VLOOKUP($A175,集約用シート!$E:$O,11,FALSE),"")</f>
        <v/>
      </c>
      <c r="AP175" s="69"/>
      <c r="AQ175" s="5" t="str">
        <f>IFERROR(VLOOKUP($A175,集約用シート!$E:$T,14,FALSE),"")</f>
        <v/>
      </c>
      <c r="AR175" s="69" t="str">
        <f>IFERROR(VLOOKUP($A175,集約用シート!$E:$T,15,FALSE),"")</f>
        <v/>
      </c>
      <c r="AS175" s="69"/>
      <c r="AT175" s="69" t="str">
        <f>IFERROR(VLOOKUP($A175,集約用シート!$E:$V,17,FALSE),"")</f>
        <v/>
      </c>
      <c r="AU175" s="69"/>
      <c r="AV175" s="95"/>
    </row>
    <row r="176" spans="1:48" ht="28.5" customHeight="1">
      <c r="A176" s="31">
        <v>1215</v>
      </c>
      <c r="B176" s="32" t="s">
        <v>231</v>
      </c>
      <c r="C176" s="47" t="s">
        <v>582</v>
      </c>
      <c r="D176" s="47" t="s">
        <v>582</v>
      </c>
      <c r="E176" s="47">
        <v>0</v>
      </c>
      <c r="F176" s="47"/>
      <c r="G176" s="47"/>
      <c r="H176" s="47"/>
      <c r="I176" s="47"/>
      <c r="J176" s="47"/>
      <c r="K176" s="47"/>
      <c r="L176" s="47"/>
      <c r="M176" s="47"/>
      <c r="N176" s="47" t="s">
        <v>574</v>
      </c>
      <c r="O176" s="47" t="s">
        <v>574</v>
      </c>
      <c r="P176" s="47">
        <v>0</v>
      </c>
      <c r="Q176" s="47"/>
      <c r="R176" s="47"/>
      <c r="S176" s="47"/>
      <c r="T176" s="47"/>
      <c r="U176" s="47"/>
      <c r="V176" s="47"/>
      <c r="W176" s="47"/>
      <c r="X176" s="47"/>
      <c r="Y176" s="47" t="s">
        <v>582</v>
      </c>
      <c r="Z176" s="47" t="s">
        <v>582</v>
      </c>
      <c r="AA176" s="47" t="s">
        <v>582</v>
      </c>
      <c r="AB176" s="47" t="s">
        <v>2548</v>
      </c>
      <c r="AC176" s="47" t="s">
        <v>582</v>
      </c>
      <c r="AD176" s="47" t="s">
        <v>2548</v>
      </c>
      <c r="AE176" s="55" t="s">
        <v>575</v>
      </c>
      <c r="AF176" s="55"/>
      <c r="AG176" s="55" t="s">
        <v>2548</v>
      </c>
      <c r="AH176" s="55">
        <v>0</v>
      </c>
      <c r="AI176" s="55" t="s">
        <v>2548</v>
      </c>
      <c r="AJ176" s="55">
        <v>0</v>
      </c>
      <c r="AK176" s="69" t="str">
        <f>IFERROR(VLOOKUP($A176,集約用シート!$E:$G,2,FALSE),"")</f>
        <v/>
      </c>
      <c r="AL176" s="69" t="str">
        <f>IFERROR(VLOOKUP($A176,集約用シート!$E:$G,3,FALSE),"")</f>
        <v/>
      </c>
      <c r="AM176" s="69" t="str">
        <f>IFERROR(VLOOKUP($A176,集約用シート!$E:$K,7,FALSE),"")</f>
        <v/>
      </c>
      <c r="AN176" s="69"/>
      <c r="AO176" s="69" t="str">
        <f>IFERROR(VLOOKUP($A176,集約用シート!$E:$O,11,FALSE),"")</f>
        <v/>
      </c>
      <c r="AP176" s="69"/>
      <c r="AQ176" s="5" t="str">
        <f>IFERROR(VLOOKUP($A176,集約用シート!$E:$T,14,FALSE),"")</f>
        <v/>
      </c>
      <c r="AR176" s="69" t="str">
        <f>IFERROR(VLOOKUP($A176,集約用シート!$E:$T,15,FALSE),"")</f>
        <v/>
      </c>
      <c r="AS176" s="69"/>
      <c r="AT176" s="69" t="str">
        <f>IFERROR(VLOOKUP($A176,集約用シート!$E:$V,17,FALSE),"")</f>
        <v/>
      </c>
      <c r="AU176" s="69"/>
      <c r="AV176" s="95"/>
    </row>
    <row r="177" spans="1:48" ht="28.5" customHeight="1">
      <c r="A177" s="31">
        <v>1217</v>
      </c>
      <c r="B177" s="32" t="s">
        <v>232</v>
      </c>
      <c r="C177" s="47" t="s">
        <v>582</v>
      </c>
      <c r="D177" s="47" t="s">
        <v>582</v>
      </c>
      <c r="E177" s="47">
        <v>0</v>
      </c>
      <c r="F177" s="47"/>
      <c r="G177" s="47"/>
      <c r="H177" s="47"/>
      <c r="I177" s="47"/>
      <c r="J177" s="47"/>
      <c r="K177" s="47"/>
      <c r="L177" s="47"/>
      <c r="M177" s="47"/>
      <c r="N177" s="47" t="s">
        <v>574</v>
      </c>
      <c r="O177" s="47" t="s">
        <v>574</v>
      </c>
      <c r="P177" s="47">
        <v>0</v>
      </c>
      <c r="Q177" s="47"/>
      <c r="R177" s="47"/>
      <c r="S177" s="47"/>
      <c r="T177" s="47"/>
      <c r="U177" s="47"/>
      <c r="V177" s="47"/>
      <c r="W177" s="47"/>
      <c r="X177" s="47"/>
      <c r="Y177" s="47" t="s">
        <v>582</v>
      </c>
      <c r="Z177" s="47" t="s">
        <v>582</v>
      </c>
      <c r="AA177" s="47" t="s">
        <v>582</v>
      </c>
      <c r="AB177" s="47" t="s">
        <v>575</v>
      </c>
      <c r="AC177" s="47" t="s">
        <v>575</v>
      </c>
      <c r="AD177" s="47" t="s">
        <v>575</v>
      </c>
      <c r="AE177" s="55" t="s">
        <v>582</v>
      </c>
      <c r="AF177" s="55"/>
      <c r="AG177" s="55" t="s">
        <v>2548</v>
      </c>
      <c r="AH177" s="55" t="s">
        <v>582</v>
      </c>
      <c r="AI177" s="55" t="s">
        <v>2548</v>
      </c>
      <c r="AJ177" s="55">
        <v>0</v>
      </c>
      <c r="AK177" s="69" t="str">
        <f>IFERROR(VLOOKUP($A177,集約用シート!$E:$G,2,FALSE),"")</f>
        <v/>
      </c>
      <c r="AL177" s="69" t="str">
        <f>IFERROR(VLOOKUP($A177,集約用シート!$E:$G,3,FALSE),"")</f>
        <v/>
      </c>
      <c r="AM177" s="69" t="str">
        <f>IFERROR(VLOOKUP($A177,集約用シート!$E:$K,7,FALSE),"")</f>
        <v/>
      </c>
      <c r="AN177" s="69"/>
      <c r="AO177" s="69" t="str">
        <f>IFERROR(VLOOKUP($A177,集約用シート!$E:$O,11,FALSE),"")</f>
        <v/>
      </c>
      <c r="AP177" s="69"/>
      <c r="AQ177" s="5" t="str">
        <f>IFERROR(VLOOKUP($A177,集約用シート!$E:$T,14,FALSE),"")</f>
        <v/>
      </c>
      <c r="AR177" s="69" t="str">
        <f>IFERROR(VLOOKUP($A177,集約用シート!$E:$T,15,FALSE),"")</f>
        <v/>
      </c>
      <c r="AS177" s="69"/>
      <c r="AT177" s="69" t="str">
        <f>IFERROR(VLOOKUP($A177,集約用シート!$E:$V,17,FALSE),"")</f>
        <v/>
      </c>
      <c r="AU177" s="69"/>
      <c r="AV177" s="95"/>
    </row>
    <row r="178" spans="1:48" ht="28.5" customHeight="1">
      <c r="A178" s="31">
        <v>1218</v>
      </c>
      <c r="B178" s="32" t="s">
        <v>233</v>
      </c>
      <c r="C178" s="47"/>
      <c r="D178" s="47"/>
      <c r="E178" s="47">
        <v>0</v>
      </c>
      <c r="F178" s="47"/>
      <c r="G178" s="47" t="s">
        <v>575</v>
      </c>
      <c r="H178" s="47"/>
      <c r="I178" s="47" t="s">
        <v>575</v>
      </c>
      <c r="J178" s="47"/>
      <c r="K178" s="47"/>
      <c r="L178" s="47"/>
      <c r="M178" s="47"/>
      <c r="N178" s="47"/>
      <c r="O178" s="47"/>
      <c r="P178" s="47">
        <v>0</v>
      </c>
      <c r="Q178" s="47"/>
      <c r="R178" s="47"/>
      <c r="S178" s="47"/>
      <c r="T178" s="47"/>
      <c r="U178" s="47"/>
      <c r="V178" s="47"/>
      <c r="W178" s="47"/>
      <c r="X178" s="47"/>
      <c r="Y178" s="47" t="s">
        <v>582</v>
      </c>
      <c r="Z178" s="47" t="s">
        <v>582</v>
      </c>
      <c r="AA178" s="47" t="s">
        <v>582</v>
      </c>
      <c r="AB178" s="47" t="s">
        <v>2548</v>
      </c>
      <c r="AC178" s="47" t="s">
        <v>2548</v>
      </c>
      <c r="AD178" s="47" t="s">
        <v>2548</v>
      </c>
      <c r="AE178" s="55" t="s">
        <v>2548</v>
      </c>
      <c r="AF178" s="55"/>
      <c r="AG178" s="55" t="s">
        <v>2548</v>
      </c>
      <c r="AH178" s="55" t="s">
        <v>2548</v>
      </c>
      <c r="AI178" s="55" t="s">
        <v>2548</v>
      </c>
      <c r="AJ178" s="55" t="s">
        <v>2548</v>
      </c>
      <c r="AK178" s="69" t="str">
        <f>IFERROR(VLOOKUP($A178,集約用シート!$E:$G,2,FALSE),"")</f>
        <v/>
      </c>
      <c r="AL178" s="69" t="str">
        <f>IFERROR(VLOOKUP($A178,集約用シート!$E:$G,3,FALSE),"")</f>
        <v/>
      </c>
      <c r="AM178" s="69" t="str">
        <f>IFERROR(VLOOKUP($A178,集約用シート!$E:$K,7,FALSE),"")</f>
        <v/>
      </c>
      <c r="AN178" s="69"/>
      <c r="AO178" s="69" t="str">
        <f>IFERROR(VLOOKUP($A178,集約用シート!$E:$O,11,FALSE),"")</f>
        <v/>
      </c>
      <c r="AP178" s="69"/>
      <c r="AQ178" s="5" t="str">
        <f>IFERROR(VLOOKUP($A178,集約用シート!$E:$T,14,FALSE),"")</f>
        <v/>
      </c>
      <c r="AR178" s="69" t="str">
        <f>IFERROR(VLOOKUP($A178,集約用シート!$E:$T,15,FALSE),"")</f>
        <v/>
      </c>
      <c r="AS178" s="69"/>
      <c r="AT178" s="69" t="str">
        <f>IFERROR(VLOOKUP($A178,集約用シート!$E:$V,17,FALSE),"")</f>
        <v/>
      </c>
      <c r="AU178" s="69"/>
      <c r="AV178" s="95"/>
    </row>
    <row r="179" spans="1:48" ht="28.5" customHeight="1">
      <c r="A179" s="31">
        <v>1219</v>
      </c>
      <c r="B179" s="32" t="s">
        <v>234</v>
      </c>
      <c r="C179" s="47"/>
      <c r="D179" s="47"/>
      <c r="E179" s="47">
        <v>0</v>
      </c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>
        <v>0</v>
      </c>
      <c r="Q179" s="47"/>
      <c r="R179" s="47"/>
      <c r="S179" s="47"/>
      <c r="T179" s="47"/>
      <c r="U179" s="47"/>
      <c r="V179" s="47"/>
      <c r="W179" s="47"/>
      <c r="X179" s="47"/>
      <c r="Y179" s="47" t="s">
        <v>2548</v>
      </c>
      <c r="Z179" s="47" t="s">
        <v>2548</v>
      </c>
      <c r="AA179" s="47" t="e">
        <v>#N/A</v>
      </c>
      <c r="AB179" s="47" t="s">
        <v>2548</v>
      </c>
      <c r="AC179" s="47" t="s">
        <v>2548</v>
      </c>
      <c r="AD179" s="47" t="s">
        <v>2548</v>
      </c>
      <c r="AE179" s="55" t="s">
        <v>2548</v>
      </c>
      <c r="AF179" s="55"/>
      <c r="AG179" s="55" t="s">
        <v>2548</v>
      </c>
      <c r="AH179" s="55" t="s">
        <v>2548</v>
      </c>
      <c r="AI179" s="55" t="s">
        <v>2548</v>
      </c>
      <c r="AJ179" s="55" t="s">
        <v>2548</v>
      </c>
      <c r="AK179" s="69" t="str">
        <f>IFERROR(VLOOKUP($A179,集約用シート!$E:$G,2,FALSE),"")</f>
        <v/>
      </c>
      <c r="AL179" s="69" t="str">
        <f>IFERROR(VLOOKUP($A179,集約用シート!$E:$G,3,FALSE),"")</f>
        <v/>
      </c>
      <c r="AM179" s="69" t="str">
        <f>IFERROR(VLOOKUP($A179,集約用シート!$E:$K,7,FALSE),"")</f>
        <v/>
      </c>
      <c r="AN179" s="69"/>
      <c r="AO179" s="69" t="str">
        <f>IFERROR(VLOOKUP($A179,集約用シート!$E:$O,11,FALSE),"")</f>
        <v/>
      </c>
      <c r="AP179" s="69"/>
      <c r="AQ179" s="5" t="str">
        <f>IFERROR(VLOOKUP($A179,集約用シート!$E:$T,14,FALSE),"")</f>
        <v/>
      </c>
      <c r="AR179" s="69" t="str">
        <f>IFERROR(VLOOKUP($A179,集約用シート!$E:$T,15,FALSE),"")</f>
        <v/>
      </c>
      <c r="AS179" s="69"/>
      <c r="AT179" s="69" t="str">
        <f>IFERROR(VLOOKUP($A179,集約用シート!$E:$V,17,FALSE),"")</f>
        <v/>
      </c>
      <c r="AU179" s="69"/>
      <c r="AV179" s="95"/>
    </row>
    <row r="180" spans="1:48" ht="28.5" customHeight="1">
      <c r="A180" s="29">
        <v>1221</v>
      </c>
      <c r="B180" s="30" t="s">
        <v>235</v>
      </c>
      <c r="C180" s="47"/>
      <c r="D180" s="47"/>
      <c r="E180" s="47">
        <v>0</v>
      </c>
      <c r="F180" s="47"/>
      <c r="G180" s="47"/>
      <c r="H180" s="47"/>
      <c r="I180" s="47"/>
      <c r="J180" s="47"/>
      <c r="K180" s="47"/>
      <c r="L180" s="47"/>
      <c r="M180" s="47"/>
      <c r="N180" s="47" t="s">
        <v>574</v>
      </c>
      <c r="O180" s="47" t="s">
        <v>575</v>
      </c>
      <c r="P180" s="47">
        <v>1</v>
      </c>
      <c r="Q180" s="47"/>
      <c r="R180" s="47"/>
      <c r="S180" s="47"/>
      <c r="T180" s="47"/>
      <c r="U180" s="47"/>
      <c r="V180" s="47"/>
      <c r="W180" s="47"/>
      <c r="X180" s="47"/>
      <c r="Y180" s="47" t="s">
        <v>2548</v>
      </c>
      <c r="Z180" s="47" t="s">
        <v>2548</v>
      </c>
      <c r="AA180" s="47" t="s">
        <v>2548</v>
      </c>
      <c r="AB180" s="47" t="s">
        <v>2548</v>
      </c>
      <c r="AC180" s="47" t="s">
        <v>2548</v>
      </c>
      <c r="AD180" s="47" t="s">
        <v>2548</v>
      </c>
      <c r="AE180" s="55" t="s">
        <v>2548</v>
      </c>
      <c r="AF180" s="55"/>
      <c r="AG180" s="55" t="s">
        <v>2548</v>
      </c>
      <c r="AH180" s="55" t="s">
        <v>2548</v>
      </c>
      <c r="AI180" s="55" t="s">
        <v>2548</v>
      </c>
      <c r="AJ180" s="55" t="s">
        <v>2548</v>
      </c>
      <c r="AK180" s="69" t="str">
        <f>IFERROR(VLOOKUP($A180,集約用シート!$E:$G,2,FALSE),"")</f>
        <v/>
      </c>
      <c r="AL180" s="69" t="str">
        <f>IFERROR(VLOOKUP($A180,集約用シート!$E:$G,3,FALSE),"")</f>
        <v/>
      </c>
      <c r="AM180" s="69" t="str">
        <f>IFERROR(VLOOKUP($A180,集約用シート!$E:$K,7,FALSE),"")</f>
        <v/>
      </c>
      <c r="AN180" s="69"/>
      <c r="AO180" s="69" t="str">
        <f>IFERROR(VLOOKUP($A180,集約用シート!$E:$O,11,FALSE),"")</f>
        <v/>
      </c>
      <c r="AP180" s="69"/>
      <c r="AQ180" s="5" t="str">
        <f>IFERROR(VLOOKUP($A180,集約用シート!$E:$T,14,FALSE),"")</f>
        <v/>
      </c>
      <c r="AR180" s="69" t="str">
        <f>IFERROR(VLOOKUP($A180,集約用シート!$E:$T,15,FALSE),"")</f>
        <v/>
      </c>
      <c r="AS180" s="69"/>
      <c r="AT180" s="69" t="str">
        <f>IFERROR(VLOOKUP($A180,集約用シート!$E:$V,17,FALSE),"")</f>
        <v/>
      </c>
      <c r="AU180" s="69"/>
      <c r="AV180" s="95"/>
    </row>
    <row r="181" spans="1:48" ht="28.5" customHeight="1">
      <c r="A181" s="29">
        <v>1222</v>
      </c>
      <c r="B181" s="30" t="s">
        <v>236</v>
      </c>
      <c r="C181" s="47"/>
      <c r="D181" s="47"/>
      <c r="E181" s="47">
        <v>0</v>
      </c>
      <c r="F181" s="47"/>
      <c r="G181" s="47"/>
      <c r="H181" s="47"/>
      <c r="I181" s="47"/>
      <c r="J181" s="47"/>
      <c r="K181" s="47"/>
      <c r="L181" s="47"/>
      <c r="M181" s="47"/>
      <c r="N181" s="47" t="s">
        <v>574</v>
      </c>
      <c r="O181" s="47" t="s">
        <v>575</v>
      </c>
      <c r="P181" s="47">
        <v>1</v>
      </c>
      <c r="Q181" s="47"/>
      <c r="R181" s="47"/>
      <c r="S181" s="47"/>
      <c r="T181" s="47"/>
      <c r="U181" s="47"/>
      <c r="V181" s="47"/>
      <c r="W181" s="47"/>
      <c r="X181" s="47"/>
      <c r="Y181" s="47" t="s">
        <v>2548</v>
      </c>
      <c r="Z181" s="47" t="s">
        <v>2548</v>
      </c>
      <c r="AA181" s="47" t="s">
        <v>2548</v>
      </c>
      <c r="AB181" s="47" t="s">
        <v>2548</v>
      </c>
      <c r="AC181" s="47" t="s">
        <v>2548</v>
      </c>
      <c r="AD181" s="47" t="s">
        <v>2548</v>
      </c>
      <c r="AE181" s="55" t="s">
        <v>2548</v>
      </c>
      <c r="AF181" s="55"/>
      <c r="AG181" s="55" t="s">
        <v>2548</v>
      </c>
      <c r="AH181" s="55" t="s">
        <v>2548</v>
      </c>
      <c r="AI181" s="55" t="s">
        <v>2548</v>
      </c>
      <c r="AJ181" s="55" t="s">
        <v>2548</v>
      </c>
      <c r="AK181" s="69" t="str">
        <f>IFERROR(VLOOKUP($A181,集約用シート!$E:$G,2,FALSE),"")</f>
        <v/>
      </c>
      <c r="AL181" s="69" t="str">
        <f>IFERROR(VLOOKUP($A181,集約用シート!$E:$G,3,FALSE),"")</f>
        <v/>
      </c>
      <c r="AM181" s="69" t="str">
        <f>IFERROR(VLOOKUP($A181,集約用シート!$E:$K,7,FALSE),"")</f>
        <v/>
      </c>
      <c r="AN181" s="69"/>
      <c r="AO181" s="69" t="str">
        <f>IFERROR(VLOOKUP($A181,集約用シート!$E:$O,11,FALSE),"")</f>
        <v/>
      </c>
      <c r="AP181" s="69"/>
      <c r="AQ181" s="5" t="str">
        <f>IFERROR(VLOOKUP($A181,集約用シート!$E:$T,14,FALSE),"")</f>
        <v/>
      </c>
      <c r="AR181" s="69" t="str">
        <f>IFERROR(VLOOKUP($A181,集約用シート!$E:$T,15,FALSE),"")</f>
        <v/>
      </c>
      <c r="AS181" s="69"/>
      <c r="AT181" s="69" t="str">
        <f>IFERROR(VLOOKUP($A181,集約用シート!$E:$V,17,FALSE),"")</f>
        <v/>
      </c>
      <c r="AU181" s="69"/>
      <c r="AV181" s="95"/>
    </row>
    <row r="182" spans="1:48" ht="28.5" customHeight="1">
      <c r="A182" s="31">
        <v>1224</v>
      </c>
      <c r="B182" s="32" t="s">
        <v>237</v>
      </c>
      <c r="C182" s="47" t="s">
        <v>575</v>
      </c>
      <c r="D182" s="47" t="s">
        <v>575</v>
      </c>
      <c r="E182" s="47">
        <v>2</v>
      </c>
      <c r="F182" s="47"/>
      <c r="G182" s="47" t="s">
        <v>575</v>
      </c>
      <c r="H182" s="47"/>
      <c r="I182" s="47"/>
      <c r="J182" s="47"/>
      <c r="K182" s="47"/>
      <c r="L182" s="47"/>
      <c r="M182" s="47"/>
      <c r="N182" s="47" t="s">
        <v>574</v>
      </c>
      <c r="O182" s="47" t="s">
        <v>575</v>
      </c>
      <c r="P182" s="47">
        <v>1</v>
      </c>
      <c r="Q182" s="47"/>
      <c r="R182" s="47" t="s">
        <v>577</v>
      </c>
      <c r="S182" s="47"/>
      <c r="T182" s="47"/>
      <c r="U182" s="47"/>
      <c r="V182" s="47"/>
      <c r="W182" s="47"/>
      <c r="X182" s="47"/>
      <c r="Y182" s="47" t="s">
        <v>582</v>
      </c>
      <c r="Z182" s="47" t="s">
        <v>575</v>
      </c>
      <c r="AA182" s="47" t="s">
        <v>575</v>
      </c>
      <c r="AB182" s="47" t="s">
        <v>2548</v>
      </c>
      <c r="AC182" s="47" t="s">
        <v>575</v>
      </c>
      <c r="AD182" s="47" t="s">
        <v>2548</v>
      </c>
      <c r="AE182" s="55" t="s">
        <v>575</v>
      </c>
      <c r="AF182" s="55"/>
      <c r="AG182" s="55" t="s">
        <v>2548</v>
      </c>
      <c r="AH182" s="55">
        <v>0</v>
      </c>
      <c r="AI182" s="55" t="s">
        <v>2548</v>
      </c>
      <c r="AJ182" s="55">
        <v>0</v>
      </c>
      <c r="AK182" s="69" t="str">
        <f>IFERROR(VLOOKUP($A182,集約用シート!$E:$G,2,FALSE),"")</f>
        <v/>
      </c>
      <c r="AL182" s="69" t="str">
        <f>IFERROR(VLOOKUP($A182,集約用シート!$E:$G,3,FALSE),"")</f>
        <v/>
      </c>
      <c r="AM182" s="69" t="str">
        <f>IFERROR(VLOOKUP($A182,集約用シート!$E:$K,7,FALSE),"")</f>
        <v/>
      </c>
      <c r="AN182" s="69"/>
      <c r="AO182" s="69" t="str">
        <f>IFERROR(VLOOKUP($A182,集約用シート!$E:$O,11,FALSE),"")</f>
        <v/>
      </c>
      <c r="AP182" s="69"/>
      <c r="AQ182" s="5" t="str">
        <f>IFERROR(VLOOKUP($A182,集約用シート!$E:$T,14,FALSE),"")</f>
        <v/>
      </c>
      <c r="AR182" s="69" t="str">
        <f>IFERROR(VLOOKUP($A182,集約用シート!$E:$T,15,FALSE),"")</f>
        <v/>
      </c>
      <c r="AS182" s="69"/>
      <c r="AT182" s="69" t="str">
        <f>IFERROR(VLOOKUP($A182,集約用シート!$E:$V,17,FALSE),"")</f>
        <v/>
      </c>
      <c r="AU182" s="69"/>
      <c r="AV182" s="95"/>
    </row>
    <row r="183" spans="1:48" ht="28.5" customHeight="1">
      <c r="A183" s="31">
        <v>1226</v>
      </c>
      <c r="B183" s="32" t="s">
        <v>238</v>
      </c>
      <c r="C183" s="47" t="s">
        <v>582</v>
      </c>
      <c r="D183" s="47" t="s">
        <v>582</v>
      </c>
      <c r="E183" s="47">
        <v>0</v>
      </c>
      <c r="F183" s="46" t="s">
        <v>575</v>
      </c>
      <c r="G183" s="47" t="s">
        <v>575</v>
      </c>
      <c r="H183" s="46" t="s">
        <v>575</v>
      </c>
      <c r="I183" s="47" t="s">
        <v>575</v>
      </c>
      <c r="J183" s="47"/>
      <c r="K183" s="47"/>
      <c r="L183" s="47"/>
      <c r="M183" s="47"/>
      <c r="N183" s="47" t="s">
        <v>574</v>
      </c>
      <c r="O183" s="47" t="s">
        <v>574</v>
      </c>
      <c r="P183" s="47">
        <v>0</v>
      </c>
      <c r="Q183" s="47" t="s">
        <v>575</v>
      </c>
      <c r="R183" s="47" t="s">
        <v>575</v>
      </c>
      <c r="S183" s="47"/>
      <c r="T183" s="47" t="s">
        <v>575</v>
      </c>
      <c r="U183" s="47"/>
      <c r="V183" s="47"/>
      <c r="W183" s="47"/>
      <c r="X183" s="47"/>
      <c r="Y183" s="47" t="s">
        <v>582</v>
      </c>
      <c r="Z183" s="47" t="s">
        <v>582</v>
      </c>
      <c r="AA183" s="47" t="s">
        <v>582</v>
      </c>
      <c r="AB183" s="47" t="s">
        <v>2548</v>
      </c>
      <c r="AC183" s="47" t="s">
        <v>575</v>
      </c>
      <c r="AD183" s="47" t="s">
        <v>2548</v>
      </c>
      <c r="AE183" s="55" t="s">
        <v>575</v>
      </c>
      <c r="AF183" s="55"/>
      <c r="AG183" s="55" t="s">
        <v>2548</v>
      </c>
      <c r="AH183" s="55" t="s">
        <v>582</v>
      </c>
      <c r="AI183" s="55" t="s">
        <v>2548</v>
      </c>
      <c r="AJ183" s="55">
        <v>0</v>
      </c>
      <c r="AK183" s="69" t="str">
        <f>IFERROR(VLOOKUP($A183,集約用シート!$E:$G,2,FALSE),"")</f>
        <v/>
      </c>
      <c r="AL183" s="69" t="str">
        <f>IFERROR(VLOOKUP($A183,集約用シート!$E:$G,3,FALSE),"")</f>
        <v/>
      </c>
      <c r="AM183" s="69" t="str">
        <f>IFERROR(VLOOKUP($A183,集約用シート!$E:$K,7,FALSE),"")</f>
        <v/>
      </c>
      <c r="AN183" s="69"/>
      <c r="AO183" s="69" t="str">
        <f>IFERROR(VLOOKUP($A183,集約用シート!$E:$O,11,FALSE),"")</f>
        <v/>
      </c>
      <c r="AP183" s="69"/>
      <c r="AQ183" s="5" t="str">
        <f>IFERROR(VLOOKUP($A183,集約用シート!$E:$T,14,FALSE),"")</f>
        <v/>
      </c>
      <c r="AR183" s="69" t="str">
        <f>IFERROR(VLOOKUP($A183,集約用シート!$E:$T,15,FALSE),"")</f>
        <v/>
      </c>
      <c r="AS183" s="69"/>
      <c r="AT183" s="69" t="str">
        <f>IFERROR(VLOOKUP($A183,集約用シート!$E:$V,17,FALSE),"")</f>
        <v/>
      </c>
      <c r="AU183" s="69"/>
      <c r="AV183" s="95"/>
    </row>
    <row r="184" spans="1:48" ht="28.5" customHeight="1">
      <c r="A184" s="31">
        <v>1227</v>
      </c>
      <c r="B184" s="32" t="s">
        <v>239</v>
      </c>
      <c r="C184" s="47"/>
      <c r="D184" s="47"/>
      <c r="E184" s="47">
        <v>0</v>
      </c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>
        <v>0</v>
      </c>
      <c r="Q184" s="47"/>
      <c r="R184" s="47"/>
      <c r="S184" s="47"/>
      <c r="T184" s="47"/>
      <c r="U184" s="47"/>
      <c r="V184" s="47"/>
      <c r="W184" s="47"/>
      <c r="X184" s="47"/>
      <c r="Y184" s="47" t="s">
        <v>2548</v>
      </c>
      <c r="Z184" s="47" t="s">
        <v>2548</v>
      </c>
      <c r="AA184" s="47" t="e">
        <v>#N/A</v>
      </c>
      <c r="AB184" s="47" t="s">
        <v>2548</v>
      </c>
      <c r="AC184" s="47" t="s">
        <v>2548</v>
      </c>
      <c r="AD184" s="47" t="s">
        <v>2548</v>
      </c>
      <c r="AE184" s="55" t="s">
        <v>2548</v>
      </c>
      <c r="AF184" s="55"/>
      <c r="AG184" s="55" t="s">
        <v>2548</v>
      </c>
      <c r="AH184" s="55" t="s">
        <v>2548</v>
      </c>
      <c r="AI184" s="55" t="s">
        <v>2548</v>
      </c>
      <c r="AJ184" s="55" t="s">
        <v>2548</v>
      </c>
      <c r="AK184" s="69" t="str">
        <f>IFERROR(VLOOKUP($A184,集約用シート!$E:$G,2,FALSE),"")</f>
        <v/>
      </c>
      <c r="AL184" s="69" t="str">
        <f>IFERROR(VLOOKUP($A184,集約用シート!$E:$G,3,FALSE),"")</f>
        <v/>
      </c>
      <c r="AM184" s="69" t="str">
        <f>IFERROR(VLOOKUP($A184,集約用シート!$E:$K,7,FALSE),"")</f>
        <v/>
      </c>
      <c r="AN184" s="69"/>
      <c r="AO184" s="69" t="str">
        <f>IFERROR(VLOOKUP($A184,集約用シート!$E:$O,11,FALSE),"")</f>
        <v/>
      </c>
      <c r="AP184" s="69"/>
      <c r="AQ184" s="5" t="str">
        <f>IFERROR(VLOOKUP($A184,集約用シート!$E:$T,14,FALSE),"")</f>
        <v/>
      </c>
      <c r="AR184" s="69" t="str">
        <f>IFERROR(VLOOKUP($A184,集約用シート!$E:$T,15,FALSE),"")</f>
        <v/>
      </c>
      <c r="AS184" s="69"/>
      <c r="AT184" s="69" t="str">
        <f>IFERROR(VLOOKUP($A184,集約用シート!$E:$V,17,FALSE),"")</f>
        <v/>
      </c>
      <c r="AU184" s="69"/>
      <c r="AV184" s="95"/>
    </row>
    <row r="185" spans="1:48" ht="28.5" customHeight="1">
      <c r="A185" s="31">
        <v>1228</v>
      </c>
      <c r="B185" s="32" t="s">
        <v>240</v>
      </c>
      <c r="C185" s="47"/>
      <c r="D185" s="47"/>
      <c r="E185" s="47">
        <v>0</v>
      </c>
      <c r="F185" s="47"/>
      <c r="G185" s="47"/>
      <c r="H185" s="47"/>
      <c r="I185" s="47"/>
      <c r="J185" s="47"/>
      <c r="K185" s="47"/>
      <c r="L185" s="47"/>
      <c r="M185" s="47"/>
      <c r="N185" s="47" t="s">
        <v>574</v>
      </c>
      <c r="O185" s="47" t="s">
        <v>574</v>
      </c>
      <c r="P185" s="47">
        <v>0</v>
      </c>
      <c r="Q185" s="47"/>
      <c r="R185" s="47"/>
      <c r="S185" s="47"/>
      <c r="T185" s="47"/>
      <c r="U185" s="47"/>
      <c r="V185" s="47"/>
      <c r="W185" s="47"/>
      <c r="X185" s="47"/>
      <c r="Y185" s="47" t="s">
        <v>2548</v>
      </c>
      <c r="Z185" s="47" t="s">
        <v>2548</v>
      </c>
      <c r="AA185" s="47" t="e">
        <v>#N/A</v>
      </c>
      <c r="AB185" s="47" t="s">
        <v>2548</v>
      </c>
      <c r="AC185" s="47" t="s">
        <v>2548</v>
      </c>
      <c r="AD185" s="47" t="s">
        <v>2548</v>
      </c>
      <c r="AE185" s="55" t="s">
        <v>2548</v>
      </c>
      <c r="AF185" s="55"/>
      <c r="AG185" s="55" t="s">
        <v>2548</v>
      </c>
      <c r="AH185" s="55" t="s">
        <v>2548</v>
      </c>
      <c r="AI185" s="55" t="s">
        <v>2548</v>
      </c>
      <c r="AJ185" s="55" t="s">
        <v>2548</v>
      </c>
      <c r="AK185" s="69" t="str">
        <f>IFERROR(VLOOKUP($A185,集約用シート!$E:$G,2,FALSE),"")</f>
        <v/>
      </c>
      <c r="AL185" s="69" t="str">
        <f>IFERROR(VLOOKUP($A185,集約用シート!$E:$G,3,FALSE),"")</f>
        <v/>
      </c>
      <c r="AM185" s="69" t="str">
        <f>IFERROR(VLOOKUP($A185,集約用シート!$E:$K,7,FALSE),"")</f>
        <v/>
      </c>
      <c r="AN185" s="69"/>
      <c r="AO185" s="69" t="str">
        <f>IFERROR(VLOOKUP($A185,集約用シート!$E:$O,11,FALSE),"")</f>
        <v/>
      </c>
      <c r="AP185" s="69"/>
      <c r="AQ185" s="5" t="str">
        <f>IFERROR(VLOOKUP($A185,集約用シート!$E:$T,14,FALSE),"")</f>
        <v/>
      </c>
      <c r="AR185" s="69" t="str">
        <f>IFERROR(VLOOKUP($A185,集約用シート!$E:$T,15,FALSE),"")</f>
        <v/>
      </c>
      <c r="AS185" s="69"/>
      <c r="AT185" s="69" t="str">
        <f>IFERROR(VLOOKUP($A185,集約用シート!$E:$V,17,FALSE),"")</f>
        <v/>
      </c>
      <c r="AU185" s="69"/>
      <c r="AV185" s="95"/>
    </row>
    <row r="186" spans="1:48" ht="28.5" customHeight="1">
      <c r="A186" s="29">
        <v>1230</v>
      </c>
      <c r="B186" s="30" t="s">
        <v>241</v>
      </c>
      <c r="C186" s="47" t="s">
        <v>582</v>
      </c>
      <c r="D186" s="47" t="s">
        <v>582</v>
      </c>
      <c r="E186" s="47">
        <v>0</v>
      </c>
      <c r="F186" s="47"/>
      <c r="G186" s="47"/>
      <c r="H186" s="47"/>
      <c r="I186" s="47"/>
      <c r="J186" s="47"/>
      <c r="K186" s="47"/>
      <c r="L186" s="47"/>
      <c r="M186" s="47"/>
      <c r="N186" s="47" t="s">
        <v>574</v>
      </c>
      <c r="O186" s="47" t="s">
        <v>575</v>
      </c>
      <c r="P186" s="47">
        <v>1</v>
      </c>
      <c r="Q186" s="47"/>
      <c r="R186" s="47" t="s">
        <v>575</v>
      </c>
      <c r="S186" s="47"/>
      <c r="T186" s="47"/>
      <c r="U186" s="47"/>
      <c r="V186" s="47"/>
      <c r="W186" s="47"/>
      <c r="X186" s="47"/>
      <c r="Y186" s="47" t="s">
        <v>2548</v>
      </c>
      <c r="Z186" s="47" t="s">
        <v>2548</v>
      </c>
      <c r="AA186" s="47" t="s">
        <v>2548</v>
      </c>
      <c r="AB186" s="47" t="s">
        <v>2548</v>
      </c>
      <c r="AC186" s="47" t="s">
        <v>2548</v>
      </c>
      <c r="AD186" s="47" t="s">
        <v>2548</v>
      </c>
      <c r="AE186" s="55" t="s">
        <v>2548</v>
      </c>
      <c r="AF186" s="55"/>
      <c r="AG186" s="55" t="s">
        <v>2548</v>
      </c>
      <c r="AH186" s="55" t="s">
        <v>2548</v>
      </c>
      <c r="AI186" s="55" t="s">
        <v>2548</v>
      </c>
      <c r="AJ186" s="55" t="s">
        <v>2548</v>
      </c>
      <c r="AK186" s="69" t="str">
        <f>IFERROR(VLOOKUP($A186,集約用シート!$E:$G,2,FALSE),"")</f>
        <v/>
      </c>
      <c r="AL186" s="69" t="str">
        <f>IFERROR(VLOOKUP($A186,集約用シート!$E:$G,3,FALSE),"")</f>
        <v/>
      </c>
      <c r="AM186" s="69" t="str">
        <f>IFERROR(VLOOKUP($A186,集約用シート!$E:$K,7,FALSE),"")</f>
        <v/>
      </c>
      <c r="AN186" s="69"/>
      <c r="AO186" s="69" t="str">
        <f>IFERROR(VLOOKUP($A186,集約用シート!$E:$O,11,FALSE),"")</f>
        <v/>
      </c>
      <c r="AP186" s="69"/>
      <c r="AQ186" s="5" t="str">
        <f>IFERROR(VLOOKUP($A186,集約用シート!$E:$T,14,FALSE),"")</f>
        <v/>
      </c>
      <c r="AR186" s="69" t="str">
        <f>IFERROR(VLOOKUP($A186,集約用シート!$E:$T,15,FALSE),"")</f>
        <v/>
      </c>
      <c r="AS186" s="69"/>
      <c r="AT186" s="69" t="str">
        <f>IFERROR(VLOOKUP($A186,集約用シート!$E:$V,17,FALSE),"")</f>
        <v/>
      </c>
      <c r="AU186" s="69"/>
      <c r="AV186" s="95"/>
    </row>
    <row r="187" spans="1:48" ht="28.5" customHeight="1">
      <c r="A187" s="29">
        <v>1234</v>
      </c>
      <c r="B187" s="30" t="s">
        <v>242</v>
      </c>
      <c r="C187" s="47"/>
      <c r="D187" s="47"/>
      <c r="E187" s="47">
        <v>0</v>
      </c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>
        <v>0</v>
      </c>
      <c r="Q187" s="47"/>
      <c r="R187" s="47"/>
      <c r="S187" s="47"/>
      <c r="T187" s="47"/>
      <c r="U187" s="47"/>
      <c r="V187" s="47"/>
      <c r="W187" s="47"/>
      <c r="X187" s="47"/>
      <c r="Y187" s="47" t="s">
        <v>2548</v>
      </c>
      <c r="Z187" s="47" t="s">
        <v>2548</v>
      </c>
      <c r="AA187" s="47" t="e">
        <v>#N/A</v>
      </c>
      <c r="AB187" s="47" t="s">
        <v>2548</v>
      </c>
      <c r="AC187" s="47" t="s">
        <v>2548</v>
      </c>
      <c r="AD187" s="47" t="s">
        <v>2548</v>
      </c>
      <c r="AE187" s="55" t="s">
        <v>2548</v>
      </c>
      <c r="AF187" s="55"/>
      <c r="AG187" s="55" t="s">
        <v>2548</v>
      </c>
      <c r="AH187" s="55" t="s">
        <v>2548</v>
      </c>
      <c r="AI187" s="55" t="s">
        <v>2548</v>
      </c>
      <c r="AJ187" s="55" t="s">
        <v>2548</v>
      </c>
      <c r="AK187" s="69" t="str">
        <f>IFERROR(VLOOKUP($A187,集約用シート!$E:$G,2,FALSE),"")</f>
        <v/>
      </c>
      <c r="AL187" s="69" t="str">
        <f>IFERROR(VLOOKUP($A187,集約用シート!$E:$G,3,FALSE),"")</f>
        <v/>
      </c>
      <c r="AM187" s="69" t="str">
        <f>IFERROR(VLOOKUP($A187,集約用シート!$E:$K,7,FALSE),"")</f>
        <v/>
      </c>
      <c r="AN187" s="69"/>
      <c r="AO187" s="69" t="str">
        <f>IFERROR(VLOOKUP($A187,集約用シート!$E:$O,11,FALSE),"")</f>
        <v/>
      </c>
      <c r="AP187" s="69"/>
      <c r="AQ187" s="5" t="str">
        <f>IFERROR(VLOOKUP($A187,集約用シート!$E:$T,14,FALSE),"")</f>
        <v/>
      </c>
      <c r="AR187" s="69" t="str">
        <f>IFERROR(VLOOKUP($A187,集約用シート!$E:$T,15,FALSE),"")</f>
        <v/>
      </c>
      <c r="AS187" s="69"/>
      <c r="AT187" s="69" t="str">
        <f>IFERROR(VLOOKUP($A187,集約用シート!$E:$V,17,FALSE),"")</f>
        <v/>
      </c>
      <c r="AU187" s="69"/>
      <c r="AV187" s="95"/>
    </row>
    <row r="188" spans="1:48" ht="28.5" customHeight="1">
      <c r="A188" s="31">
        <v>1236</v>
      </c>
      <c r="B188" s="32" t="s">
        <v>243</v>
      </c>
      <c r="C188" s="47"/>
      <c r="D188" s="47"/>
      <c r="E188" s="47">
        <v>0</v>
      </c>
      <c r="F188" s="47"/>
      <c r="G188" s="47"/>
      <c r="H188" s="47"/>
      <c r="I188" s="47"/>
      <c r="J188" s="47"/>
      <c r="K188" s="47"/>
      <c r="L188" s="47"/>
      <c r="M188" s="47"/>
      <c r="N188" s="47" t="s">
        <v>574</v>
      </c>
      <c r="O188" s="47" t="s">
        <v>575</v>
      </c>
      <c r="P188" s="47">
        <v>1</v>
      </c>
      <c r="Q188" s="47"/>
      <c r="R188" s="47"/>
      <c r="S188" s="47"/>
      <c r="T188" s="47"/>
      <c r="U188" s="47"/>
      <c r="V188" s="47"/>
      <c r="W188" s="47"/>
      <c r="X188" s="47"/>
      <c r="Y188" s="47" t="s">
        <v>2548</v>
      </c>
      <c r="Z188" s="47" t="s">
        <v>2548</v>
      </c>
      <c r="AA188" s="47" t="s">
        <v>2548</v>
      </c>
      <c r="AB188" s="47" t="s">
        <v>2548</v>
      </c>
      <c r="AC188" s="47" t="s">
        <v>2548</v>
      </c>
      <c r="AD188" s="47" t="s">
        <v>2548</v>
      </c>
      <c r="AE188" s="55" t="s">
        <v>2548</v>
      </c>
      <c r="AF188" s="55"/>
      <c r="AG188" s="55" t="s">
        <v>2548</v>
      </c>
      <c r="AH188" s="55" t="s">
        <v>2548</v>
      </c>
      <c r="AI188" s="55" t="s">
        <v>2548</v>
      </c>
      <c r="AJ188" s="55" t="s">
        <v>2548</v>
      </c>
      <c r="AK188" s="69" t="str">
        <f>IFERROR(VLOOKUP($A188,集約用シート!$E:$G,2,FALSE),"")</f>
        <v/>
      </c>
      <c r="AL188" s="69" t="str">
        <f>IFERROR(VLOOKUP($A188,集約用シート!$E:$G,3,FALSE),"")</f>
        <v/>
      </c>
      <c r="AM188" s="69" t="str">
        <f>IFERROR(VLOOKUP($A188,集約用シート!$E:$K,7,FALSE),"")</f>
        <v/>
      </c>
      <c r="AN188" s="69"/>
      <c r="AO188" s="69" t="str">
        <f>IFERROR(VLOOKUP($A188,集約用シート!$E:$O,11,FALSE),"")</f>
        <v/>
      </c>
      <c r="AP188" s="69"/>
      <c r="AQ188" s="5" t="str">
        <f>IFERROR(VLOOKUP($A188,集約用シート!$E:$T,14,FALSE),"")</f>
        <v/>
      </c>
      <c r="AR188" s="69" t="str">
        <f>IFERROR(VLOOKUP($A188,集約用シート!$E:$T,15,FALSE),"")</f>
        <v/>
      </c>
      <c r="AS188" s="69"/>
      <c r="AT188" s="69" t="str">
        <f>IFERROR(VLOOKUP($A188,集約用シート!$E:$V,17,FALSE),"")</f>
        <v/>
      </c>
      <c r="AU188" s="69"/>
      <c r="AV188" s="95"/>
    </row>
    <row r="189" spans="1:48" ht="28.5" customHeight="1">
      <c r="A189" s="31">
        <v>1237</v>
      </c>
      <c r="B189" s="32" t="s">
        <v>244</v>
      </c>
      <c r="C189" s="47"/>
      <c r="D189" s="47"/>
      <c r="E189" s="47">
        <v>0</v>
      </c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>
        <v>0</v>
      </c>
      <c r="Q189" s="47"/>
      <c r="R189" s="47"/>
      <c r="S189" s="47"/>
      <c r="T189" s="47"/>
      <c r="U189" s="47"/>
      <c r="V189" s="47"/>
      <c r="W189" s="47"/>
      <c r="X189" s="47"/>
      <c r="Y189" s="47" t="s">
        <v>2548</v>
      </c>
      <c r="Z189" s="47" t="s">
        <v>2548</v>
      </c>
      <c r="AA189" s="47" t="e">
        <v>#N/A</v>
      </c>
      <c r="AB189" s="47" t="s">
        <v>2548</v>
      </c>
      <c r="AC189" s="47" t="s">
        <v>2548</v>
      </c>
      <c r="AD189" s="47" t="s">
        <v>2548</v>
      </c>
      <c r="AE189" s="55" t="s">
        <v>2548</v>
      </c>
      <c r="AF189" s="55"/>
      <c r="AG189" s="55" t="s">
        <v>2548</v>
      </c>
      <c r="AH189" s="55" t="s">
        <v>2548</v>
      </c>
      <c r="AI189" s="55" t="s">
        <v>2548</v>
      </c>
      <c r="AJ189" s="55" t="s">
        <v>2548</v>
      </c>
      <c r="AK189" s="69" t="str">
        <f>IFERROR(VLOOKUP($A189,集約用シート!$E:$G,2,FALSE),"")</f>
        <v/>
      </c>
      <c r="AL189" s="69" t="str">
        <f>IFERROR(VLOOKUP($A189,集約用シート!$E:$G,3,FALSE),"")</f>
        <v/>
      </c>
      <c r="AM189" s="69" t="str">
        <f>IFERROR(VLOOKUP($A189,集約用シート!$E:$K,7,FALSE),"")</f>
        <v/>
      </c>
      <c r="AN189" s="69"/>
      <c r="AO189" s="69" t="str">
        <f>IFERROR(VLOOKUP($A189,集約用シート!$E:$O,11,FALSE),"")</f>
        <v/>
      </c>
      <c r="AP189" s="69"/>
      <c r="AQ189" s="5" t="str">
        <f>IFERROR(VLOOKUP($A189,集約用シート!$E:$T,14,FALSE),"")</f>
        <v/>
      </c>
      <c r="AR189" s="69" t="str">
        <f>IFERROR(VLOOKUP($A189,集約用シート!$E:$T,15,FALSE),"")</f>
        <v/>
      </c>
      <c r="AS189" s="69"/>
      <c r="AT189" s="69" t="str">
        <f>IFERROR(VLOOKUP($A189,集約用シート!$E:$V,17,FALSE),"")</f>
        <v/>
      </c>
      <c r="AU189" s="69"/>
      <c r="AV189" s="95"/>
    </row>
    <row r="190" spans="1:48" ht="28.5" customHeight="1">
      <c r="A190" s="31">
        <v>1238</v>
      </c>
      <c r="B190" s="32" t="s">
        <v>245</v>
      </c>
      <c r="C190" s="47"/>
      <c r="D190" s="47"/>
      <c r="E190" s="47">
        <v>0</v>
      </c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>
        <v>0</v>
      </c>
      <c r="Q190" s="47"/>
      <c r="R190" s="47"/>
      <c r="S190" s="47"/>
      <c r="T190" s="47"/>
      <c r="U190" s="47"/>
      <c r="V190" s="47"/>
      <c r="W190" s="47"/>
      <c r="X190" s="47"/>
      <c r="Y190" s="47" t="s">
        <v>2548</v>
      </c>
      <c r="Z190" s="47" t="s">
        <v>2548</v>
      </c>
      <c r="AA190" s="47" t="e">
        <v>#N/A</v>
      </c>
      <c r="AB190" s="47" t="s">
        <v>2548</v>
      </c>
      <c r="AC190" s="47" t="s">
        <v>2548</v>
      </c>
      <c r="AD190" s="47" t="s">
        <v>2548</v>
      </c>
      <c r="AE190" s="55" t="s">
        <v>2548</v>
      </c>
      <c r="AF190" s="55"/>
      <c r="AG190" s="55" t="s">
        <v>2548</v>
      </c>
      <c r="AH190" s="55" t="s">
        <v>2548</v>
      </c>
      <c r="AI190" s="55" t="s">
        <v>2548</v>
      </c>
      <c r="AJ190" s="55" t="s">
        <v>2548</v>
      </c>
      <c r="AK190" s="69" t="str">
        <f>IFERROR(VLOOKUP($A190,集約用シート!$E:$G,2,FALSE),"")</f>
        <v/>
      </c>
      <c r="AL190" s="69" t="str">
        <f>IFERROR(VLOOKUP($A190,集約用シート!$E:$G,3,FALSE),"")</f>
        <v/>
      </c>
      <c r="AM190" s="69" t="str">
        <f>IFERROR(VLOOKUP($A190,集約用シート!$E:$K,7,FALSE),"")</f>
        <v/>
      </c>
      <c r="AN190" s="69"/>
      <c r="AO190" s="69" t="str">
        <f>IFERROR(VLOOKUP($A190,集約用シート!$E:$O,11,FALSE),"")</f>
        <v/>
      </c>
      <c r="AP190" s="69"/>
      <c r="AQ190" s="5" t="str">
        <f>IFERROR(VLOOKUP($A190,集約用シート!$E:$T,14,FALSE),"")</f>
        <v/>
      </c>
      <c r="AR190" s="69" t="str">
        <f>IFERROR(VLOOKUP($A190,集約用シート!$E:$T,15,FALSE),"")</f>
        <v/>
      </c>
      <c r="AS190" s="69"/>
      <c r="AT190" s="69" t="str">
        <f>IFERROR(VLOOKUP($A190,集約用シート!$E:$V,17,FALSE),"")</f>
        <v/>
      </c>
      <c r="AU190" s="69"/>
      <c r="AV190" s="95"/>
    </row>
    <row r="191" spans="1:48" ht="28.5" customHeight="1">
      <c r="A191" s="31">
        <v>1246</v>
      </c>
      <c r="B191" s="32" t="s">
        <v>246</v>
      </c>
      <c r="C191" s="47"/>
      <c r="D191" s="47"/>
      <c r="E191" s="47">
        <v>0</v>
      </c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>
        <v>0</v>
      </c>
      <c r="Q191" s="47"/>
      <c r="R191" s="47"/>
      <c r="S191" s="47"/>
      <c r="T191" s="47"/>
      <c r="U191" s="47"/>
      <c r="V191" s="47"/>
      <c r="W191" s="47"/>
      <c r="X191" s="47"/>
      <c r="Y191" s="47" t="s">
        <v>2548</v>
      </c>
      <c r="Z191" s="47" t="s">
        <v>2548</v>
      </c>
      <c r="AA191" s="47" t="s">
        <v>2548</v>
      </c>
      <c r="AB191" s="47" t="s">
        <v>2548</v>
      </c>
      <c r="AC191" s="47" t="s">
        <v>2548</v>
      </c>
      <c r="AD191" s="47" t="s">
        <v>2548</v>
      </c>
      <c r="AE191" s="55" t="s">
        <v>2548</v>
      </c>
      <c r="AF191" s="55"/>
      <c r="AG191" s="55" t="s">
        <v>2548</v>
      </c>
      <c r="AH191" s="55" t="s">
        <v>2548</v>
      </c>
      <c r="AI191" s="55" t="s">
        <v>2548</v>
      </c>
      <c r="AJ191" s="55" t="s">
        <v>2548</v>
      </c>
      <c r="AK191" s="69" t="str">
        <f>IFERROR(VLOOKUP($A191,集約用シート!$E:$G,2,FALSE),"")</f>
        <v/>
      </c>
      <c r="AL191" s="69" t="str">
        <f>IFERROR(VLOOKUP($A191,集約用シート!$E:$G,3,FALSE),"")</f>
        <v/>
      </c>
      <c r="AM191" s="69" t="str">
        <f>IFERROR(VLOOKUP($A191,集約用シート!$E:$K,7,FALSE),"")</f>
        <v/>
      </c>
      <c r="AN191" s="69"/>
      <c r="AO191" s="69" t="str">
        <f>IFERROR(VLOOKUP($A191,集約用シート!$E:$O,11,FALSE),"")</f>
        <v/>
      </c>
      <c r="AP191" s="69"/>
      <c r="AQ191" s="5" t="str">
        <f>IFERROR(VLOOKUP($A191,集約用シート!$E:$T,14,FALSE),"")</f>
        <v/>
      </c>
      <c r="AR191" s="69" t="str">
        <f>IFERROR(VLOOKUP($A191,集約用シート!$E:$T,15,FALSE),"")</f>
        <v/>
      </c>
      <c r="AS191" s="69"/>
      <c r="AT191" s="69" t="str">
        <f>IFERROR(VLOOKUP($A191,集約用シート!$E:$V,17,FALSE),"")</f>
        <v/>
      </c>
      <c r="AU191" s="69"/>
      <c r="AV191" s="95"/>
    </row>
    <row r="192" spans="1:48" ht="28.5" customHeight="1">
      <c r="A192" s="29">
        <v>1247</v>
      </c>
      <c r="B192" s="30" t="s">
        <v>247</v>
      </c>
      <c r="C192" s="47"/>
      <c r="D192" s="47"/>
      <c r="E192" s="47">
        <v>0</v>
      </c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>
        <v>0</v>
      </c>
      <c r="Q192" s="47"/>
      <c r="R192" s="47"/>
      <c r="S192" s="47"/>
      <c r="T192" s="47"/>
      <c r="U192" s="47"/>
      <c r="V192" s="47"/>
      <c r="W192" s="47"/>
      <c r="X192" s="47"/>
      <c r="Y192" s="47" t="s">
        <v>2548</v>
      </c>
      <c r="Z192" s="47" t="s">
        <v>2548</v>
      </c>
      <c r="AA192" s="47" t="e">
        <v>#N/A</v>
      </c>
      <c r="AB192" s="47" t="s">
        <v>2548</v>
      </c>
      <c r="AC192" s="47" t="s">
        <v>2548</v>
      </c>
      <c r="AD192" s="47" t="s">
        <v>2548</v>
      </c>
      <c r="AE192" s="55" t="s">
        <v>2548</v>
      </c>
      <c r="AF192" s="55"/>
      <c r="AG192" s="55" t="s">
        <v>2548</v>
      </c>
      <c r="AH192" s="55" t="s">
        <v>2548</v>
      </c>
      <c r="AI192" s="55" t="s">
        <v>2548</v>
      </c>
      <c r="AJ192" s="55" t="s">
        <v>2548</v>
      </c>
      <c r="AK192" s="69" t="str">
        <f>IFERROR(VLOOKUP($A192,集約用シート!$E:$G,2,FALSE),"")</f>
        <v/>
      </c>
      <c r="AL192" s="69" t="str">
        <f>IFERROR(VLOOKUP($A192,集約用シート!$E:$G,3,FALSE),"")</f>
        <v/>
      </c>
      <c r="AM192" s="69" t="str">
        <f>IFERROR(VLOOKUP($A192,集約用シート!$E:$K,7,FALSE),"")</f>
        <v/>
      </c>
      <c r="AN192" s="69"/>
      <c r="AO192" s="69" t="str">
        <f>IFERROR(VLOOKUP($A192,集約用シート!$E:$O,11,FALSE),"")</f>
        <v/>
      </c>
      <c r="AP192" s="69"/>
      <c r="AQ192" s="5" t="str">
        <f>IFERROR(VLOOKUP($A192,集約用シート!$E:$T,14,FALSE),"")</f>
        <v/>
      </c>
      <c r="AR192" s="69" t="str">
        <f>IFERROR(VLOOKUP($A192,集約用シート!$E:$T,15,FALSE),"")</f>
        <v/>
      </c>
      <c r="AS192" s="69"/>
      <c r="AT192" s="69" t="str">
        <f>IFERROR(VLOOKUP($A192,集約用シート!$E:$V,17,FALSE),"")</f>
        <v/>
      </c>
      <c r="AU192" s="69"/>
      <c r="AV192" s="95"/>
    </row>
    <row r="193" spans="1:48" ht="28.5" customHeight="1">
      <c r="A193" s="29">
        <v>1249</v>
      </c>
      <c r="B193" s="30" t="s">
        <v>248</v>
      </c>
      <c r="C193" s="47"/>
      <c r="D193" s="47"/>
      <c r="E193" s="47">
        <v>0</v>
      </c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>
        <v>0</v>
      </c>
      <c r="Q193" s="47"/>
      <c r="R193" s="47"/>
      <c r="S193" s="47"/>
      <c r="T193" s="47"/>
      <c r="U193" s="47"/>
      <c r="V193" s="47"/>
      <c r="W193" s="47"/>
      <c r="X193" s="47"/>
      <c r="Y193" s="47" t="s">
        <v>2548</v>
      </c>
      <c r="Z193" s="47" t="s">
        <v>2548</v>
      </c>
      <c r="AA193" s="47" t="e">
        <v>#N/A</v>
      </c>
      <c r="AB193" s="47" t="s">
        <v>2548</v>
      </c>
      <c r="AC193" s="47" t="s">
        <v>2548</v>
      </c>
      <c r="AD193" s="47" t="s">
        <v>2548</v>
      </c>
      <c r="AE193" s="55" t="s">
        <v>2548</v>
      </c>
      <c r="AF193" s="55"/>
      <c r="AG193" s="55" t="s">
        <v>2548</v>
      </c>
      <c r="AH193" s="55" t="s">
        <v>2548</v>
      </c>
      <c r="AI193" s="55" t="s">
        <v>2548</v>
      </c>
      <c r="AJ193" s="55" t="s">
        <v>2548</v>
      </c>
      <c r="AK193" s="69" t="str">
        <f>IFERROR(VLOOKUP($A193,集約用シート!$E:$G,2,FALSE),"")</f>
        <v/>
      </c>
      <c r="AL193" s="69" t="str">
        <f>IFERROR(VLOOKUP($A193,集約用シート!$E:$G,3,FALSE),"")</f>
        <v/>
      </c>
      <c r="AM193" s="69" t="str">
        <f>IFERROR(VLOOKUP($A193,集約用シート!$E:$K,7,FALSE),"")</f>
        <v/>
      </c>
      <c r="AN193" s="69"/>
      <c r="AO193" s="69" t="str">
        <f>IFERROR(VLOOKUP($A193,集約用シート!$E:$O,11,FALSE),"")</f>
        <v/>
      </c>
      <c r="AP193" s="69"/>
      <c r="AQ193" s="5" t="str">
        <f>IFERROR(VLOOKUP($A193,集約用シート!$E:$T,14,FALSE),"")</f>
        <v/>
      </c>
      <c r="AR193" s="69" t="str">
        <f>IFERROR(VLOOKUP($A193,集約用シート!$E:$T,15,FALSE),"")</f>
        <v/>
      </c>
      <c r="AS193" s="69"/>
      <c r="AT193" s="69" t="str">
        <f>IFERROR(VLOOKUP($A193,集約用シート!$E:$V,17,FALSE),"")</f>
        <v/>
      </c>
      <c r="AU193" s="69"/>
      <c r="AV193" s="95"/>
    </row>
    <row r="194" spans="1:48" ht="28.5" customHeight="1">
      <c r="A194" s="31">
        <v>1250</v>
      </c>
      <c r="B194" s="32" t="s">
        <v>249</v>
      </c>
      <c r="C194" s="47"/>
      <c r="D194" s="47"/>
      <c r="E194" s="47">
        <v>0</v>
      </c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>
        <v>0</v>
      </c>
      <c r="Q194" s="47"/>
      <c r="R194" s="47"/>
      <c r="S194" s="47"/>
      <c r="T194" s="47"/>
      <c r="U194" s="47"/>
      <c r="V194" s="47"/>
      <c r="W194" s="47"/>
      <c r="X194" s="47"/>
      <c r="Y194" s="47" t="s">
        <v>2548</v>
      </c>
      <c r="Z194" s="47" t="s">
        <v>2548</v>
      </c>
      <c r="AA194" s="47" t="e">
        <v>#N/A</v>
      </c>
      <c r="AB194" s="47" t="s">
        <v>2548</v>
      </c>
      <c r="AC194" s="47" t="s">
        <v>2548</v>
      </c>
      <c r="AD194" s="47" t="s">
        <v>2548</v>
      </c>
      <c r="AE194" s="55" t="s">
        <v>2548</v>
      </c>
      <c r="AF194" s="55"/>
      <c r="AG194" s="55" t="s">
        <v>2548</v>
      </c>
      <c r="AH194" s="55" t="s">
        <v>2548</v>
      </c>
      <c r="AI194" s="55" t="s">
        <v>2548</v>
      </c>
      <c r="AJ194" s="55" t="s">
        <v>2548</v>
      </c>
      <c r="AK194" s="69" t="str">
        <f>IFERROR(VLOOKUP($A194,集約用シート!$E:$G,2,FALSE),"")</f>
        <v/>
      </c>
      <c r="AL194" s="69" t="str">
        <f>IFERROR(VLOOKUP($A194,集約用シート!$E:$G,3,FALSE),"")</f>
        <v/>
      </c>
      <c r="AM194" s="69" t="str">
        <f>IFERROR(VLOOKUP($A194,集約用シート!$E:$K,7,FALSE),"")</f>
        <v/>
      </c>
      <c r="AN194" s="69"/>
      <c r="AO194" s="69" t="str">
        <f>IFERROR(VLOOKUP($A194,集約用シート!$E:$O,11,FALSE),"")</f>
        <v/>
      </c>
      <c r="AP194" s="69"/>
      <c r="AQ194" s="5" t="str">
        <f>IFERROR(VLOOKUP($A194,集約用シート!$E:$T,14,FALSE),"")</f>
        <v/>
      </c>
      <c r="AR194" s="69" t="str">
        <f>IFERROR(VLOOKUP($A194,集約用シート!$E:$T,15,FALSE),"")</f>
        <v/>
      </c>
      <c r="AS194" s="69"/>
      <c r="AT194" s="69" t="str">
        <f>IFERROR(VLOOKUP($A194,集約用シート!$E:$V,17,FALSE),"")</f>
        <v/>
      </c>
      <c r="AU194" s="69"/>
      <c r="AV194" s="95"/>
    </row>
    <row r="195" spans="1:48" ht="28.5" customHeight="1">
      <c r="A195" s="31">
        <v>1252</v>
      </c>
      <c r="B195" s="32" t="s">
        <v>250</v>
      </c>
      <c r="C195" s="47"/>
      <c r="D195" s="47"/>
      <c r="E195" s="47">
        <v>0</v>
      </c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>
        <v>0</v>
      </c>
      <c r="Q195" s="47"/>
      <c r="R195" s="47"/>
      <c r="S195" s="47"/>
      <c r="T195" s="47"/>
      <c r="U195" s="47"/>
      <c r="V195" s="47"/>
      <c r="W195" s="47"/>
      <c r="X195" s="47"/>
      <c r="Y195" s="47" t="s">
        <v>2548</v>
      </c>
      <c r="Z195" s="47" t="s">
        <v>2548</v>
      </c>
      <c r="AA195" s="47" t="e">
        <v>#N/A</v>
      </c>
      <c r="AB195" s="47" t="s">
        <v>2548</v>
      </c>
      <c r="AC195" s="47" t="s">
        <v>2548</v>
      </c>
      <c r="AD195" s="47" t="s">
        <v>2548</v>
      </c>
      <c r="AE195" s="55" t="s">
        <v>2548</v>
      </c>
      <c r="AF195" s="55"/>
      <c r="AG195" s="55" t="s">
        <v>2548</v>
      </c>
      <c r="AH195" s="55" t="s">
        <v>2548</v>
      </c>
      <c r="AI195" s="55" t="s">
        <v>2548</v>
      </c>
      <c r="AJ195" s="55" t="s">
        <v>2548</v>
      </c>
      <c r="AK195" s="69" t="str">
        <f>IFERROR(VLOOKUP($A195,集約用シート!$E:$G,2,FALSE),"")</f>
        <v/>
      </c>
      <c r="AL195" s="69" t="str">
        <f>IFERROR(VLOOKUP($A195,集約用シート!$E:$G,3,FALSE),"")</f>
        <v/>
      </c>
      <c r="AM195" s="69" t="str">
        <f>IFERROR(VLOOKUP($A195,集約用シート!$E:$K,7,FALSE),"")</f>
        <v/>
      </c>
      <c r="AN195" s="69"/>
      <c r="AO195" s="69" t="str">
        <f>IFERROR(VLOOKUP($A195,集約用シート!$E:$O,11,FALSE),"")</f>
        <v/>
      </c>
      <c r="AP195" s="69"/>
      <c r="AQ195" s="5" t="str">
        <f>IFERROR(VLOOKUP($A195,集約用シート!$E:$T,14,FALSE),"")</f>
        <v/>
      </c>
      <c r="AR195" s="69" t="str">
        <f>IFERROR(VLOOKUP($A195,集約用シート!$E:$T,15,FALSE),"")</f>
        <v/>
      </c>
      <c r="AS195" s="69"/>
      <c r="AT195" s="69" t="str">
        <f>IFERROR(VLOOKUP($A195,集約用シート!$E:$V,17,FALSE),"")</f>
        <v/>
      </c>
      <c r="AU195" s="69"/>
      <c r="AV195" s="95"/>
    </row>
    <row r="196" spans="1:48" ht="28.5" customHeight="1">
      <c r="A196" s="31">
        <v>1257</v>
      </c>
      <c r="B196" s="32" t="s">
        <v>251</v>
      </c>
      <c r="C196" s="47" t="s">
        <v>582</v>
      </c>
      <c r="D196" s="47" t="s">
        <v>582</v>
      </c>
      <c r="E196" s="47">
        <v>0</v>
      </c>
      <c r="F196" s="47"/>
      <c r="G196" s="47"/>
      <c r="H196" s="47"/>
      <c r="I196" s="47"/>
      <c r="J196" s="47"/>
      <c r="K196" s="47"/>
      <c r="L196" s="47"/>
      <c r="M196" s="47"/>
      <c r="N196" s="47" t="s">
        <v>574</v>
      </c>
      <c r="O196" s="47" t="s">
        <v>575</v>
      </c>
      <c r="P196" s="47">
        <v>1</v>
      </c>
      <c r="Q196" s="47"/>
      <c r="R196" s="47"/>
      <c r="S196" s="47"/>
      <c r="T196" s="47"/>
      <c r="U196" s="47"/>
      <c r="V196" s="47"/>
      <c r="W196" s="47"/>
      <c r="X196" s="47"/>
      <c r="Y196" s="47" t="s">
        <v>2548</v>
      </c>
      <c r="Z196" s="47" t="s">
        <v>2548</v>
      </c>
      <c r="AA196" s="47" t="s">
        <v>2548</v>
      </c>
      <c r="AB196" s="47" t="s">
        <v>2548</v>
      </c>
      <c r="AC196" s="47" t="s">
        <v>2548</v>
      </c>
      <c r="AD196" s="47" t="s">
        <v>2548</v>
      </c>
      <c r="AE196" s="55" t="s">
        <v>2548</v>
      </c>
      <c r="AF196" s="55"/>
      <c r="AG196" s="55" t="s">
        <v>2548</v>
      </c>
      <c r="AH196" s="55" t="s">
        <v>2548</v>
      </c>
      <c r="AI196" s="55" t="s">
        <v>2548</v>
      </c>
      <c r="AJ196" s="55" t="s">
        <v>2548</v>
      </c>
      <c r="AK196" s="69" t="str">
        <f>IFERROR(VLOOKUP($A196,集約用シート!$E:$G,2,FALSE),"")</f>
        <v/>
      </c>
      <c r="AL196" s="69" t="str">
        <f>IFERROR(VLOOKUP($A196,集約用シート!$E:$G,3,FALSE),"")</f>
        <v/>
      </c>
      <c r="AM196" s="69" t="str">
        <f>IFERROR(VLOOKUP($A196,集約用シート!$E:$K,7,FALSE),"")</f>
        <v/>
      </c>
      <c r="AN196" s="69"/>
      <c r="AO196" s="69" t="str">
        <f>IFERROR(VLOOKUP($A196,集約用シート!$E:$O,11,FALSE),"")</f>
        <v/>
      </c>
      <c r="AP196" s="69"/>
      <c r="AQ196" s="5" t="str">
        <f>IFERROR(VLOOKUP($A196,集約用シート!$E:$T,14,FALSE),"")</f>
        <v/>
      </c>
      <c r="AR196" s="69" t="str">
        <f>IFERROR(VLOOKUP($A196,集約用シート!$E:$T,15,FALSE),"")</f>
        <v/>
      </c>
      <c r="AS196" s="69"/>
      <c r="AT196" s="69" t="str">
        <f>IFERROR(VLOOKUP($A196,集約用シート!$E:$V,17,FALSE),"")</f>
        <v/>
      </c>
      <c r="AU196" s="69"/>
      <c r="AV196" s="95"/>
    </row>
    <row r="197" spans="1:48" ht="28.5" customHeight="1">
      <c r="A197" s="31">
        <v>1262</v>
      </c>
      <c r="B197" s="32" t="s">
        <v>252</v>
      </c>
      <c r="C197" s="47"/>
      <c r="D197" s="47"/>
      <c r="E197" s="47">
        <v>0</v>
      </c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>
        <v>0</v>
      </c>
      <c r="Q197" s="47"/>
      <c r="R197" s="47"/>
      <c r="S197" s="47"/>
      <c r="T197" s="47"/>
      <c r="U197" s="47"/>
      <c r="V197" s="47"/>
      <c r="W197" s="47"/>
      <c r="X197" s="47"/>
      <c r="Y197" s="47" t="s">
        <v>2548</v>
      </c>
      <c r="Z197" s="47" t="s">
        <v>2548</v>
      </c>
      <c r="AA197" s="47" t="s">
        <v>2548</v>
      </c>
      <c r="AB197" s="47" t="s">
        <v>2548</v>
      </c>
      <c r="AC197" s="47" t="s">
        <v>2548</v>
      </c>
      <c r="AD197" s="47" t="s">
        <v>2548</v>
      </c>
      <c r="AE197" s="55" t="s">
        <v>2548</v>
      </c>
      <c r="AF197" s="55"/>
      <c r="AG197" s="55" t="s">
        <v>2548</v>
      </c>
      <c r="AH197" s="55" t="s">
        <v>2548</v>
      </c>
      <c r="AI197" s="55" t="s">
        <v>2548</v>
      </c>
      <c r="AJ197" s="55" t="s">
        <v>2548</v>
      </c>
      <c r="AK197" s="69" t="str">
        <f>IFERROR(VLOOKUP($A197,集約用シート!$E:$G,2,FALSE),"")</f>
        <v/>
      </c>
      <c r="AL197" s="69" t="str">
        <f>IFERROR(VLOOKUP($A197,集約用シート!$E:$G,3,FALSE),"")</f>
        <v/>
      </c>
      <c r="AM197" s="69" t="str">
        <f>IFERROR(VLOOKUP($A197,集約用シート!$E:$K,7,FALSE),"")</f>
        <v/>
      </c>
      <c r="AN197" s="69"/>
      <c r="AO197" s="69" t="str">
        <f>IFERROR(VLOOKUP($A197,集約用シート!$E:$O,11,FALSE),"")</f>
        <v/>
      </c>
      <c r="AP197" s="69"/>
      <c r="AQ197" s="5" t="str">
        <f>IFERROR(VLOOKUP($A197,集約用シート!$E:$T,14,FALSE),"")</f>
        <v/>
      </c>
      <c r="AR197" s="69" t="str">
        <f>IFERROR(VLOOKUP($A197,集約用シート!$E:$T,15,FALSE),"")</f>
        <v/>
      </c>
      <c r="AS197" s="69"/>
      <c r="AT197" s="69" t="str">
        <f>IFERROR(VLOOKUP($A197,集約用シート!$E:$V,17,FALSE),"")</f>
        <v/>
      </c>
      <c r="AU197" s="69"/>
      <c r="AV197" s="95"/>
    </row>
    <row r="198" spans="1:48" ht="28.5" customHeight="1">
      <c r="A198" s="29">
        <v>1309</v>
      </c>
      <c r="B198" s="30" t="s">
        <v>253</v>
      </c>
      <c r="C198" s="47"/>
      <c r="D198" s="47"/>
      <c r="E198" s="47">
        <v>0</v>
      </c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>
        <v>0</v>
      </c>
      <c r="Q198" s="47"/>
      <c r="R198" s="47"/>
      <c r="S198" s="47"/>
      <c r="T198" s="47"/>
      <c r="U198" s="47"/>
      <c r="V198" s="47"/>
      <c r="W198" s="47"/>
      <c r="X198" s="47"/>
      <c r="Y198" s="47" t="s">
        <v>2548</v>
      </c>
      <c r="Z198" s="47" t="s">
        <v>2548</v>
      </c>
      <c r="AA198" s="47" t="e">
        <v>#N/A</v>
      </c>
      <c r="AB198" s="47" t="s">
        <v>2548</v>
      </c>
      <c r="AC198" s="47" t="s">
        <v>2548</v>
      </c>
      <c r="AD198" s="47" t="s">
        <v>2548</v>
      </c>
      <c r="AE198" s="55" t="s">
        <v>2548</v>
      </c>
      <c r="AF198" s="55"/>
      <c r="AG198" s="55" t="s">
        <v>2548</v>
      </c>
      <c r="AH198" s="55" t="s">
        <v>2548</v>
      </c>
      <c r="AI198" s="55" t="s">
        <v>2548</v>
      </c>
      <c r="AJ198" s="55" t="s">
        <v>2548</v>
      </c>
      <c r="AK198" s="69" t="str">
        <f>IFERROR(VLOOKUP($A198,集約用シート!$E:$G,2,FALSE),"")</f>
        <v/>
      </c>
      <c r="AL198" s="69" t="str">
        <f>IFERROR(VLOOKUP($A198,集約用シート!$E:$G,3,FALSE),"")</f>
        <v/>
      </c>
      <c r="AM198" s="69" t="str">
        <f>IFERROR(VLOOKUP($A198,集約用シート!$E:$K,7,FALSE),"")</f>
        <v/>
      </c>
      <c r="AN198" s="69"/>
      <c r="AO198" s="69" t="str">
        <f>IFERROR(VLOOKUP($A198,集約用シート!$E:$O,11,FALSE),"")</f>
        <v/>
      </c>
      <c r="AP198" s="69"/>
      <c r="AQ198" s="5" t="str">
        <f>IFERROR(VLOOKUP($A198,集約用シート!$E:$T,14,FALSE),"")</f>
        <v/>
      </c>
      <c r="AR198" s="69" t="str">
        <f>IFERROR(VLOOKUP($A198,集約用シート!$E:$T,15,FALSE),"")</f>
        <v/>
      </c>
      <c r="AS198" s="69"/>
      <c r="AT198" s="69" t="str">
        <f>IFERROR(VLOOKUP($A198,集約用シート!$E:$V,17,FALSE),"")</f>
        <v/>
      </c>
      <c r="AU198" s="69"/>
      <c r="AV198" s="95"/>
    </row>
    <row r="199" spans="1:48" ht="28.5" customHeight="1">
      <c r="A199" s="29">
        <v>1311</v>
      </c>
      <c r="B199" s="30" t="s">
        <v>254</v>
      </c>
      <c r="C199" s="47" t="s">
        <v>582</v>
      </c>
      <c r="D199" s="47" t="s">
        <v>582</v>
      </c>
      <c r="E199" s="47">
        <v>0</v>
      </c>
      <c r="F199" s="46" t="s">
        <v>575</v>
      </c>
      <c r="G199" s="47" t="s">
        <v>575</v>
      </c>
      <c r="H199" s="46" t="s">
        <v>575</v>
      </c>
      <c r="I199" s="47" t="s">
        <v>575</v>
      </c>
      <c r="J199" s="47"/>
      <c r="K199" s="47"/>
      <c r="L199" s="47"/>
      <c r="M199" s="47"/>
      <c r="N199" s="47" t="s">
        <v>577</v>
      </c>
      <c r="O199" s="47" t="s">
        <v>574</v>
      </c>
      <c r="P199" s="47">
        <v>1</v>
      </c>
      <c r="Q199" s="47" t="s">
        <v>575</v>
      </c>
      <c r="R199" s="47" t="s">
        <v>577</v>
      </c>
      <c r="S199" s="47" t="s">
        <v>575</v>
      </c>
      <c r="T199" s="47" t="s">
        <v>577</v>
      </c>
      <c r="U199" s="47"/>
      <c r="V199" s="47"/>
      <c r="W199" s="47"/>
      <c r="X199" s="47"/>
      <c r="Y199" s="47" t="s">
        <v>2548</v>
      </c>
      <c r="Z199" s="47" t="s">
        <v>2548</v>
      </c>
      <c r="AA199" s="47" t="s">
        <v>2548</v>
      </c>
      <c r="AB199" s="47" t="s">
        <v>575</v>
      </c>
      <c r="AC199" s="47" t="s">
        <v>582</v>
      </c>
      <c r="AD199" s="47" t="s">
        <v>575</v>
      </c>
      <c r="AE199" s="55" t="s">
        <v>582</v>
      </c>
      <c r="AF199" s="55"/>
      <c r="AG199" s="55" t="s">
        <v>2548</v>
      </c>
      <c r="AH199" s="55">
        <v>0</v>
      </c>
      <c r="AI199" s="55" t="s">
        <v>2548</v>
      </c>
      <c r="AJ199" s="55">
        <v>0</v>
      </c>
      <c r="AK199" s="69" t="str">
        <f>IFERROR(VLOOKUP($A199,集約用シート!$E:$G,2,FALSE),"")</f>
        <v/>
      </c>
      <c r="AL199" s="69" t="str">
        <f>IFERROR(VLOOKUP($A199,集約用シート!$E:$G,3,FALSE),"")</f>
        <v/>
      </c>
      <c r="AM199" s="69" t="str">
        <f>IFERROR(VLOOKUP($A199,集約用シート!$E:$K,7,FALSE),"")</f>
        <v/>
      </c>
      <c r="AN199" s="69"/>
      <c r="AO199" s="69" t="str">
        <f>IFERROR(VLOOKUP($A199,集約用シート!$E:$O,11,FALSE),"")</f>
        <v/>
      </c>
      <c r="AP199" s="69"/>
      <c r="AQ199" s="5" t="str">
        <f>IFERROR(VLOOKUP($A199,集約用シート!$E:$T,14,FALSE),"")</f>
        <v/>
      </c>
      <c r="AR199" s="69" t="str">
        <f>IFERROR(VLOOKUP($A199,集約用シート!$E:$T,15,FALSE),"")</f>
        <v/>
      </c>
      <c r="AS199" s="69"/>
      <c r="AT199" s="69" t="str">
        <f>IFERROR(VLOOKUP($A199,集約用シート!$E:$V,17,FALSE),"")</f>
        <v/>
      </c>
      <c r="AU199" s="69"/>
      <c r="AV199" s="95"/>
    </row>
    <row r="200" spans="1:48" ht="28.5" customHeight="1">
      <c r="A200" s="31">
        <v>1312</v>
      </c>
      <c r="B200" s="32" t="s">
        <v>255</v>
      </c>
      <c r="C200" s="47"/>
      <c r="D200" s="47"/>
      <c r="E200" s="47">
        <v>0</v>
      </c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>
        <v>0</v>
      </c>
      <c r="Q200" s="47"/>
      <c r="R200" s="47"/>
      <c r="S200" s="47"/>
      <c r="T200" s="47"/>
      <c r="U200" s="47"/>
      <c r="V200" s="47"/>
      <c r="W200" s="47"/>
      <c r="X200" s="47"/>
      <c r="Y200" s="47" t="s">
        <v>2548</v>
      </c>
      <c r="Z200" s="47" t="s">
        <v>2548</v>
      </c>
      <c r="AA200" s="47" t="s">
        <v>2548</v>
      </c>
      <c r="AB200" s="47" t="s">
        <v>2548</v>
      </c>
      <c r="AC200" s="47" t="s">
        <v>2548</v>
      </c>
      <c r="AD200" s="47" t="s">
        <v>2548</v>
      </c>
      <c r="AE200" s="55" t="s">
        <v>2548</v>
      </c>
      <c r="AF200" s="55"/>
      <c r="AG200" s="55" t="s">
        <v>2548</v>
      </c>
      <c r="AH200" s="55" t="s">
        <v>2548</v>
      </c>
      <c r="AI200" s="55" t="s">
        <v>2548</v>
      </c>
      <c r="AJ200" s="55" t="s">
        <v>2548</v>
      </c>
      <c r="AK200" s="69" t="str">
        <f>IFERROR(VLOOKUP($A200,集約用シート!$E:$G,2,FALSE),"")</f>
        <v/>
      </c>
      <c r="AL200" s="69" t="str">
        <f>IFERROR(VLOOKUP($A200,集約用シート!$E:$G,3,FALSE),"")</f>
        <v/>
      </c>
      <c r="AM200" s="69" t="str">
        <f>IFERROR(VLOOKUP($A200,集約用シート!$E:$K,7,FALSE),"")</f>
        <v/>
      </c>
      <c r="AN200" s="69"/>
      <c r="AO200" s="69" t="str">
        <f>IFERROR(VLOOKUP($A200,集約用シート!$E:$O,11,FALSE),"")</f>
        <v/>
      </c>
      <c r="AP200" s="69"/>
      <c r="AQ200" s="5" t="str">
        <f>IFERROR(VLOOKUP($A200,集約用シート!$E:$T,14,FALSE),"")</f>
        <v/>
      </c>
      <c r="AR200" s="69" t="str">
        <f>IFERROR(VLOOKUP($A200,集約用シート!$E:$T,15,FALSE),"")</f>
        <v/>
      </c>
      <c r="AS200" s="69"/>
      <c r="AT200" s="69" t="str">
        <f>IFERROR(VLOOKUP($A200,集約用シート!$E:$V,17,FALSE),"")</f>
        <v/>
      </c>
      <c r="AU200" s="69"/>
      <c r="AV200" s="95"/>
    </row>
    <row r="201" spans="1:48" ht="28.5" customHeight="1">
      <c r="A201" s="31">
        <v>1313</v>
      </c>
      <c r="B201" s="32" t="s">
        <v>256</v>
      </c>
      <c r="C201" s="47" t="s">
        <v>582</v>
      </c>
      <c r="D201" s="47" t="s">
        <v>582</v>
      </c>
      <c r="E201" s="47">
        <v>0</v>
      </c>
      <c r="F201" s="47"/>
      <c r="G201" s="47"/>
      <c r="H201" s="47"/>
      <c r="I201" s="47"/>
      <c r="J201" s="47"/>
      <c r="K201" s="47"/>
      <c r="L201" s="47"/>
      <c r="M201" s="47"/>
      <c r="N201" s="47" t="s">
        <v>574</v>
      </c>
      <c r="O201" s="47" t="s">
        <v>574</v>
      </c>
      <c r="P201" s="47">
        <v>0</v>
      </c>
      <c r="Q201" s="47"/>
      <c r="R201" s="47"/>
      <c r="S201" s="47"/>
      <c r="T201" s="47"/>
      <c r="U201" s="47"/>
      <c r="V201" s="47"/>
      <c r="W201" s="47"/>
      <c r="X201" s="47"/>
      <c r="Y201" s="47" t="s">
        <v>582</v>
      </c>
      <c r="Z201" s="47" t="s">
        <v>582</v>
      </c>
      <c r="AA201" s="47" t="s">
        <v>582</v>
      </c>
      <c r="AB201" s="47" t="s">
        <v>2548</v>
      </c>
      <c r="AC201" s="47" t="s">
        <v>582</v>
      </c>
      <c r="AD201" s="47" t="s">
        <v>2548</v>
      </c>
      <c r="AE201" s="55" t="s">
        <v>582</v>
      </c>
      <c r="AF201" s="55"/>
      <c r="AG201" s="55" t="s">
        <v>2548</v>
      </c>
      <c r="AH201" s="55" t="s">
        <v>582</v>
      </c>
      <c r="AI201" s="55" t="s">
        <v>2548</v>
      </c>
      <c r="AJ201" s="55">
        <v>0</v>
      </c>
      <c r="AK201" s="69" t="str">
        <f>IFERROR(VLOOKUP($A201,集約用シート!$E:$G,2,FALSE),"")</f>
        <v/>
      </c>
      <c r="AL201" s="69" t="str">
        <f>IFERROR(VLOOKUP($A201,集約用シート!$E:$G,3,FALSE),"")</f>
        <v/>
      </c>
      <c r="AM201" s="69" t="str">
        <f>IFERROR(VLOOKUP($A201,集約用シート!$E:$K,7,FALSE),"")</f>
        <v/>
      </c>
      <c r="AN201" s="69"/>
      <c r="AO201" s="69" t="str">
        <f>IFERROR(VLOOKUP($A201,集約用シート!$E:$O,11,FALSE),"")</f>
        <v/>
      </c>
      <c r="AP201" s="69"/>
      <c r="AQ201" s="5" t="str">
        <f>IFERROR(VLOOKUP($A201,集約用シート!$E:$T,14,FALSE),"")</f>
        <v/>
      </c>
      <c r="AR201" s="69" t="str">
        <f>IFERROR(VLOOKUP($A201,集約用シート!$E:$T,15,FALSE),"")</f>
        <v/>
      </c>
      <c r="AS201" s="69"/>
      <c r="AT201" s="69" t="str">
        <f>IFERROR(VLOOKUP($A201,集約用シート!$E:$V,17,FALSE),"")</f>
        <v/>
      </c>
      <c r="AU201" s="69"/>
      <c r="AV201" s="95"/>
    </row>
    <row r="202" spans="1:48" ht="28.5" customHeight="1">
      <c r="A202" s="31">
        <v>1314</v>
      </c>
      <c r="B202" s="32" t="s">
        <v>257</v>
      </c>
      <c r="C202" s="47" t="s">
        <v>582</v>
      </c>
      <c r="D202" s="47" t="s">
        <v>582</v>
      </c>
      <c r="E202" s="47">
        <v>0</v>
      </c>
      <c r="F202" s="47"/>
      <c r="G202" s="47"/>
      <c r="H202" s="47"/>
      <c r="I202" s="47"/>
      <c r="J202" s="47"/>
      <c r="K202" s="47"/>
      <c r="L202" s="47"/>
      <c r="M202" s="47"/>
      <c r="N202" s="47" t="s">
        <v>574</v>
      </c>
      <c r="O202" s="47" t="s">
        <v>574</v>
      </c>
      <c r="P202" s="47">
        <v>0</v>
      </c>
      <c r="Q202" s="47"/>
      <c r="R202" s="47"/>
      <c r="S202" s="47"/>
      <c r="T202" s="47"/>
      <c r="U202" s="47"/>
      <c r="V202" s="47"/>
      <c r="W202" s="47"/>
      <c r="X202" s="47"/>
      <c r="Y202" s="47" t="s">
        <v>2548</v>
      </c>
      <c r="Z202" s="47" t="s">
        <v>2548</v>
      </c>
      <c r="AA202" s="47" t="s">
        <v>2548</v>
      </c>
      <c r="AB202" s="47" t="s">
        <v>2548</v>
      </c>
      <c r="AC202" s="47" t="s">
        <v>2548</v>
      </c>
      <c r="AD202" s="47" t="s">
        <v>2548</v>
      </c>
      <c r="AE202" s="55" t="s">
        <v>2548</v>
      </c>
      <c r="AF202" s="55"/>
      <c r="AG202" s="55" t="s">
        <v>2548</v>
      </c>
      <c r="AH202" s="55" t="s">
        <v>2548</v>
      </c>
      <c r="AI202" s="55" t="s">
        <v>2548</v>
      </c>
      <c r="AJ202" s="55" t="s">
        <v>2548</v>
      </c>
      <c r="AK202" s="69" t="str">
        <f>IFERROR(VLOOKUP($A202,集約用シート!$E:$G,2,FALSE),"")</f>
        <v/>
      </c>
      <c r="AL202" s="69" t="str">
        <f>IFERROR(VLOOKUP($A202,集約用シート!$E:$G,3,FALSE),"")</f>
        <v/>
      </c>
      <c r="AM202" s="69" t="str">
        <f>IFERROR(VLOOKUP($A202,集約用シート!$E:$K,7,FALSE),"")</f>
        <v/>
      </c>
      <c r="AN202" s="69"/>
      <c r="AO202" s="69" t="str">
        <f>IFERROR(VLOOKUP($A202,集約用シート!$E:$O,11,FALSE),"")</f>
        <v/>
      </c>
      <c r="AP202" s="69"/>
      <c r="AQ202" s="5" t="str">
        <f>IFERROR(VLOOKUP($A202,集約用シート!$E:$T,14,FALSE),"")</f>
        <v/>
      </c>
      <c r="AR202" s="69" t="str">
        <f>IFERROR(VLOOKUP($A202,集約用シート!$E:$T,15,FALSE),"")</f>
        <v/>
      </c>
      <c r="AS202" s="69"/>
      <c r="AT202" s="69" t="str">
        <f>IFERROR(VLOOKUP($A202,集約用シート!$E:$V,17,FALSE),"")</f>
        <v/>
      </c>
      <c r="AU202" s="69"/>
      <c r="AV202" s="95"/>
    </row>
    <row r="203" spans="1:48" ht="28.5" customHeight="1">
      <c r="A203" s="31">
        <v>1315</v>
      </c>
      <c r="B203" s="32" t="s">
        <v>258</v>
      </c>
      <c r="C203" s="47" t="s">
        <v>582</v>
      </c>
      <c r="D203" s="47" t="s">
        <v>582</v>
      </c>
      <c r="E203" s="47">
        <v>0</v>
      </c>
      <c r="F203" s="46" t="s">
        <v>575</v>
      </c>
      <c r="G203" s="47" t="s">
        <v>575</v>
      </c>
      <c r="H203" s="47"/>
      <c r="I203" s="47" t="s">
        <v>575</v>
      </c>
      <c r="J203" s="47"/>
      <c r="K203" s="47"/>
      <c r="L203" s="47"/>
      <c r="M203" s="47"/>
      <c r="N203" s="47" t="s">
        <v>574</v>
      </c>
      <c r="O203" s="47" t="s">
        <v>574</v>
      </c>
      <c r="P203" s="47">
        <v>0</v>
      </c>
      <c r="Q203" s="47" t="s">
        <v>575</v>
      </c>
      <c r="R203" s="47"/>
      <c r="S203" s="47" t="s">
        <v>575</v>
      </c>
      <c r="T203" s="47"/>
      <c r="U203" s="47"/>
      <c r="V203" s="47"/>
      <c r="W203" s="47"/>
      <c r="X203" s="47"/>
      <c r="Y203" s="47" t="s">
        <v>582</v>
      </c>
      <c r="Z203" s="47" t="s">
        <v>582</v>
      </c>
      <c r="AA203" s="47" t="s">
        <v>582</v>
      </c>
      <c r="AB203" s="47" t="s">
        <v>575</v>
      </c>
      <c r="AC203" s="47" t="s">
        <v>575</v>
      </c>
      <c r="AD203" s="47" t="s">
        <v>2548</v>
      </c>
      <c r="AE203" s="55" t="s">
        <v>582</v>
      </c>
      <c r="AF203" s="55"/>
      <c r="AG203" s="55" t="s">
        <v>2548</v>
      </c>
      <c r="AH203" s="55" t="s">
        <v>575</v>
      </c>
      <c r="AI203" s="55" t="s">
        <v>2548</v>
      </c>
      <c r="AJ203" s="55">
        <v>0</v>
      </c>
      <c r="AK203" s="69" t="str">
        <f>IFERROR(VLOOKUP($A203,集約用シート!$E:$G,2,FALSE),"")</f>
        <v/>
      </c>
      <c r="AL203" s="69" t="str">
        <f>IFERROR(VLOOKUP($A203,集約用シート!$E:$G,3,FALSE),"")</f>
        <v/>
      </c>
      <c r="AM203" s="69" t="str">
        <f>IFERROR(VLOOKUP($A203,集約用シート!$E:$K,7,FALSE),"")</f>
        <v/>
      </c>
      <c r="AN203" s="69"/>
      <c r="AO203" s="69" t="str">
        <f>IFERROR(VLOOKUP($A203,集約用シート!$E:$O,11,FALSE),"")</f>
        <v/>
      </c>
      <c r="AP203" s="69"/>
      <c r="AQ203" s="5" t="str">
        <f>IFERROR(VLOOKUP($A203,集約用シート!$E:$T,14,FALSE),"")</f>
        <v/>
      </c>
      <c r="AR203" s="69" t="str">
        <f>IFERROR(VLOOKUP($A203,集約用シート!$E:$T,15,FALSE),"")</f>
        <v/>
      </c>
      <c r="AS203" s="69"/>
      <c r="AT203" s="69" t="str">
        <f>IFERROR(VLOOKUP($A203,集約用シート!$E:$V,17,FALSE),"")</f>
        <v/>
      </c>
      <c r="AU203" s="69"/>
      <c r="AV203" s="95"/>
    </row>
    <row r="204" spans="1:48" ht="28.5" customHeight="1">
      <c r="A204" s="29">
        <v>1318</v>
      </c>
      <c r="B204" s="30" t="s">
        <v>259</v>
      </c>
      <c r="C204" s="47"/>
      <c r="D204" s="47"/>
      <c r="E204" s="47">
        <v>0</v>
      </c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>
        <v>0</v>
      </c>
      <c r="Q204" s="47"/>
      <c r="R204" s="47"/>
      <c r="S204" s="47"/>
      <c r="T204" s="47"/>
      <c r="U204" s="47"/>
      <c r="V204" s="47"/>
      <c r="W204" s="47"/>
      <c r="X204" s="47"/>
      <c r="Y204" s="47" t="s">
        <v>2548</v>
      </c>
      <c r="Z204" s="47" t="s">
        <v>2548</v>
      </c>
      <c r="AA204" s="47" t="e">
        <v>#N/A</v>
      </c>
      <c r="AB204" s="47" t="s">
        <v>2548</v>
      </c>
      <c r="AC204" s="47" t="s">
        <v>2548</v>
      </c>
      <c r="AD204" s="47" t="s">
        <v>2548</v>
      </c>
      <c r="AE204" s="55" t="s">
        <v>2548</v>
      </c>
      <c r="AF204" s="55"/>
      <c r="AG204" s="55" t="s">
        <v>2548</v>
      </c>
      <c r="AH204" s="55" t="s">
        <v>2548</v>
      </c>
      <c r="AI204" s="55" t="s">
        <v>2548</v>
      </c>
      <c r="AJ204" s="55" t="s">
        <v>2548</v>
      </c>
      <c r="AK204" s="69" t="str">
        <f>IFERROR(VLOOKUP($A204,集約用シート!$E:$G,2,FALSE),"")</f>
        <v/>
      </c>
      <c r="AL204" s="69" t="str">
        <f>IFERROR(VLOOKUP($A204,集約用シート!$E:$G,3,FALSE),"")</f>
        <v/>
      </c>
      <c r="AM204" s="69" t="str">
        <f>IFERROR(VLOOKUP($A204,集約用シート!$E:$K,7,FALSE),"")</f>
        <v/>
      </c>
      <c r="AN204" s="69"/>
      <c r="AO204" s="69" t="str">
        <f>IFERROR(VLOOKUP($A204,集約用シート!$E:$O,11,FALSE),"")</f>
        <v/>
      </c>
      <c r="AP204" s="69"/>
      <c r="AQ204" s="5" t="str">
        <f>IFERROR(VLOOKUP($A204,集約用シート!$E:$T,14,FALSE),"")</f>
        <v/>
      </c>
      <c r="AR204" s="69" t="str">
        <f>IFERROR(VLOOKUP($A204,集約用シート!$E:$T,15,FALSE),"")</f>
        <v/>
      </c>
      <c r="AS204" s="69"/>
      <c r="AT204" s="69" t="str">
        <f>IFERROR(VLOOKUP($A204,集約用シート!$E:$V,17,FALSE),"")</f>
        <v/>
      </c>
      <c r="AU204" s="69"/>
      <c r="AV204" s="95"/>
    </row>
    <row r="205" spans="1:48" ht="28.5" customHeight="1">
      <c r="A205" s="29">
        <v>1319</v>
      </c>
      <c r="B205" s="30" t="s">
        <v>260</v>
      </c>
      <c r="C205" s="47"/>
      <c r="D205" s="47"/>
      <c r="E205" s="47">
        <v>0</v>
      </c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>
        <v>0</v>
      </c>
      <c r="Q205" s="47"/>
      <c r="R205" s="47"/>
      <c r="S205" s="47"/>
      <c r="T205" s="47"/>
      <c r="U205" s="47"/>
      <c r="V205" s="47"/>
      <c r="W205" s="47"/>
      <c r="X205" s="47"/>
      <c r="Y205" s="47" t="s">
        <v>2548</v>
      </c>
      <c r="Z205" s="47" t="s">
        <v>2548</v>
      </c>
      <c r="AA205" s="47" t="s">
        <v>2548</v>
      </c>
      <c r="AB205" s="47" t="s">
        <v>2548</v>
      </c>
      <c r="AC205" s="47" t="s">
        <v>2548</v>
      </c>
      <c r="AD205" s="47" t="s">
        <v>2548</v>
      </c>
      <c r="AE205" s="55" t="s">
        <v>2548</v>
      </c>
      <c r="AF205" s="55"/>
      <c r="AG205" s="55" t="s">
        <v>2548</v>
      </c>
      <c r="AH205" s="55" t="s">
        <v>2548</v>
      </c>
      <c r="AI205" s="55" t="s">
        <v>2548</v>
      </c>
      <c r="AJ205" s="55" t="s">
        <v>2548</v>
      </c>
      <c r="AK205" s="69" t="str">
        <f>IFERROR(VLOOKUP($A205,集約用シート!$E:$G,2,FALSE),"")</f>
        <v/>
      </c>
      <c r="AL205" s="69" t="str">
        <f>IFERROR(VLOOKUP($A205,集約用シート!$E:$G,3,FALSE),"")</f>
        <v/>
      </c>
      <c r="AM205" s="69" t="str">
        <f>IFERROR(VLOOKUP($A205,集約用シート!$E:$K,7,FALSE),"")</f>
        <v/>
      </c>
      <c r="AN205" s="69"/>
      <c r="AO205" s="69" t="str">
        <f>IFERROR(VLOOKUP($A205,集約用シート!$E:$O,11,FALSE),"")</f>
        <v/>
      </c>
      <c r="AP205" s="69"/>
      <c r="AQ205" s="5" t="str">
        <f>IFERROR(VLOOKUP($A205,集約用シート!$E:$T,14,FALSE),"")</f>
        <v/>
      </c>
      <c r="AR205" s="69" t="str">
        <f>IFERROR(VLOOKUP($A205,集約用シート!$E:$T,15,FALSE),"")</f>
        <v/>
      </c>
      <c r="AS205" s="69"/>
      <c r="AT205" s="69" t="str">
        <f>IFERROR(VLOOKUP($A205,集約用シート!$E:$V,17,FALSE),"")</f>
        <v/>
      </c>
      <c r="AU205" s="69"/>
      <c r="AV205" s="95"/>
    </row>
    <row r="206" spans="1:48" ht="28.5" customHeight="1">
      <c r="A206" s="31">
        <v>1321</v>
      </c>
      <c r="B206" s="32" t="s">
        <v>261</v>
      </c>
      <c r="C206" s="47"/>
      <c r="D206" s="47"/>
      <c r="E206" s="47">
        <v>0</v>
      </c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>
        <v>0</v>
      </c>
      <c r="Q206" s="47"/>
      <c r="R206" s="47"/>
      <c r="S206" s="47"/>
      <c r="T206" s="47"/>
      <c r="U206" s="47"/>
      <c r="V206" s="47"/>
      <c r="W206" s="47"/>
      <c r="X206" s="47"/>
      <c r="Y206" s="47" t="s">
        <v>2548</v>
      </c>
      <c r="Z206" s="47" t="s">
        <v>2548</v>
      </c>
      <c r="AA206" s="47" t="e">
        <v>#N/A</v>
      </c>
      <c r="AB206" s="47" t="s">
        <v>2548</v>
      </c>
      <c r="AC206" s="47" t="s">
        <v>2548</v>
      </c>
      <c r="AD206" s="47" t="s">
        <v>2548</v>
      </c>
      <c r="AE206" s="55" t="s">
        <v>2548</v>
      </c>
      <c r="AF206" s="55"/>
      <c r="AG206" s="55" t="s">
        <v>2548</v>
      </c>
      <c r="AH206" s="55" t="s">
        <v>2548</v>
      </c>
      <c r="AI206" s="55" t="s">
        <v>2548</v>
      </c>
      <c r="AJ206" s="55" t="s">
        <v>2548</v>
      </c>
      <c r="AK206" s="69" t="str">
        <f>IFERROR(VLOOKUP($A206,集約用シート!$E:$G,2,FALSE),"")</f>
        <v/>
      </c>
      <c r="AL206" s="69" t="str">
        <f>IFERROR(VLOOKUP($A206,集約用シート!$E:$G,3,FALSE),"")</f>
        <v/>
      </c>
      <c r="AM206" s="69" t="str">
        <f>IFERROR(VLOOKUP($A206,集約用シート!$E:$K,7,FALSE),"")</f>
        <v/>
      </c>
      <c r="AN206" s="69"/>
      <c r="AO206" s="69" t="str">
        <f>IFERROR(VLOOKUP($A206,集約用シート!$E:$O,11,FALSE),"")</f>
        <v/>
      </c>
      <c r="AP206" s="69"/>
      <c r="AQ206" s="5" t="str">
        <f>IFERROR(VLOOKUP($A206,集約用シート!$E:$T,14,FALSE),"")</f>
        <v/>
      </c>
      <c r="AR206" s="69" t="str">
        <f>IFERROR(VLOOKUP($A206,集約用シート!$E:$T,15,FALSE),"")</f>
        <v/>
      </c>
      <c r="AS206" s="69"/>
      <c r="AT206" s="69" t="str">
        <f>IFERROR(VLOOKUP($A206,集約用シート!$E:$V,17,FALSE),"")</f>
        <v/>
      </c>
      <c r="AU206" s="69"/>
      <c r="AV206" s="95"/>
    </row>
    <row r="207" spans="1:48" ht="28.5" customHeight="1">
      <c r="A207" s="31">
        <v>1322</v>
      </c>
      <c r="B207" s="32" t="s">
        <v>262</v>
      </c>
      <c r="C207" s="47"/>
      <c r="D207" s="47"/>
      <c r="E207" s="47">
        <v>0</v>
      </c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>
        <v>0</v>
      </c>
      <c r="Q207" s="47"/>
      <c r="R207" s="47"/>
      <c r="S207" s="47"/>
      <c r="T207" s="47"/>
      <c r="U207" s="47"/>
      <c r="V207" s="47"/>
      <c r="W207" s="47"/>
      <c r="X207" s="47"/>
      <c r="Y207" s="47" t="s">
        <v>2548</v>
      </c>
      <c r="Z207" s="47" t="s">
        <v>2548</v>
      </c>
      <c r="AA207" s="47" t="e">
        <v>#N/A</v>
      </c>
      <c r="AB207" s="47" t="s">
        <v>2548</v>
      </c>
      <c r="AC207" s="47" t="s">
        <v>2548</v>
      </c>
      <c r="AD207" s="47" t="s">
        <v>2548</v>
      </c>
      <c r="AE207" s="55" t="s">
        <v>2548</v>
      </c>
      <c r="AF207" s="55"/>
      <c r="AG207" s="55" t="s">
        <v>2548</v>
      </c>
      <c r="AH207" s="55" t="s">
        <v>2548</v>
      </c>
      <c r="AI207" s="55" t="s">
        <v>2548</v>
      </c>
      <c r="AJ207" s="55" t="s">
        <v>2548</v>
      </c>
      <c r="AK207" s="69" t="str">
        <f>IFERROR(VLOOKUP($A207,集約用シート!$E:$G,2,FALSE),"")</f>
        <v/>
      </c>
      <c r="AL207" s="69" t="str">
        <f>IFERROR(VLOOKUP($A207,集約用シート!$E:$G,3,FALSE),"")</f>
        <v/>
      </c>
      <c r="AM207" s="69" t="str">
        <f>IFERROR(VLOOKUP($A207,集約用シート!$E:$K,7,FALSE),"")</f>
        <v/>
      </c>
      <c r="AN207" s="69"/>
      <c r="AO207" s="69" t="str">
        <f>IFERROR(VLOOKUP($A207,集約用シート!$E:$O,11,FALSE),"")</f>
        <v/>
      </c>
      <c r="AP207" s="69"/>
      <c r="AQ207" s="5" t="str">
        <f>IFERROR(VLOOKUP($A207,集約用シート!$E:$T,14,FALSE),"")</f>
        <v/>
      </c>
      <c r="AR207" s="69" t="str">
        <f>IFERROR(VLOOKUP($A207,集約用シート!$E:$T,15,FALSE),"")</f>
        <v/>
      </c>
      <c r="AS207" s="69"/>
      <c r="AT207" s="69" t="str">
        <f>IFERROR(VLOOKUP($A207,集約用シート!$E:$V,17,FALSE),"")</f>
        <v/>
      </c>
      <c r="AU207" s="69"/>
      <c r="AV207" s="95"/>
    </row>
    <row r="208" spans="1:48" ht="28.5" customHeight="1">
      <c r="A208" s="31">
        <v>1326</v>
      </c>
      <c r="B208" s="32" t="s">
        <v>263</v>
      </c>
      <c r="C208" s="47"/>
      <c r="D208" s="47"/>
      <c r="E208" s="47">
        <v>0</v>
      </c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>
        <v>0</v>
      </c>
      <c r="Q208" s="47"/>
      <c r="R208" s="47"/>
      <c r="S208" s="47"/>
      <c r="T208" s="47"/>
      <c r="U208" s="47"/>
      <c r="V208" s="47"/>
      <c r="W208" s="47"/>
      <c r="X208" s="47"/>
      <c r="Y208" s="47" t="s">
        <v>2548</v>
      </c>
      <c r="Z208" s="47" t="s">
        <v>2548</v>
      </c>
      <c r="AA208" s="47" t="e">
        <v>#N/A</v>
      </c>
      <c r="AB208" s="47" t="s">
        <v>2548</v>
      </c>
      <c r="AC208" s="47" t="s">
        <v>2548</v>
      </c>
      <c r="AD208" s="47" t="s">
        <v>2548</v>
      </c>
      <c r="AE208" s="55" t="s">
        <v>2548</v>
      </c>
      <c r="AF208" s="55"/>
      <c r="AG208" s="55" t="s">
        <v>2548</v>
      </c>
      <c r="AH208" s="55" t="s">
        <v>2548</v>
      </c>
      <c r="AI208" s="55" t="s">
        <v>2548</v>
      </c>
      <c r="AJ208" s="55" t="s">
        <v>2548</v>
      </c>
      <c r="AK208" s="69" t="str">
        <f>IFERROR(VLOOKUP($A208,集約用シート!$E:$G,2,FALSE),"")</f>
        <v/>
      </c>
      <c r="AL208" s="69" t="str">
        <f>IFERROR(VLOOKUP($A208,集約用シート!$E:$G,3,FALSE),"")</f>
        <v/>
      </c>
      <c r="AM208" s="69" t="str">
        <f>IFERROR(VLOOKUP($A208,集約用シート!$E:$K,7,FALSE),"")</f>
        <v/>
      </c>
      <c r="AN208" s="69"/>
      <c r="AO208" s="69" t="str">
        <f>IFERROR(VLOOKUP($A208,集約用シート!$E:$O,11,FALSE),"")</f>
        <v/>
      </c>
      <c r="AP208" s="69"/>
      <c r="AQ208" s="5" t="str">
        <f>IFERROR(VLOOKUP($A208,集約用シート!$E:$T,14,FALSE),"")</f>
        <v/>
      </c>
      <c r="AR208" s="69" t="str">
        <f>IFERROR(VLOOKUP($A208,集約用シート!$E:$T,15,FALSE),"")</f>
        <v/>
      </c>
      <c r="AS208" s="69"/>
      <c r="AT208" s="69" t="str">
        <f>IFERROR(VLOOKUP($A208,集約用シート!$E:$V,17,FALSE),"")</f>
        <v/>
      </c>
      <c r="AU208" s="69"/>
      <c r="AV208" s="95"/>
    </row>
    <row r="209" spans="1:48" ht="28.5" customHeight="1">
      <c r="A209" s="31">
        <v>1328</v>
      </c>
      <c r="B209" s="32" t="s">
        <v>264</v>
      </c>
      <c r="C209" s="47" t="s">
        <v>582</v>
      </c>
      <c r="D209" s="47" t="s">
        <v>582</v>
      </c>
      <c r="E209" s="47">
        <v>0</v>
      </c>
      <c r="F209" s="47"/>
      <c r="G209" s="47"/>
      <c r="H209" s="47"/>
      <c r="I209" s="47"/>
      <c r="J209" s="47"/>
      <c r="K209" s="47"/>
      <c r="L209" s="47"/>
      <c r="M209" s="47"/>
      <c r="N209" s="47" t="s">
        <v>574</v>
      </c>
      <c r="O209" s="47" t="s">
        <v>575</v>
      </c>
      <c r="P209" s="47">
        <v>1</v>
      </c>
      <c r="Q209" s="47"/>
      <c r="R209" s="47"/>
      <c r="S209" s="47"/>
      <c r="T209" s="47"/>
      <c r="U209" s="47"/>
      <c r="V209" s="47"/>
      <c r="W209" s="47"/>
      <c r="X209" s="47"/>
      <c r="Y209" s="47" t="s">
        <v>2548</v>
      </c>
      <c r="Z209" s="47" t="s">
        <v>2548</v>
      </c>
      <c r="AA209" s="47" t="e">
        <v>#N/A</v>
      </c>
      <c r="AB209" s="47" t="s">
        <v>2548</v>
      </c>
      <c r="AC209" s="47" t="s">
        <v>2548</v>
      </c>
      <c r="AD209" s="47" t="s">
        <v>2548</v>
      </c>
      <c r="AE209" s="55" t="s">
        <v>2548</v>
      </c>
      <c r="AF209" s="55"/>
      <c r="AG209" s="55" t="s">
        <v>2548</v>
      </c>
      <c r="AH209" s="55" t="s">
        <v>2548</v>
      </c>
      <c r="AI209" s="55" t="s">
        <v>2548</v>
      </c>
      <c r="AJ209" s="55" t="s">
        <v>2548</v>
      </c>
      <c r="AK209" s="69" t="str">
        <f>IFERROR(VLOOKUP($A209,集約用シート!$E:$G,2,FALSE),"")</f>
        <v/>
      </c>
      <c r="AL209" s="69" t="str">
        <f>IFERROR(VLOOKUP($A209,集約用シート!$E:$G,3,FALSE),"")</f>
        <v/>
      </c>
      <c r="AM209" s="69" t="str">
        <f>IFERROR(VLOOKUP($A209,集約用シート!$E:$K,7,FALSE),"")</f>
        <v/>
      </c>
      <c r="AN209" s="69"/>
      <c r="AO209" s="69" t="str">
        <f>IFERROR(VLOOKUP($A209,集約用シート!$E:$O,11,FALSE),"")</f>
        <v/>
      </c>
      <c r="AP209" s="69"/>
      <c r="AQ209" s="5" t="str">
        <f>IFERROR(VLOOKUP($A209,集約用シート!$E:$T,14,FALSE),"")</f>
        <v/>
      </c>
      <c r="AR209" s="69" t="str">
        <f>IFERROR(VLOOKUP($A209,集約用シート!$E:$T,15,FALSE),"")</f>
        <v/>
      </c>
      <c r="AS209" s="69"/>
      <c r="AT209" s="69" t="str">
        <f>IFERROR(VLOOKUP($A209,集約用シート!$E:$V,17,FALSE),"")</f>
        <v/>
      </c>
      <c r="AU209" s="69"/>
      <c r="AV209" s="95"/>
    </row>
    <row r="210" spans="1:48" ht="28.5" customHeight="1">
      <c r="A210" s="29">
        <v>1329</v>
      </c>
      <c r="B210" s="30" t="s">
        <v>265</v>
      </c>
      <c r="C210" s="47"/>
      <c r="D210" s="47"/>
      <c r="E210" s="47">
        <v>0</v>
      </c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>
        <v>0</v>
      </c>
      <c r="Q210" s="47"/>
      <c r="R210" s="47"/>
      <c r="S210" s="47"/>
      <c r="T210" s="47"/>
      <c r="U210" s="47"/>
      <c r="V210" s="47"/>
      <c r="W210" s="47"/>
      <c r="X210" s="47"/>
      <c r="Y210" s="47" t="s">
        <v>2548</v>
      </c>
      <c r="Z210" s="47" t="s">
        <v>2548</v>
      </c>
      <c r="AA210" s="47" t="s">
        <v>2548</v>
      </c>
      <c r="AB210" s="47" t="s">
        <v>2548</v>
      </c>
      <c r="AC210" s="47" t="s">
        <v>2548</v>
      </c>
      <c r="AD210" s="47" t="s">
        <v>2548</v>
      </c>
      <c r="AE210" s="55" t="s">
        <v>2548</v>
      </c>
      <c r="AF210" s="55"/>
      <c r="AG210" s="55" t="s">
        <v>2548</v>
      </c>
      <c r="AH210" s="55" t="s">
        <v>2548</v>
      </c>
      <c r="AI210" s="55" t="s">
        <v>2548</v>
      </c>
      <c r="AJ210" s="55" t="s">
        <v>2548</v>
      </c>
      <c r="AK210" s="69" t="str">
        <f>IFERROR(VLOOKUP($A210,集約用シート!$E:$G,2,FALSE),"")</f>
        <v/>
      </c>
      <c r="AL210" s="69" t="str">
        <f>IFERROR(VLOOKUP($A210,集約用シート!$E:$G,3,FALSE),"")</f>
        <v/>
      </c>
      <c r="AM210" s="69" t="str">
        <f>IFERROR(VLOOKUP($A210,集約用シート!$E:$K,7,FALSE),"")</f>
        <v/>
      </c>
      <c r="AN210" s="69"/>
      <c r="AO210" s="69" t="str">
        <f>IFERROR(VLOOKUP($A210,集約用シート!$E:$O,11,FALSE),"")</f>
        <v/>
      </c>
      <c r="AP210" s="69"/>
      <c r="AQ210" s="5" t="str">
        <f>IFERROR(VLOOKUP($A210,集約用シート!$E:$T,14,FALSE),"")</f>
        <v/>
      </c>
      <c r="AR210" s="69" t="str">
        <f>IFERROR(VLOOKUP($A210,集約用シート!$E:$T,15,FALSE),"")</f>
        <v/>
      </c>
      <c r="AS210" s="69"/>
      <c r="AT210" s="69" t="str">
        <f>IFERROR(VLOOKUP($A210,集約用シート!$E:$V,17,FALSE),"")</f>
        <v/>
      </c>
      <c r="AU210" s="69"/>
      <c r="AV210" s="95"/>
    </row>
    <row r="211" spans="1:48" ht="28.5" customHeight="1">
      <c r="A211" s="29">
        <v>1330</v>
      </c>
      <c r="B211" s="30" t="s">
        <v>266</v>
      </c>
      <c r="C211" s="47"/>
      <c r="D211" s="47"/>
      <c r="E211" s="47">
        <v>0</v>
      </c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>
        <v>0</v>
      </c>
      <c r="Q211" s="47"/>
      <c r="R211" s="47"/>
      <c r="S211" s="47"/>
      <c r="T211" s="47"/>
      <c r="U211" s="47"/>
      <c r="V211" s="47"/>
      <c r="W211" s="47"/>
      <c r="X211" s="47"/>
      <c r="Y211" s="47" t="s">
        <v>2548</v>
      </c>
      <c r="Z211" s="47" t="s">
        <v>2548</v>
      </c>
      <c r="AA211" s="47" t="e">
        <v>#N/A</v>
      </c>
      <c r="AB211" s="47" t="s">
        <v>2548</v>
      </c>
      <c r="AC211" s="47" t="s">
        <v>2548</v>
      </c>
      <c r="AD211" s="47" t="s">
        <v>2548</v>
      </c>
      <c r="AE211" s="55" t="s">
        <v>2548</v>
      </c>
      <c r="AF211" s="55"/>
      <c r="AG211" s="55" t="s">
        <v>2548</v>
      </c>
      <c r="AH211" s="55" t="s">
        <v>2548</v>
      </c>
      <c r="AI211" s="55" t="s">
        <v>2548</v>
      </c>
      <c r="AJ211" s="55" t="s">
        <v>2548</v>
      </c>
      <c r="AK211" s="69" t="str">
        <f>IFERROR(VLOOKUP($A211,集約用シート!$E:$G,2,FALSE),"")</f>
        <v/>
      </c>
      <c r="AL211" s="69" t="str">
        <f>IFERROR(VLOOKUP($A211,集約用シート!$E:$G,3,FALSE),"")</f>
        <v/>
      </c>
      <c r="AM211" s="69" t="str">
        <f>IFERROR(VLOOKUP($A211,集約用シート!$E:$K,7,FALSE),"")</f>
        <v/>
      </c>
      <c r="AN211" s="69"/>
      <c r="AO211" s="69" t="str">
        <f>IFERROR(VLOOKUP($A211,集約用シート!$E:$O,11,FALSE),"")</f>
        <v/>
      </c>
      <c r="AP211" s="69"/>
      <c r="AQ211" s="5" t="str">
        <f>IFERROR(VLOOKUP($A211,集約用シート!$E:$T,14,FALSE),"")</f>
        <v/>
      </c>
      <c r="AR211" s="69" t="str">
        <f>IFERROR(VLOOKUP($A211,集約用シート!$E:$T,15,FALSE),"")</f>
        <v/>
      </c>
      <c r="AS211" s="69"/>
      <c r="AT211" s="69" t="str">
        <f>IFERROR(VLOOKUP($A211,集約用シート!$E:$V,17,FALSE),"")</f>
        <v/>
      </c>
      <c r="AU211" s="69"/>
      <c r="AV211" s="95"/>
    </row>
    <row r="212" spans="1:48" ht="28.5" customHeight="1">
      <c r="A212" s="31">
        <v>1331</v>
      </c>
      <c r="B212" s="32" t="s">
        <v>267</v>
      </c>
      <c r="C212" s="47" t="s">
        <v>582</v>
      </c>
      <c r="D212" s="47" t="s">
        <v>582</v>
      </c>
      <c r="E212" s="47">
        <v>0</v>
      </c>
      <c r="F212" s="47" t="s">
        <v>575</v>
      </c>
      <c r="G212" s="47" t="s">
        <v>575</v>
      </c>
      <c r="H212" s="47" t="s">
        <v>575</v>
      </c>
      <c r="I212" s="47" t="s">
        <v>575</v>
      </c>
      <c r="J212" s="47"/>
      <c r="K212" s="47"/>
      <c r="L212" s="47"/>
      <c r="M212" s="47"/>
      <c r="N212" s="47" t="s">
        <v>577</v>
      </c>
      <c r="O212" s="47" t="s">
        <v>574</v>
      </c>
      <c r="P212" s="47">
        <v>1</v>
      </c>
      <c r="Q212" s="47" t="s">
        <v>575</v>
      </c>
      <c r="R212" s="47"/>
      <c r="S212" s="47" t="s">
        <v>575</v>
      </c>
      <c r="T212" s="47"/>
      <c r="U212" s="47"/>
      <c r="V212" s="47"/>
      <c r="W212" s="47"/>
      <c r="X212" s="47"/>
      <c r="Y212" s="47" t="s">
        <v>582</v>
      </c>
      <c r="Z212" s="47" t="s">
        <v>575</v>
      </c>
      <c r="AA212" s="47" t="s">
        <v>575</v>
      </c>
      <c r="AB212" s="47" t="s">
        <v>575</v>
      </c>
      <c r="AC212" s="47" t="s">
        <v>2548</v>
      </c>
      <c r="AD212" s="47" t="s">
        <v>575</v>
      </c>
      <c r="AE212" s="55" t="s">
        <v>2548</v>
      </c>
      <c r="AF212" s="55"/>
      <c r="AG212" s="55" t="s">
        <v>2548</v>
      </c>
      <c r="AH212" s="55" t="s">
        <v>2548</v>
      </c>
      <c r="AI212" s="55" t="s">
        <v>2548</v>
      </c>
      <c r="AJ212" s="55" t="s">
        <v>2548</v>
      </c>
      <c r="AK212" s="69" t="str">
        <f>IFERROR(VLOOKUP($A212,集約用シート!$E:$G,2,FALSE),"")</f>
        <v/>
      </c>
      <c r="AL212" s="69" t="str">
        <f>IFERROR(VLOOKUP($A212,集約用シート!$E:$G,3,FALSE),"")</f>
        <v/>
      </c>
      <c r="AM212" s="69" t="str">
        <f>IFERROR(VLOOKUP($A212,集約用シート!$E:$K,7,FALSE),"")</f>
        <v/>
      </c>
      <c r="AN212" s="69"/>
      <c r="AO212" s="69" t="str">
        <f>IFERROR(VLOOKUP($A212,集約用シート!$E:$O,11,FALSE),"")</f>
        <v/>
      </c>
      <c r="AP212" s="69"/>
      <c r="AQ212" s="5" t="str">
        <f>IFERROR(VLOOKUP($A212,集約用シート!$E:$T,14,FALSE),"")</f>
        <v/>
      </c>
      <c r="AR212" s="69" t="str">
        <f>IFERROR(VLOOKUP($A212,集約用シート!$E:$T,15,FALSE),"")</f>
        <v/>
      </c>
      <c r="AS212" s="69"/>
      <c r="AT212" s="69" t="str">
        <f>IFERROR(VLOOKUP($A212,集約用シート!$E:$V,17,FALSE),"")</f>
        <v/>
      </c>
      <c r="AU212" s="69"/>
      <c r="AV212" s="95"/>
    </row>
    <row r="213" spans="1:48" ht="28.5" customHeight="1">
      <c r="A213" s="31">
        <v>1332</v>
      </c>
      <c r="B213" s="32" t="s">
        <v>268</v>
      </c>
      <c r="C213" s="47" t="s">
        <v>582</v>
      </c>
      <c r="D213" s="47" t="s">
        <v>582</v>
      </c>
      <c r="E213" s="47">
        <v>0</v>
      </c>
      <c r="F213" s="47" t="s">
        <v>575</v>
      </c>
      <c r="G213" s="47" t="s">
        <v>575</v>
      </c>
      <c r="H213" s="47" t="s">
        <v>575</v>
      </c>
      <c r="I213" s="47" t="s">
        <v>575</v>
      </c>
      <c r="J213" s="47"/>
      <c r="K213" s="47"/>
      <c r="L213" s="47"/>
      <c r="M213" s="47"/>
      <c r="N213" s="47" t="s">
        <v>574</v>
      </c>
      <c r="O213" s="47" t="s">
        <v>575</v>
      </c>
      <c r="P213" s="47">
        <v>1</v>
      </c>
      <c r="Q213" s="47" t="s">
        <v>575</v>
      </c>
      <c r="R213" s="47"/>
      <c r="S213" s="47" t="s">
        <v>575</v>
      </c>
      <c r="T213" s="47"/>
      <c r="U213" s="47"/>
      <c r="V213" s="47"/>
      <c r="W213" s="47"/>
      <c r="X213" s="47"/>
      <c r="Y213" s="47" t="s">
        <v>582</v>
      </c>
      <c r="Z213" s="47" t="s">
        <v>575</v>
      </c>
      <c r="AA213" s="47" t="s">
        <v>575</v>
      </c>
      <c r="AB213" s="47" t="s">
        <v>575</v>
      </c>
      <c r="AC213" s="47" t="s">
        <v>2548</v>
      </c>
      <c r="AD213" s="47" t="s">
        <v>2548</v>
      </c>
      <c r="AE213" s="55" t="s">
        <v>2548</v>
      </c>
      <c r="AF213" s="55"/>
      <c r="AG213" s="55" t="s">
        <v>2548</v>
      </c>
      <c r="AH213" s="55" t="s">
        <v>2548</v>
      </c>
      <c r="AI213" s="55" t="s">
        <v>2548</v>
      </c>
      <c r="AJ213" s="55" t="s">
        <v>2548</v>
      </c>
      <c r="AK213" s="69" t="str">
        <f>IFERROR(VLOOKUP($A213,集約用シート!$E:$G,2,FALSE),"")</f>
        <v/>
      </c>
      <c r="AL213" s="69" t="str">
        <f>IFERROR(VLOOKUP($A213,集約用シート!$E:$G,3,FALSE),"")</f>
        <v/>
      </c>
      <c r="AM213" s="69" t="str">
        <f>IFERROR(VLOOKUP($A213,集約用シート!$E:$K,7,FALSE),"")</f>
        <v/>
      </c>
      <c r="AN213" s="69"/>
      <c r="AO213" s="69" t="str">
        <f>IFERROR(VLOOKUP($A213,集約用シート!$E:$O,11,FALSE),"")</f>
        <v/>
      </c>
      <c r="AP213" s="69"/>
      <c r="AQ213" s="5" t="str">
        <f>IFERROR(VLOOKUP($A213,集約用シート!$E:$T,14,FALSE),"")</f>
        <v/>
      </c>
      <c r="AR213" s="69" t="str">
        <f>IFERROR(VLOOKUP($A213,集約用シート!$E:$T,15,FALSE),"")</f>
        <v/>
      </c>
      <c r="AS213" s="69"/>
      <c r="AT213" s="69" t="str">
        <f>IFERROR(VLOOKUP($A213,集約用シート!$E:$V,17,FALSE),"")</f>
        <v/>
      </c>
      <c r="AU213" s="69"/>
      <c r="AV213" s="95"/>
    </row>
    <row r="214" spans="1:48" ht="28.5" customHeight="1">
      <c r="A214" s="31">
        <v>1333</v>
      </c>
      <c r="B214" s="32" t="s">
        <v>269</v>
      </c>
      <c r="C214" s="47"/>
      <c r="D214" s="47"/>
      <c r="E214" s="47">
        <v>0</v>
      </c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>
        <v>0</v>
      </c>
      <c r="Q214" s="47"/>
      <c r="R214" s="47"/>
      <c r="S214" s="47"/>
      <c r="T214" s="47"/>
      <c r="U214" s="47"/>
      <c r="V214" s="47"/>
      <c r="W214" s="47"/>
      <c r="X214" s="47"/>
      <c r="Y214" s="47" t="s">
        <v>2548</v>
      </c>
      <c r="Z214" s="47" t="s">
        <v>2548</v>
      </c>
      <c r="AA214" s="47" t="e">
        <v>#N/A</v>
      </c>
      <c r="AB214" s="47" t="s">
        <v>2548</v>
      </c>
      <c r="AC214" s="47" t="s">
        <v>2548</v>
      </c>
      <c r="AD214" s="47" t="s">
        <v>2548</v>
      </c>
      <c r="AE214" s="55" t="s">
        <v>2548</v>
      </c>
      <c r="AF214" s="55"/>
      <c r="AG214" s="55" t="s">
        <v>2548</v>
      </c>
      <c r="AH214" s="55" t="s">
        <v>2548</v>
      </c>
      <c r="AI214" s="55" t="s">
        <v>2548</v>
      </c>
      <c r="AJ214" s="55" t="s">
        <v>2548</v>
      </c>
      <c r="AK214" s="69" t="str">
        <f>IFERROR(VLOOKUP($A214,集約用シート!$E:$G,2,FALSE),"")</f>
        <v/>
      </c>
      <c r="AL214" s="69" t="str">
        <f>IFERROR(VLOOKUP($A214,集約用シート!$E:$G,3,FALSE),"")</f>
        <v/>
      </c>
      <c r="AM214" s="69" t="str">
        <f>IFERROR(VLOOKUP($A214,集約用シート!$E:$K,7,FALSE),"")</f>
        <v/>
      </c>
      <c r="AN214" s="69"/>
      <c r="AO214" s="69" t="str">
        <f>IFERROR(VLOOKUP($A214,集約用シート!$E:$O,11,FALSE),"")</f>
        <v/>
      </c>
      <c r="AP214" s="69"/>
      <c r="AQ214" s="5" t="str">
        <f>IFERROR(VLOOKUP($A214,集約用シート!$E:$T,14,FALSE),"")</f>
        <v/>
      </c>
      <c r="AR214" s="69" t="str">
        <f>IFERROR(VLOOKUP($A214,集約用シート!$E:$T,15,FALSE),"")</f>
        <v/>
      </c>
      <c r="AS214" s="69"/>
      <c r="AT214" s="69" t="str">
        <f>IFERROR(VLOOKUP($A214,集約用シート!$E:$V,17,FALSE),"")</f>
        <v/>
      </c>
      <c r="AU214" s="69"/>
      <c r="AV214" s="95"/>
    </row>
    <row r="215" spans="1:48" ht="28.5" customHeight="1">
      <c r="A215" s="31">
        <v>1334</v>
      </c>
      <c r="B215" s="32" t="s">
        <v>270</v>
      </c>
      <c r="C215" s="47"/>
      <c r="D215" s="47"/>
      <c r="E215" s="47">
        <v>0</v>
      </c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>
        <v>0</v>
      </c>
      <c r="Q215" s="47"/>
      <c r="R215" s="47"/>
      <c r="S215" s="47"/>
      <c r="T215" s="47"/>
      <c r="U215" s="47"/>
      <c r="V215" s="47"/>
      <c r="W215" s="47"/>
      <c r="X215" s="47"/>
      <c r="Y215" s="47" t="s">
        <v>2548</v>
      </c>
      <c r="Z215" s="47" t="s">
        <v>2548</v>
      </c>
      <c r="AA215" s="47" t="e">
        <v>#N/A</v>
      </c>
      <c r="AB215" s="47" t="s">
        <v>2548</v>
      </c>
      <c r="AC215" s="47" t="s">
        <v>2548</v>
      </c>
      <c r="AD215" s="47" t="s">
        <v>2548</v>
      </c>
      <c r="AE215" s="55" t="s">
        <v>2548</v>
      </c>
      <c r="AF215" s="55"/>
      <c r="AG215" s="55" t="s">
        <v>2548</v>
      </c>
      <c r="AH215" s="55" t="s">
        <v>2548</v>
      </c>
      <c r="AI215" s="55" t="s">
        <v>2548</v>
      </c>
      <c r="AJ215" s="55" t="s">
        <v>2548</v>
      </c>
      <c r="AK215" s="69" t="str">
        <f>IFERROR(VLOOKUP($A215,集約用シート!$E:$G,2,FALSE),"")</f>
        <v/>
      </c>
      <c r="AL215" s="69" t="str">
        <f>IFERROR(VLOOKUP($A215,集約用シート!$E:$G,3,FALSE),"")</f>
        <v/>
      </c>
      <c r="AM215" s="69" t="str">
        <f>IFERROR(VLOOKUP($A215,集約用シート!$E:$K,7,FALSE),"")</f>
        <v/>
      </c>
      <c r="AN215" s="69"/>
      <c r="AO215" s="69" t="str">
        <f>IFERROR(VLOOKUP($A215,集約用シート!$E:$O,11,FALSE),"")</f>
        <v/>
      </c>
      <c r="AP215" s="69"/>
      <c r="AQ215" s="5" t="str">
        <f>IFERROR(VLOOKUP($A215,集約用シート!$E:$T,14,FALSE),"")</f>
        <v/>
      </c>
      <c r="AR215" s="69" t="str">
        <f>IFERROR(VLOOKUP($A215,集約用シート!$E:$T,15,FALSE),"")</f>
        <v/>
      </c>
      <c r="AS215" s="69"/>
      <c r="AT215" s="69" t="str">
        <f>IFERROR(VLOOKUP($A215,集約用シート!$E:$V,17,FALSE),"")</f>
        <v/>
      </c>
      <c r="AU215" s="69"/>
      <c r="AV215" s="95"/>
    </row>
    <row r="216" spans="1:48" ht="28.5" customHeight="1">
      <c r="A216" s="29">
        <v>1335</v>
      </c>
      <c r="B216" s="30" t="s">
        <v>271</v>
      </c>
      <c r="C216" s="47"/>
      <c r="D216" s="47"/>
      <c r="E216" s="47">
        <v>0</v>
      </c>
      <c r="F216" s="47"/>
      <c r="G216" s="47"/>
      <c r="H216" s="47"/>
      <c r="I216" s="47"/>
      <c r="J216" s="47"/>
      <c r="K216" s="47"/>
      <c r="L216" s="47"/>
      <c r="M216" s="47"/>
      <c r="N216" s="47" t="s">
        <v>574</v>
      </c>
      <c r="O216" s="47" t="s">
        <v>574</v>
      </c>
      <c r="P216" s="47">
        <v>0</v>
      </c>
      <c r="Q216" s="47"/>
      <c r="R216" s="47"/>
      <c r="S216" s="47"/>
      <c r="T216" s="47"/>
      <c r="U216" s="47"/>
      <c r="V216" s="47"/>
      <c r="W216" s="47"/>
      <c r="X216" s="47"/>
      <c r="Y216" s="47" t="s">
        <v>2548</v>
      </c>
      <c r="Z216" s="47" t="s">
        <v>2548</v>
      </c>
      <c r="AA216" s="47" t="e">
        <v>#N/A</v>
      </c>
      <c r="AB216" s="47" t="s">
        <v>2548</v>
      </c>
      <c r="AC216" s="47" t="s">
        <v>2548</v>
      </c>
      <c r="AD216" s="47" t="s">
        <v>2548</v>
      </c>
      <c r="AE216" s="55" t="s">
        <v>2548</v>
      </c>
      <c r="AF216" s="55"/>
      <c r="AG216" s="55" t="s">
        <v>2548</v>
      </c>
      <c r="AH216" s="55" t="s">
        <v>2548</v>
      </c>
      <c r="AI216" s="55" t="s">
        <v>2548</v>
      </c>
      <c r="AJ216" s="55" t="s">
        <v>2548</v>
      </c>
      <c r="AK216" s="69" t="str">
        <f>IFERROR(VLOOKUP($A216,集約用シート!$E:$G,2,FALSE),"")</f>
        <v/>
      </c>
      <c r="AL216" s="69" t="str">
        <f>IFERROR(VLOOKUP($A216,集約用シート!$E:$G,3,FALSE),"")</f>
        <v/>
      </c>
      <c r="AM216" s="69" t="str">
        <f>IFERROR(VLOOKUP($A216,集約用シート!$E:$K,7,FALSE),"")</f>
        <v/>
      </c>
      <c r="AN216" s="69"/>
      <c r="AO216" s="69" t="str">
        <f>IFERROR(VLOOKUP($A216,集約用シート!$E:$O,11,FALSE),"")</f>
        <v/>
      </c>
      <c r="AP216" s="69"/>
      <c r="AQ216" s="5" t="str">
        <f>IFERROR(VLOOKUP($A216,集約用シート!$E:$T,14,FALSE),"")</f>
        <v/>
      </c>
      <c r="AR216" s="69" t="str">
        <f>IFERROR(VLOOKUP($A216,集約用シート!$E:$T,15,FALSE),"")</f>
        <v/>
      </c>
      <c r="AS216" s="69"/>
      <c r="AT216" s="69" t="str">
        <f>IFERROR(VLOOKUP($A216,集約用シート!$E:$V,17,FALSE),"")</f>
        <v/>
      </c>
      <c r="AU216" s="69"/>
      <c r="AV216" s="95"/>
    </row>
    <row r="217" spans="1:48" ht="28.5" customHeight="1">
      <c r="A217" s="29">
        <v>1337</v>
      </c>
      <c r="B217" s="30" t="s">
        <v>272</v>
      </c>
      <c r="C217" s="47"/>
      <c r="D217" s="47"/>
      <c r="E217" s="47">
        <v>0</v>
      </c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>
        <v>0</v>
      </c>
      <c r="Q217" s="47"/>
      <c r="R217" s="47"/>
      <c r="S217" s="47"/>
      <c r="T217" s="47"/>
      <c r="U217" s="47"/>
      <c r="V217" s="47"/>
      <c r="W217" s="47"/>
      <c r="X217" s="47"/>
      <c r="Y217" s="47" t="s">
        <v>2548</v>
      </c>
      <c r="Z217" s="47" t="s">
        <v>2548</v>
      </c>
      <c r="AA217" s="47" t="e">
        <v>#N/A</v>
      </c>
      <c r="AB217" s="47" t="s">
        <v>2548</v>
      </c>
      <c r="AC217" s="47" t="s">
        <v>2548</v>
      </c>
      <c r="AD217" s="47" t="s">
        <v>2548</v>
      </c>
      <c r="AE217" s="55" t="s">
        <v>2548</v>
      </c>
      <c r="AF217" s="55"/>
      <c r="AG217" s="55" t="s">
        <v>2548</v>
      </c>
      <c r="AH217" s="55" t="s">
        <v>2548</v>
      </c>
      <c r="AI217" s="55" t="s">
        <v>2548</v>
      </c>
      <c r="AJ217" s="55" t="s">
        <v>2548</v>
      </c>
      <c r="AK217" s="69" t="str">
        <f>IFERROR(VLOOKUP($A217,集約用シート!$E:$G,2,FALSE),"")</f>
        <v/>
      </c>
      <c r="AL217" s="69" t="str">
        <f>IFERROR(VLOOKUP($A217,集約用シート!$E:$G,3,FALSE),"")</f>
        <v/>
      </c>
      <c r="AM217" s="69" t="str">
        <f>IFERROR(VLOOKUP($A217,集約用シート!$E:$K,7,FALSE),"")</f>
        <v/>
      </c>
      <c r="AN217" s="69"/>
      <c r="AO217" s="69" t="str">
        <f>IFERROR(VLOOKUP($A217,集約用シート!$E:$O,11,FALSE),"")</f>
        <v/>
      </c>
      <c r="AP217" s="69"/>
      <c r="AQ217" s="5" t="str">
        <f>IFERROR(VLOOKUP($A217,集約用シート!$E:$T,14,FALSE),"")</f>
        <v/>
      </c>
      <c r="AR217" s="69" t="str">
        <f>IFERROR(VLOOKUP($A217,集約用シート!$E:$T,15,FALSE),"")</f>
        <v/>
      </c>
      <c r="AS217" s="69"/>
      <c r="AT217" s="69" t="str">
        <f>IFERROR(VLOOKUP($A217,集約用シート!$E:$V,17,FALSE),"")</f>
        <v/>
      </c>
      <c r="AU217" s="69"/>
      <c r="AV217" s="95"/>
    </row>
    <row r="218" spans="1:48" ht="28.5" customHeight="1">
      <c r="A218" s="31">
        <v>1338</v>
      </c>
      <c r="B218" s="32" t="s">
        <v>273</v>
      </c>
      <c r="C218" s="47"/>
      <c r="D218" s="47"/>
      <c r="E218" s="47">
        <v>0</v>
      </c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>
        <v>0</v>
      </c>
      <c r="Q218" s="47"/>
      <c r="R218" s="47"/>
      <c r="S218" s="47"/>
      <c r="T218" s="47"/>
      <c r="U218" s="47"/>
      <c r="V218" s="47"/>
      <c r="W218" s="47"/>
      <c r="X218" s="47"/>
      <c r="Y218" s="47" t="s">
        <v>2548</v>
      </c>
      <c r="Z218" s="47" t="s">
        <v>2548</v>
      </c>
      <c r="AA218" s="47" t="e">
        <v>#N/A</v>
      </c>
      <c r="AB218" s="47" t="s">
        <v>2548</v>
      </c>
      <c r="AC218" s="47" t="s">
        <v>2548</v>
      </c>
      <c r="AD218" s="47" t="s">
        <v>2548</v>
      </c>
      <c r="AE218" s="55" t="s">
        <v>2548</v>
      </c>
      <c r="AF218" s="55"/>
      <c r="AG218" s="55" t="s">
        <v>2548</v>
      </c>
      <c r="AH218" s="55" t="s">
        <v>2548</v>
      </c>
      <c r="AI218" s="55" t="s">
        <v>2548</v>
      </c>
      <c r="AJ218" s="55" t="s">
        <v>2548</v>
      </c>
      <c r="AK218" s="69" t="str">
        <f>IFERROR(VLOOKUP($A218,集約用シート!$E:$G,2,FALSE),"")</f>
        <v/>
      </c>
      <c r="AL218" s="69" t="str">
        <f>IFERROR(VLOOKUP($A218,集約用シート!$E:$G,3,FALSE),"")</f>
        <v/>
      </c>
      <c r="AM218" s="69" t="str">
        <f>IFERROR(VLOOKUP($A218,集約用シート!$E:$K,7,FALSE),"")</f>
        <v/>
      </c>
      <c r="AN218" s="69"/>
      <c r="AO218" s="69" t="str">
        <f>IFERROR(VLOOKUP($A218,集約用シート!$E:$O,11,FALSE),"")</f>
        <v/>
      </c>
      <c r="AP218" s="69"/>
      <c r="AQ218" s="5" t="str">
        <f>IFERROR(VLOOKUP($A218,集約用シート!$E:$T,14,FALSE),"")</f>
        <v/>
      </c>
      <c r="AR218" s="69" t="str">
        <f>IFERROR(VLOOKUP($A218,集約用シート!$E:$T,15,FALSE),"")</f>
        <v/>
      </c>
      <c r="AS218" s="69"/>
      <c r="AT218" s="69" t="str">
        <f>IFERROR(VLOOKUP($A218,集約用シート!$E:$V,17,FALSE),"")</f>
        <v/>
      </c>
      <c r="AU218" s="69"/>
      <c r="AV218" s="95"/>
    </row>
    <row r="219" spans="1:48" ht="28.5" customHeight="1">
      <c r="A219" s="31">
        <v>1339</v>
      </c>
      <c r="B219" s="32" t="s">
        <v>274</v>
      </c>
      <c r="C219" s="47"/>
      <c r="D219" s="47"/>
      <c r="E219" s="47">
        <v>0</v>
      </c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>
        <v>0</v>
      </c>
      <c r="Q219" s="47"/>
      <c r="R219" s="47"/>
      <c r="S219" s="47"/>
      <c r="T219" s="47"/>
      <c r="U219" s="47"/>
      <c r="V219" s="47"/>
      <c r="W219" s="47"/>
      <c r="X219" s="47"/>
      <c r="Y219" s="47" t="s">
        <v>2548</v>
      </c>
      <c r="Z219" s="47" t="s">
        <v>2548</v>
      </c>
      <c r="AA219" s="47" t="e">
        <v>#N/A</v>
      </c>
      <c r="AB219" s="47" t="s">
        <v>2548</v>
      </c>
      <c r="AC219" s="47" t="s">
        <v>2548</v>
      </c>
      <c r="AD219" s="47" t="s">
        <v>2548</v>
      </c>
      <c r="AE219" s="55" t="s">
        <v>2548</v>
      </c>
      <c r="AF219" s="55"/>
      <c r="AG219" s="55" t="s">
        <v>2548</v>
      </c>
      <c r="AH219" s="55" t="s">
        <v>2548</v>
      </c>
      <c r="AI219" s="55" t="s">
        <v>2548</v>
      </c>
      <c r="AJ219" s="55" t="s">
        <v>2548</v>
      </c>
      <c r="AK219" s="69" t="str">
        <f>IFERROR(VLOOKUP($A219,集約用シート!$E:$G,2,FALSE),"")</f>
        <v/>
      </c>
      <c r="AL219" s="69" t="str">
        <f>IFERROR(VLOOKUP($A219,集約用シート!$E:$G,3,FALSE),"")</f>
        <v/>
      </c>
      <c r="AM219" s="69" t="str">
        <f>IFERROR(VLOOKUP($A219,集約用シート!$E:$K,7,FALSE),"")</f>
        <v/>
      </c>
      <c r="AN219" s="69"/>
      <c r="AO219" s="69" t="str">
        <f>IFERROR(VLOOKUP($A219,集約用シート!$E:$O,11,FALSE),"")</f>
        <v/>
      </c>
      <c r="AP219" s="69"/>
      <c r="AQ219" s="5" t="str">
        <f>IFERROR(VLOOKUP($A219,集約用シート!$E:$T,14,FALSE),"")</f>
        <v/>
      </c>
      <c r="AR219" s="69" t="str">
        <f>IFERROR(VLOOKUP($A219,集約用シート!$E:$T,15,FALSE),"")</f>
        <v/>
      </c>
      <c r="AS219" s="69"/>
      <c r="AT219" s="69" t="str">
        <f>IFERROR(VLOOKUP($A219,集約用シート!$E:$V,17,FALSE),"")</f>
        <v/>
      </c>
      <c r="AU219" s="69"/>
      <c r="AV219" s="95"/>
    </row>
    <row r="220" spans="1:48" ht="28.5" customHeight="1">
      <c r="A220" s="31">
        <v>1340</v>
      </c>
      <c r="B220" s="32" t="s">
        <v>275</v>
      </c>
      <c r="C220" s="47"/>
      <c r="D220" s="47"/>
      <c r="E220" s="47">
        <v>0</v>
      </c>
      <c r="F220" s="47"/>
      <c r="G220" s="47"/>
      <c r="H220" s="47"/>
      <c r="I220" s="47"/>
      <c r="J220" s="47"/>
      <c r="K220" s="47"/>
      <c r="L220" s="47"/>
      <c r="M220" s="47"/>
      <c r="N220" s="47" t="s">
        <v>574</v>
      </c>
      <c r="O220" s="47" t="s">
        <v>575</v>
      </c>
      <c r="P220" s="47">
        <v>1</v>
      </c>
      <c r="Q220" s="47" t="s">
        <v>575</v>
      </c>
      <c r="R220" s="47"/>
      <c r="S220" s="47" t="s">
        <v>575</v>
      </c>
      <c r="T220" s="47"/>
      <c r="U220" s="47"/>
      <c r="V220" s="47"/>
      <c r="W220" s="47"/>
      <c r="X220" s="47"/>
      <c r="Y220" s="47" t="s">
        <v>2548</v>
      </c>
      <c r="Z220" s="47" t="s">
        <v>2548</v>
      </c>
      <c r="AA220" s="47" t="s">
        <v>2548</v>
      </c>
      <c r="AB220" s="47" t="s">
        <v>575</v>
      </c>
      <c r="AC220" s="47" t="s">
        <v>2548</v>
      </c>
      <c r="AD220" s="47" t="s">
        <v>575</v>
      </c>
      <c r="AE220" s="55" t="s">
        <v>2548</v>
      </c>
      <c r="AF220" s="55"/>
      <c r="AG220" s="55" t="s">
        <v>2548</v>
      </c>
      <c r="AH220" s="55" t="s">
        <v>2548</v>
      </c>
      <c r="AI220" s="55" t="s">
        <v>2548</v>
      </c>
      <c r="AJ220" s="55" t="s">
        <v>2548</v>
      </c>
      <c r="AK220" s="69" t="str">
        <f>IFERROR(VLOOKUP($A220,集約用シート!$E:$G,2,FALSE),"")</f>
        <v/>
      </c>
      <c r="AL220" s="69" t="str">
        <f>IFERROR(VLOOKUP($A220,集約用シート!$E:$G,3,FALSE),"")</f>
        <v/>
      </c>
      <c r="AM220" s="69" t="str">
        <f>IFERROR(VLOOKUP($A220,集約用シート!$E:$K,7,FALSE),"")</f>
        <v/>
      </c>
      <c r="AN220" s="69"/>
      <c r="AO220" s="69" t="str">
        <f>IFERROR(VLOOKUP($A220,集約用シート!$E:$O,11,FALSE),"")</f>
        <v/>
      </c>
      <c r="AP220" s="69"/>
      <c r="AQ220" s="5" t="str">
        <f>IFERROR(VLOOKUP($A220,集約用シート!$E:$T,14,FALSE),"")</f>
        <v/>
      </c>
      <c r="AR220" s="69" t="str">
        <f>IFERROR(VLOOKUP($A220,集約用シート!$E:$T,15,FALSE),"")</f>
        <v/>
      </c>
      <c r="AS220" s="69"/>
      <c r="AT220" s="69" t="str">
        <f>IFERROR(VLOOKUP($A220,集約用シート!$E:$V,17,FALSE),"")</f>
        <v/>
      </c>
      <c r="AU220" s="69"/>
      <c r="AV220" s="95"/>
    </row>
    <row r="221" spans="1:48" ht="28.5" customHeight="1">
      <c r="A221" s="31">
        <v>1341</v>
      </c>
      <c r="B221" s="32" t="s">
        <v>276</v>
      </c>
      <c r="C221" s="47"/>
      <c r="D221" s="47"/>
      <c r="E221" s="47">
        <v>0</v>
      </c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>
        <v>0</v>
      </c>
      <c r="Q221" s="47"/>
      <c r="R221" s="47"/>
      <c r="S221" s="47"/>
      <c r="T221" s="47"/>
      <c r="U221" s="47"/>
      <c r="V221" s="47"/>
      <c r="W221" s="47"/>
      <c r="X221" s="47"/>
      <c r="Y221" s="47" t="s">
        <v>2548</v>
      </c>
      <c r="Z221" s="47" t="s">
        <v>2548</v>
      </c>
      <c r="AA221" s="47" t="e">
        <v>#N/A</v>
      </c>
      <c r="AB221" s="47" t="s">
        <v>2548</v>
      </c>
      <c r="AC221" s="47" t="s">
        <v>2548</v>
      </c>
      <c r="AD221" s="47" t="s">
        <v>2548</v>
      </c>
      <c r="AE221" s="55" t="s">
        <v>2548</v>
      </c>
      <c r="AF221" s="55"/>
      <c r="AG221" s="55" t="s">
        <v>2548</v>
      </c>
      <c r="AH221" s="55" t="s">
        <v>2548</v>
      </c>
      <c r="AI221" s="55" t="s">
        <v>2548</v>
      </c>
      <c r="AJ221" s="55" t="s">
        <v>2548</v>
      </c>
      <c r="AK221" s="69" t="str">
        <f>IFERROR(VLOOKUP($A221,集約用シート!$E:$G,2,FALSE),"")</f>
        <v/>
      </c>
      <c r="AL221" s="69" t="str">
        <f>IFERROR(VLOOKUP($A221,集約用シート!$E:$G,3,FALSE),"")</f>
        <v/>
      </c>
      <c r="AM221" s="69" t="str">
        <f>IFERROR(VLOOKUP($A221,集約用シート!$E:$K,7,FALSE),"")</f>
        <v/>
      </c>
      <c r="AN221" s="69"/>
      <c r="AO221" s="69" t="str">
        <f>IFERROR(VLOOKUP($A221,集約用シート!$E:$O,11,FALSE),"")</f>
        <v/>
      </c>
      <c r="AP221" s="69"/>
      <c r="AQ221" s="5" t="str">
        <f>IFERROR(VLOOKUP($A221,集約用シート!$E:$T,14,FALSE),"")</f>
        <v/>
      </c>
      <c r="AR221" s="69" t="str">
        <f>IFERROR(VLOOKUP($A221,集約用シート!$E:$T,15,FALSE),"")</f>
        <v/>
      </c>
      <c r="AS221" s="69"/>
      <c r="AT221" s="69" t="str">
        <f>IFERROR(VLOOKUP($A221,集約用シート!$E:$V,17,FALSE),"")</f>
        <v/>
      </c>
      <c r="AU221" s="69"/>
      <c r="AV221" s="95"/>
    </row>
    <row r="222" spans="1:48" ht="28.5" customHeight="1">
      <c r="A222" s="31"/>
      <c r="B222" s="34"/>
      <c r="C222" s="47"/>
      <c r="D222" s="47"/>
      <c r="E222" s="47">
        <v>0</v>
      </c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>
        <v>0</v>
      </c>
      <c r="Q222" s="47"/>
      <c r="R222" s="47"/>
      <c r="S222" s="47"/>
      <c r="T222" s="47"/>
      <c r="U222" s="47"/>
      <c r="V222" s="47"/>
      <c r="W222" s="47"/>
      <c r="X222" s="47"/>
      <c r="Y222" s="47" t="s">
        <v>2548</v>
      </c>
      <c r="Z222" s="47" t="s">
        <v>2548</v>
      </c>
      <c r="AA222" s="47" t="e">
        <v>#N/A</v>
      </c>
      <c r="AB222" s="47" t="s">
        <v>2548</v>
      </c>
      <c r="AC222" s="47"/>
      <c r="AD222" s="47" t="s">
        <v>2548</v>
      </c>
      <c r="AE222" s="55"/>
      <c r="AF222" s="55"/>
      <c r="AG222" s="55" t="s">
        <v>2548</v>
      </c>
      <c r="AH222" s="55"/>
      <c r="AI222" s="55" t="s">
        <v>2548</v>
      </c>
      <c r="AJ222" s="55"/>
      <c r="AK222" s="69" t="str">
        <f>IFERROR(VLOOKUP($A222,集約用シート!$E:$G,2,FALSE),"")</f>
        <v/>
      </c>
      <c r="AL222" s="69" t="str">
        <f>IFERROR(VLOOKUP($A222,集約用シート!$E:$G,3,FALSE),"")</f>
        <v/>
      </c>
      <c r="AM222" s="69" t="str">
        <f>IFERROR(VLOOKUP($A222,集約用シート!$E:$K,7,FALSE),"")</f>
        <v/>
      </c>
      <c r="AN222" s="69"/>
      <c r="AO222" s="69" t="str">
        <f>IFERROR(VLOOKUP($A222,集約用シート!$E:$O,11,FALSE),"")</f>
        <v/>
      </c>
      <c r="AP222" s="69"/>
      <c r="AQ222" s="5" t="str">
        <f>IFERROR(VLOOKUP($A222,集約用シート!$E:$T,14,FALSE),"")</f>
        <v/>
      </c>
      <c r="AR222" s="69" t="str">
        <f>IFERROR(VLOOKUP($A222,集約用シート!$E:$T,15,FALSE),"")</f>
        <v/>
      </c>
      <c r="AS222" s="69"/>
      <c r="AT222" s="69" t="str">
        <f>IFERROR(VLOOKUP($A222,集約用シート!$E:$V,17,FALSE),"")</f>
        <v/>
      </c>
      <c r="AU222" s="69"/>
      <c r="AV222" s="95"/>
    </row>
    <row r="223" spans="1:48" ht="28.5" customHeight="1">
      <c r="A223" s="31"/>
      <c r="B223" s="34"/>
      <c r="C223" s="47"/>
      <c r="D223" s="47"/>
      <c r="E223" s="47">
        <v>0</v>
      </c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>
        <v>0</v>
      </c>
      <c r="Q223" s="47"/>
      <c r="R223" s="47"/>
      <c r="S223" s="47"/>
      <c r="T223" s="47"/>
      <c r="U223" s="47"/>
      <c r="V223" s="47"/>
      <c r="W223" s="47"/>
      <c r="X223" s="47"/>
      <c r="Y223" s="47" t="s">
        <v>2548</v>
      </c>
      <c r="Z223" s="47" t="s">
        <v>2548</v>
      </c>
      <c r="AA223" s="47" t="e">
        <v>#N/A</v>
      </c>
      <c r="AB223" s="47" t="s">
        <v>2548</v>
      </c>
      <c r="AC223" s="47"/>
      <c r="AD223" s="47" t="s">
        <v>2548</v>
      </c>
      <c r="AE223" s="55"/>
      <c r="AF223" s="55"/>
      <c r="AG223" s="55" t="s">
        <v>2548</v>
      </c>
      <c r="AH223" s="55"/>
      <c r="AI223" s="55" t="s">
        <v>2548</v>
      </c>
      <c r="AJ223" s="55"/>
      <c r="AK223" s="69" t="str">
        <f>IFERROR(VLOOKUP($A223,集約用シート!$E:$G,2,FALSE),"")</f>
        <v/>
      </c>
      <c r="AL223" s="69" t="str">
        <f>IFERROR(VLOOKUP($A223,集約用シート!$E:$G,3,FALSE),"")</f>
        <v/>
      </c>
      <c r="AM223" s="69" t="str">
        <f>IFERROR(VLOOKUP($A223,集約用シート!$E:$K,7,FALSE),"")</f>
        <v/>
      </c>
      <c r="AN223" s="69"/>
      <c r="AO223" s="69" t="str">
        <f>IFERROR(VLOOKUP($A223,集約用シート!$E:$O,11,FALSE),"")</f>
        <v/>
      </c>
      <c r="AP223" s="69"/>
      <c r="AQ223" s="5" t="str">
        <f>IFERROR(VLOOKUP($A223,集約用シート!$E:$T,14,FALSE),"")</f>
        <v/>
      </c>
      <c r="AR223" s="69" t="str">
        <f>IFERROR(VLOOKUP($A223,集約用シート!$E:$T,15,FALSE),"")</f>
        <v/>
      </c>
      <c r="AS223" s="69"/>
      <c r="AT223" s="69" t="str">
        <f>IFERROR(VLOOKUP($A223,集約用シート!$E:$V,17,FALSE),"")</f>
        <v/>
      </c>
      <c r="AU223" s="69"/>
      <c r="AV223" s="95"/>
    </row>
    <row r="224" spans="1:48" ht="28.5" customHeight="1">
      <c r="A224" s="31"/>
      <c r="B224" s="34"/>
      <c r="C224" s="47"/>
      <c r="D224" s="47"/>
      <c r="E224" s="47">
        <v>0</v>
      </c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>
        <v>0</v>
      </c>
      <c r="Q224" s="47"/>
      <c r="R224" s="47"/>
      <c r="S224" s="47"/>
      <c r="T224" s="47"/>
      <c r="U224" s="47"/>
      <c r="V224" s="47"/>
      <c r="W224" s="47"/>
      <c r="X224" s="47"/>
      <c r="Y224" s="47" t="s">
        <v>2548</v>
      </c>
      <c r="Z224" s="47" t="s">
        <v>2548</v>
      </c>
      <c r="AA224" s="47" t="e">
        <v>#N/A</v>
      </c>
      <c r="AB224" s="47" t="s">
        <v>2548</v>
      </c>
      <c r="AC224" s="47"/>
      <c r="AD224" s="47" t="s">
        <v>2548</v>
      </c>
      <c r="AE224" s="55"/>
      <c r="AF224" s="55"/>
      <c r="AG224" s="55" t="s">
        <v>2548</v>
      </c>
      <c r="AH224" s="55"/>
      <c r="AI224" s="55" t="s">
        <v>2548</v>
      </c>
      <c r="AJ224" s="55"/>
      <c r="AK224" s="69" t="str">
        <f>IFERROR(VLOOKUP($A224,集約用シート!$E:$G,2,FALSE),"")</f>
        <v/>
      </c>
      <c r="AL224" s="69" t="str">
        <f>IFERROR(VLOOKUP($A224,集約用シート!$E:$G,3,FALSE),"")</f>
        <v/>
      </c>
      <c r="AM224" s="69" t="str">
        <f>IFERROR(VLOOKUP($A224,集約用シート!$E:$K,7,FALSE),"")</f>
        <v/>
      </c>
      <c r="AN224" s="69"/>
      <c r="AO224" s="69" t="str">
        <f>IFERROR(VLOOKUP($A224,集約用シート!$E:$O,11,FALSE),"")</f>
        <v/>
      </c>
      <c r="AP224" s="69"/>
      <c r="AQ224" s="5" t="str">
        <f>IFERROR(VLOOKUP($A224,集約用シート!$E:$T,14,FALSE),"")</f>
        <v/>
      </c>
      <c r="AR224" s="69" t="str">
        <f>IFERROR(VLOOKUP($A224,集約用シート!$E:$T,15,FALSE),"")</f>
        <v/>
      </c>
      <c r="AS224" s="69"/>
      <c r="AT224" s="69" t="str">
        <f>IFERROR(VLOOKUP($A224,集約用シート!$E:$V,17,FALSE),"")</f>
        <v/>
      </c>
      <c r="AU224" s="69"/>
      <c r="AV224" s="95"/>
    </row>
    <row r="225" spans="1:48" ht="28.5" customHeight="1">
      <c r="A225" s="104" t="s">
        <v>576</v>
      </c>
      <c r="B225" s="105"/>
      <c r="C225" s="104">
        <v>36</v>
      </c>
      <c r="D225" s="105">
        <v>0</v>
      </c>
      <c r="N225" s="47">
        <v>55</v>
      </c>
      <c r="O225" s="47">
        <v>0</v>
      </c>
      <c r="Y225" s="47">
        <v>0</v>
      </c>
      <c r="Z225" s="47">
        <v>0</v>
      </c>
      <c r="AB225" s="43"/>
      <c r="AC225" s="37"/>
      <c r="AD225" s="37"/>
      <c r="AK225" s="69" t="str">
        <f>IFERROR(VLOOKUP($A225,集約用シート!$E:$G,2,FALSE),"")</f>
        <v/>
      </c>
      <c r="AL225" s="69" t="str">
        <f>IFERROR(VLOOKUP($A225,集約用シート!$E:$G,3,FALSE),"")</f>
        <v/>
      </c>
      <c r="AM225" s="69" t="str">
        <f>IFERROR(VLOOKUP($A225,集約用シート!$E:$K,7,FALSE),"")</f>
        <v/>
      </c>
      <c r="AN225" s="69"/>
      <c r="AO225" s="69" t="str">
        <f>IFERROR(VLOOKUP($A225,集約用シート!$E:$O,11,FALSE),"")</f>
        <v/>
      </c>
      <c r="AP225" s="69"/>
      <c r="AQ225" s="5" t="str">
        <f>IFERROR(VLOOKUP($A225,集約用シート!$E:$T,14,FALSE),"")</f>
        <v/>
      </c>
      <c r="AR225" s="69" t="str">
        <f>IFERROR(VLOOKUP($A225,集約用シート!$E:$T,15,FALSE),"")</f>
        <v/>
      </c>
      <c r="AS225" s="69"/>
      <c r="AT225" s="69" t="str">
        <f>IFERROR(VLOOKUP($A225,集約用シート!$E:$V,17,FALSE),"")</f>
        <v/>
      </c>
      <c r="AU225" s="69"/>
      <c r="AV225" s="95"/>
    </row>
    <row r="226" spans="1:48" ht="28.5" customHeight="1">
      <c r="AB226" s="52"/>
      <c r="AD226" s="52"/>
    </row>
  </sheetData>
  <mergeCells count="30"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D2:AE2"/>
    <mergeCell ref="AF2:AF3"/>
    <mergeCell ref="AG2:AH2"/>
    <mergeCell ref="AI2:AJ2"/>
    <mergeCell ref="W2:X2"/>
    <mergeCell ref="Y2:Z2"/>
    <mergeCell ref="AB2:AC2"/>
    <mergeCell ref="A225:B225"/>
    <mergeCell ref="C225:D225"/>
    <mergeCell ref="Q2:R2"/>
    <mergeCell ref="S2:T2"/>
    <mergeCell ref="U2:V2"/>
    <mergeCell ref="A4:B4"/>
    <mergeCell ref="AK1:AU1"/>
    <mergeCell ref="AK2:AL2"/>
    <mergeCell ref="AM2:AN2"/>
    <mergeCell ref="AO2:AP2"/>
    <mergeCell ref="AQ2:AQ3"/>
    <mergeCell ref="AR2:AS2"/>
    <mergeCell ref="AT2:AU2"/>
  </mergeCells>
  <phoneticPr fontId="1"/>
  <pageMargins left="0.70866141732283472" right="0.70866141732283472" top="0.74803149606299213" bottom="0.74803149606299213" header="0.31496062992125984" footer="0.31496062992125984"/>
  <pageSetup paperSize="8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9"/>
  <sheetViews>
    <sheetView view="pageBreakPreview" topLeftCell="A34" zoomScale="60" zoomScaleNormal="98" workbookViewId="0">
      <selection activeCell="AJ56" sqref="AJ56"/>
    </sheetView>
  </sheetViews>
  <sheetFormatPr defaultRowHeight="28.5" customHeight="1"/>
  <cols>
    <col min="1" max="1" width="6.75" style="26" bestFit="1" customWidth="1"/>
    <col min="2" max="2" width="44.875" style="26" bestFit="1" customWidth="1"/>
    <col min="3" max="4" width="5.75" style="25" bestFit="1" customWidth="1"/>
    <col min="5" max="5" width="3.125" style="25" hidden="1" customWidth="1"/>
    <col min="6" max="13" width="7.625" style="25" bestFit="1" customWidth="1"/>
    <col min="14" max="15" width="5.75" style="25" bestFit="1" customWidth="1"/>
    <col min="16" max="16" width="3.125" style="25" hidden="1" customWidth="1"/>
    <col min="17" max="24" width="7.625" style="25" bestFit="1" customWidth="1"/>
    <col min="25" max="25" width="7.5" style="56" customWidth="1"/>
    <col min="26" max="26" width="7.625" style="56" customWidth="1"/>
    <col min="27" max="30" width="7.625" style="56" bestFit="1" customWidth="1"/>
    <col min="31" max="31" width="7.125" style="56" customWidth="1"/>
    <col min="32" max="35" width="7.625" style="56" bestFit="1" customWidth="1"/>
    <col min="36" max="36" width="9" style="59"/>
    <col min="37" max="45" width="9" style="26"/>
    <col min="46" max="16384" width="9" style="1"/>
  </cols>
  <sheetData>
    <row r="1" spans="1:46" ht="28.5" customHeight="1">
      <c r="C1" s="104" t="s">
        <v>0</v>
      </c>
      <c r="D1" s="106"/>
      <c r="E1" s="106"/>
      <c r="F1" s="106"/>
      <c r="G1" s="106"/>
      <c r="H1" s="106"/>
      <c r="I1" s="106"/>
      <c r="J1" s="106"/>
      <c r="K1" s="106"/>
      <c r="L1" s="106"/>
      <c r="M1" s="105"/>
      <c r="N1" s="111" t="s">
        <v>9</v>
      </c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2" t="s">
        <v>10</v>
      </c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97" t="s">
        <v>2655</v>
      </c>
      <c r="AK1" s="98"/>
      <c r="AL1" s="98"/>
      <c r="AM1" s="98"/>
      <c r="AN1" s="98"/>
      <c r="AO1" s="98"/>
      <c r="AP1" s="98"/>
      <c r="AQ1" s="98"/>
      <c r="AR1" s="98"/>
      <c r="AS1" s="98"/>
      <c r="AT1" s="99"/>
    </row>
    <row r="2" spans="1:46" ht="28.5" customHeight="1">
      <c r="A2" s="111" t="s">
        <v>277</v>
      </c>
      <c r="B2" s="111"/>
      <c r="C2" s="111" t="s">
        <v>5</v>
      </c>
      <c r="D2" s="111"/>
      <c r="E2" s="47"/>
      <c r="F2" s="111" t="s">
        <v>1</v>
      </c>
      <c r="G2" s="111"/>
      <c r="H2" s="111" t="s">
        <v>60</v>
      </c>
      <c r="I2" s="111"/>
      <c r="J2" s="111" t="s">
        <v>4</v>
      </c>
      <c r="K2" s="111"/>
      <c r="L2" s="107" t="s">
        <v>8</v>
      </c>
      <c r="M2" s="108"/>
      <c r="N2" s="111" t="s">
        <v>5</v>
      </c>
      <c r="O2" s="111"/>
      <c r="P2" s="47"/>
      <c r="Q2" s="111" t="s">
        <v>1</v>
      </c>
      <c r="R2" s="111"/>
      <c r="S2" s="111" t="s">
        <v>60</v>
      </c>
      <c r="T2" s="111"/>
      <c r="U2" s="111" t="s">
        <v>4</v>
      </c>
      <c r="V2" s="111"/>
      <c r="W2" s="107" t="s">
        <v>8</v>
      </c>
      <c r="X2" s="108"/>
      <c r="Y2" s="112" t="s">
        <v>5</v>
      </c>
      <c r="Z2" s="112"/>
      <c r="AA2" s="112" t="s">
        <v>1</v>
      </c>
      <c r="AB2" s="112"/>
      <c r="AC2" s="112" t="s">
        <v>60</v>
      </c>
      <c r="AD2" s="112"/>
      <c r="AE2" s="115" t="s">
        <v>2654</v>
      </c>
      <c r="AF2" s="112" t="s">
        <v>4</v>
      </c>
      <c r="AG2" s="112"/>
      <c r="AH2" s="117" t="s">
        <v>8</v>
      </c>
      <c r="AI2" s="118"/>
      <c r="AJ2" s="97" t="s">
        <v>5</v>
      </c>
      <c r="AK2" s="99"/>
      <c r="AL2" s="97" t="s">
        <v>1</v>
      </c>
      <c r="AM2" s="99"/>
      <c r="AN2" s="97" t="s">
        <v>60</v>
      </c>
      <c r="AO2" s="99"/>
      <c r="AP2" s="100" t="s">
        <v>11</v>
      </c>
      <c r="AQ2" s="97" t="s">
        <v>4</v>
      </c>
      <c r="AR2" s="99"/>
      <c r="AS2" s="102" t="s">
        <v>2723</v>
      </c>
      <c r="AT2" s="103"/>
    </row>
    <row r="3" spans="1:46" ht="28.5" customHeight="1">
      <c r="A3" s="28" t="s">
        <v>58</v>
      </c>
      <c r="B3" s="47" t="s">
        <v>59</v>
      </c>
      <c r="C3" s="47" t="s">
        <v>6</v>
      </c>
      <c r="D3" s="47" t="s">
        <v>7</v>
      </c>
      <c r="E3" s="47"/>
      <c r="F3" s="47" t="s">
        <v>2</v>
      </c>
      <c r="G3" s="47" t="s">
        <v>3</v>
      </c>
      <c r="H3" s="47" t="s">
        <v>2</v>
      </c>
      <c r="I3" s="47" t="s">
        <v>3</v>
      </c>
      <c r="J3" s="47" t="s">
        <v>2</v>
      </c>
      <c r="K3" s="47" t="s">
        <v>3</v>
      </c>
      <c r="L3" s="47" t="s">
        <v>2</v>
      </c>
      <c r="M3" s="47" t="s">
        <v>3</v>
      </c>
      <c r="N3" s="47" t="s">
        <v>6</v>
      </c>
      <c r="O3" s="47" t="s">
        <v>7</v>
      </c>
      <c r="P3" s="47"/>
      <c r="Q3" s="47" t="s">
        <v>2</v>
      </c>
      <c r="R3" s="47" t="s">
        <v>3</v>
      </c>
      <c r="S3" s="47" t="s">
        <v>2</v>
      </c>
      <c r="T3" s="47" t="s">
        <v>3</v>
      </c>
      <c r="U3" s="47" t="s">
        <v>2</v>
      </c>
      <c r="V3" s="47" t="s">
        <v>3</v>
      </c>
      <c r="W3" s="47" t="s">
        <v>2</v>
      </c>
      <c r="X3" s="47" t="s">
        <v>3</v>
      </c>
      <c r="Y3" s="55" t="s">
        <v>6</v>
      </c>
      <c r="Z3" s="55" t="s">
        <v>7</v>
      </c>
      <c r="AA3" s="55" t="s">
        <v>2</v>
      </c>
      <c r="AB3" s="55" t="s">
        <v>3</v>
      </c>
      <c r="AC3" s="55" t="s">
        <v>2</v>
      </c>
      <c r="AD3" s="55" t="s">
        <v>3</v>
      </c>
      <c r="AE3" s="116"/>
      <c r="AF3" s="55" t="s">
        <v>2</v>
      </c>
      <c r="AG3" s="55" t="s">
        <v>3</v>
      </c>
      <c r="AH3" s="55" t="s">
        <v>2</v>
      </c>
      <c r="AI3" s="55" t="s">
        <v>3</v>
      </c>
      <c r="AJ3" s="69" t="s">
        <v>6</v>
      </c>
      <c r="AK3" s="69" t="s">
        <v>7</v>
      </c>
      <c r="AL3" s="69" t="s">
        <v>2</v>
      </c>
      <c r="AM3" s="69" t="s">
        <v>3</v>
      </c>
      <c r="AN3" s="69" t="s">
        <v>2</v>
      </c>
      <c r="AO3" s="69" t="s">
        <v>3</v>
      </c>
      <c r="AP3" s="101"/>
      <c r="AQ3" s="69" t="s">
        <v>2</v>
      </c>
      <c r="AR3" s="69" t="s">
        <v>3</v>
      </c>
      <c r="AS3" s="69" t="s">
        <v>2</v>
      </c>
      <c r="AT3" s="69" t="s">
        <v>3</v>
      </c>
    </row>
    <row r="4" spans="1:46" ht="28.5" customHeight="1">
      <c r="A4" s="113" t="s">
        <v>12</v>
      </c>
      <c r="B4" s="114"/>
      <c r="C4" s="47">
        <v>12</v>
      </c>
      <c r="D4" s="47">
        <v>6</v>
      </c>
      <c r="E4" s="47"/>
      <c r="F4" s="47">
        <v>26</v>
      </c>
      <c r="G4" s="47">
        <v>6</v>
      </c>
      <c r="H4" s="47">
        <v>0</v>
      </c>
      <c r="I4" s="47">
        <v>5</v>
      </c>
      <c r="J4" s="47">
        <v>0</v>
      </c>
      <c r="K4" s="47">
        <v>5</v>
      </c>
      <c r="L4" s="47">
        <v>0</v>
      </c>
      <c r="M4" s="47">
        <v>0</v>
      </c>
      <c r="N4" s="47">
        <v>16</v>
      </c>
      <c r="O4" s="47">
        <v>10</v>
      </c>
      <c r="P4" s="47">
        <v>0</v>
      </c>
      <c r="Q4" s="47">
        <v>18</v>
      </c>
      <c r="R4" s="47">
        <v>16</v>
      </c>
      <c r="S4" s="47">
        <v>2</v>
      </c>
      <c r="T4" s="47">
        <v>8</v>
      </c>
      <c r="U4" s="47">
        <v>0</v>
      </c>
      <c r="V4" s="47">
        <v>0</v>
      </c>
      <c r="W4" s="47">
        <v>0</v>
      </c>
      <c r="X4" s="47">
        <v>0</v>
      </c>
      <c r="Y4" s="55">
        <v>10</v>
      </c>
      <c r="Z4" s="55">
        <v>4</v>
      </c>
      <c r="AA4" s="55">
        <v>17</v>
      </c>
      <c r="AB4" s="55">
        <v>13</v>
      </c>
      <c r="AC4" s="55">
        <v>1</v>
      </c>
      <c r="AD4" s="55">
        <v>5</v>
      </c>
      <c r="AE4" s="55">
        <v>0</v>
      </c>
      <c r="AF4" s="55">
        <v>1</v>
      </c>
      <c r="AG4" s="55">
        <v>2</v>
      </c>
      <c r="AH4" s="55">
        <v>0</v>
      </c>
      <c r="AI4" s="55">
        <v>0</v>
      </c>
      <c r="AJ4" s="69">
        <f t="shared" ref="AJ4:AS4" si="0">COUNTIF(AJ5:AJ241,"○")</f>
        <v>0</v>
      </c>
      <c r="AK4" s="69">
        <f t="shared" si="0"/>
        <v>0</v>
      </c>
      <c r="AL4" s="69"/>
      <c r="AM4" s="69">
        <f t="shared" si="0"/>
        <v>0</v>
      </c>
      <c r="AN4" s="69">
        <f t="shared" si="0"/>
        <v>0</v>
      </c>
      <c r="AO4" s="69">
        <f t="shared" si="0"/>
        <v>0</v>
      </c>
      <c r="AP4" s="5">
        <f t="shared" si="0"/>
        <v>0</v>
      </c>
      <c r="AQ4" s="69">
        <f t="shared" si="0"/>
        <v>0</v>
      </c>
      <c r="AR4" s="69">
        <f t="shared" si="0"/>
        <v>0</v>
      </c>
      <c r="AS4" s="69">
        <f t="shared" si="0"/>
        <v>0</v>
      </c>
      <c r="AT4" s="69">
        <f t="shared" ref="AT4" si="1">COUNTIF(AT5:AT121,"○")</f>
        <v>0</v>
      </c>
    </row>
    <row r="5" spans="1:46" ht="28.5" customHeight="1">
      <c r="A5" s="29">
        <v>3001</v>
      </c>
      <c r="B5" s="30" t="s">
        <v>13</v>
      </c>
      <c r="C5" s="46" t="s">
        <v>575</v>
      </c>
      <c r="D5" s="47" t="s">
        <v>575</v>
      </c>
      <c r="E5" s="47">
        <v>2</v>
      </c>
      <c r="F5" s="47" t="s">
        <v>575</v>
      </c>
      <c r="G5" s="47" t="s">
        <v>575</v>
      </c>
      <c r="H5" s="47"/>
      <c r="I5" s="47" t="s">
        <v>575</v>
      </c>
      <c r="J5" s="47"/>
      <c r="K5" s="47" t="s">
        <v>575</v>
      </c>
      <c r="L5" s="47"/>
      <c r="M5" s="47"/>
      <c r="N5" s="47" t="s">
        <v>575</v>
      </c>
      <c r="O5" s="47" t="s">
        <v>575</v>
      </c>
      <c r="P5" s="47">
        <v>2</v>
      </c>
      <c r="Q5" s="47" t="s">
        <v>575</v>
      </c>
      <c r="R5" s="47" t="s">
        <v>577</v>
      </c>
      <c r="S5" s="47"/>
      <c r="T5" s="47" t="s">
        <v>577</v>
      </c>
      <c r="U5" s="47"/>
      <c r="V5" s="47"/>
      <c r="W5" s="47"/>
      <c r="X5" s="47"/>
      <c r="Y5" s="55" t="s">
        <v>575</v>
      </c>
      <c r="Z5" s="55" t="s">
        <v>575</v>
      </c>
      <c r="AA5" s="55" t="s">
        <v>575</v>
      </c>
      <c r="AB5" s="55" t="s">
        <v>575</v>
      </c>
      <c r="AC5" s="55" t="s">
        <v>582</v>
      </c>
      <c r="AD5" s="55" t="s">
        <v>575</v>
      </c>
      <c r="AE5" s="55"/>
      <c r="AF5" s="55" t="s">
        <v>2548</v>
      </c>
      <c r="AG5" s="55" t="s">
        <v>582</v>
      </c>
      <c r="AH5" s="55" t="s">
        <v>582</v>
      </c>
      <c r="AI5" s="55" t="s">
        <v>582</v>
      </c>
      <c r="AJ5" s="69" t="str">
        <f>IFERROR(VLOOKUP($A5,集約用シート!$E:$G,2,FALSE),"")</f>
        <v/>
      </c>
      <c r="AK5" s="69" t="str">
        <f>IFERROR(VLOOKUP($A5,集約用シート!$E:$G,3,FALSE),"")</f>
        <v/>
      </c>
      <c r="AL5" s="69" t="str">
        <f>IFERROR(VLOOKUP($A5,集約用シート!$E:$K,7,FALSE),"")</f>
        <v/>
      </c>
      <c r="AM5" s="69"/>
      <c r="AN5" s="69" t="str">
        <f>IFERROR(VLOOKUP($A5,集約用シート!$E:$O,11,FALSE),"")</f>
        <v/>
      </c>
      <c r="AO5" s="69"/>
      <c r="AP5" s="5" t="str">
        <f>IFERROR(VLOOKUP($A5,集約用シート!$E:$T,14,FALSE),"")</f>
        <v/>
      </c>
      <c r="AQ5" s="69" t="str">
        <f>IFERROR(VLOOKUP($A5,集約用シート!$E:$T,15,FALSE),"")</f>
        <v/>
      </c>
      <c r="AR5" s="69"/>
      <c r="AS5" s="69" t="str">
        <f>IFERROR(VLOOKUP($A5,集約用シート!$E:$V,17,FALSE),"")</f>
        <v/>
      </c>
      <c r="AT5" s="69"/>
    </row>
    <row r="6" spans="1:46" ht="28.5" customHeight="1">
      <c r="A6" s="29">
        <v>3002</v>
      </c>
      <c r="B6" s="30" t="s">
        <v>14</v>
      </c>
      <c r="C6" s="47" t="s">
        <v>575</v>
      </c>
      <c r="D6" s="47" t="s">
        <v>582</v>
      </c>
      <c r="E6" s="47">
        <v>1</v>
      </c>
      <c r="F6" s="47" t="s">
        <v>575</v>
      </c>
      <c r="G6" s="47"/>
      <c r="H6" s="47"/>
      <c r="I6" s="47" t="s">
        <v>575</v>
      </c>
      <c r="J6" s="47"/>
      <c r="K6" s="47" t="s">
        <v>575</v>
      </c>
      <c r="L6" s="47"/>
      <c r="M6" s="47"/>
      <c r="N6" s="47" t="s">
        <v>575</v>
      </c>
      <c r="O6" s="47" t="s">
        <v>574</v>
      </c>
      <c r="P6" s="47">
        <v>1</v>
      </c>
      <c r="Q6" s="47" t="s">
        <v>575</v>
      </c>
      <c r="R6" s="47"/>
      <c r="S6" s="47"/>
      <c r="T6" s="47"/>
      <c r="U6" s="47"/>
      <c r="V6" s="47"/>
      <c r="W6" s="47"/>
      <c r="X6" s="47"/>
      <c r="Y6" s="55" t="s">
        <v>575</v>
      </c>
      <c r="Z6" s="55" t="s">
        <v>582</v>
      </c>
      <c r="AA6" s="55" t="s">
        <v>582</v>
      </c>
      <c r="AB6" s="55" t="s">
        <v>575</v>
      </c>
      <c r="AC6" s="55" t="s">
        <v>582</v>
      </c>
      <c r="AD6" s="55" t="s">
        <v>575</v>
      </c>
      <c r="AE6" s="55"/>
      <c r="AF6" s="55" t="s">
        <v>2548</v>
      </c>
      <c r="AG6" s="55" t="s">
        <v>582</v>
      </c>
      <c r="AH6" s="55" t="s">
        <v>582</v>
      </c>
      <c r="AI6" s="55" t="s">
        <v>582</v>
      </c>
      <c r="AJ6" s="69" t="str">
        <f>IFERROR(VLOOKUP($A6,集約用シート!$E:$G,2,FALSE),"")</f>
        <v/>
      </c>
      <c r="AK6" s="69" t="str">
        <f>IFERROR(VLOOKUP($A6,集約用シート!$E:$G,3,FALSE),"")</f>
        <v/>
      </c>
      <c r="AL6" s="69" t="str">
        <f>IFERROR(VLOOKUP($A6,集約用シート!$E:$K,7,FALSE),"")</f>
        <v/>
      </c>
      <c r="AM6" s="69"/>
      <c r="AN6" s="69" t="str">
        <f>IFERROR(VLOOKUP($A6,集約用シート!$E:$O,11,FALSE),"")</f>
        <v/>
      </c>
      <c r="AO6" s="69"/>
      <c r="AP6" s="5" t="str">
        <f>IFERROR(VLOOKUP($A6,集約用シート!$E:$T,14,FALSE),"")</f>
        <v/>
      </c>
      <c r="AQ6" s="69" t="str">
        <f>IFERROR(VLOOKUP($A6,集約用シート!$E:$T,15,FALSE),"")</f>
        <v/>
      </c>
      <c r="AR6" s="69"/>
      <c r="AS6" s="69" t="str">
        <f>IFERROR(VLOOKUP($A6,集約用シート!$E:$V,17,FALSE),"")</f>
        <v/>
      </c>
      <c r="AT6" s="69"/>
    </row>
    <row r="7" spans="1:46" ht="28.5" customHeight="1">
      <c r="A7" s="29">
        <v>3003</v>
      </c>
      <c r="B7" s="30" t="s">
        <v>2553</v>
      </c>
      <c r="C7" s="47" t="s">
        <v>575</v>
      </c>
      <c r="D7" s="47" t="s">
        <v>582</v>
      </c>
      <c r="E7" s="47">
        <v>1</v>
      </c>
      <c r="F7" s="47" t="s">
        <v>575</v>
      </c>
      <c r="G7" s="47"/>
      <c r="H7" s="47"/>
      <c r="I7" s="47"/>
      <c r="J7" s="47"/>
      <c r="K7" s="47"/>
      <c r="L7" s="47"/>
      <c r="M7" s="47"/>
      <c r="N7" s="47" t="s">
        <v>575</v>
      </c>
      <c r="O7" s="47" t="s">
        <v>574</v>
      </c>
      <c r="P7" s="47">
        <v>1</v>
      </c>
      <c r="Q7" s="47"/>
      <c r="R7" s="47"/>
      <c r="S7" s="47" t="s">
        <v>575</v>
      </c>
      <c r="T7" s="47" t="s">
        <v>577</v>
      </c>
      <c r="U7" s="47"/>
      <c r="V7" s="47"/>
      <c r="W7" s="47"/>
      <c r="X7" s="47"/>
      <c r="Y7" s="55" t="s">
        <v>2548</v>
      </c>
      <c r="Z7" s="55" t="s">
        <v>2548</v>
      </c>
      <c r="AA7" s="55" t="s">
        <v>2548</v>
      </c>
      <c r="AB7" s="55" t="s">
        <v>2548</v>
      </c>
      <c r="AC7" s="55" t="s">
        <v>2548</v>
      </c>
      <c r="AD7" s="55" t="s">
        <v>2548</v>
      </c>
      <c r="AE7" s="55"/>
      <c r="AF7" s="55" t="s">
        <v>2548</v>
      </c>
      <c r="AG7" s="55" t="s">
        <v>2548</v>
      </c>
      <c r="AH7" s="55" t="s">
        <v>2548</v>
      </c>
      <c r="AI7" s="55" t="s">
        <v>2548</v>
      </c>
      <c r="AJ7" s="69" t="str">
        <f>IFERROR(VLOOKUP($A7,集約用シート!$E:$G,2,FALSE),"")</f>
        <v/>
      </c>
      <c r="AK7" s="69" t="str">
        <f>IFERROR(VLOOKUP($A7,集約用シート!$E:$G,3,FALSE),"")</f>
        <v/>
      </c>
      <c r="AL7" s="69" t="str">
        <f>IFERROR(VLOOKUP($A7,集約用シート!$E:$K,7,FALSE),"")</f>
        <v/>
      </c>
      <c r="AM7" s="69"/>
      <c r="AN7" s="69" t="str">
        <f>IFERROR(VLOOKUP($A7,集約用シート!$E:$O,11,FALSE),"")</f>
        <v/>
      </c>
      <c r="AO7" s="69"/>
      <c r="AP7" s="5" t="str">
        <f>IFERROR(VLOOKUP($A7,集約用シート!$E:$T,14,FALSE),"")</f>
        <v/>
      </c>
      <c r="AQ7" s="69" t="str">
        <f>IFERROR(VLOOKUP($A7,集約用シート!$E:$T,15,FALSE),"")</f>
        <v/>
      </c>
      <c r="AR7" s="69"/>
      <c r="AS7" s="69" t="str">
        <f>IFERROR(VLOOKUP($A7,集約用シート!$E:$V,17,FALSE),"")</f>
        <v/>
      </c>
      <c r="AT7" s="69"/>
    </row>
    <row r="8" spans="1:46" ht="28.5" customHeight="1">
      <c r="A8" s="29">
        <v>3004</v>
      </c>
      <c r="B8" s="30" t="s">
        <v>15</v>
      </c>
      <c r="C8" s="47" t="s">
        <v>575</v>
      </c>
      <c r="D8" s="47" t="s">
        <v>575</v>
      </c>
      <c r="E8" s="47">
        <v>2</v>
      </c>
      <c r="F8" s="47" t="s">
        <v>575</v>
      </c>
      <c r="G8" s="47"/>
      <c r="H8" s="47"/>
      <c r="I8" s="47"/>
      <c r="J8" s="47"/>
      <c r="K8" s="47"/>
      <c r="L8" s="47"/>
      <c r="M8" s="47"/>
      <c r="N8" s="47" t="s">
        <v>577</v>
      </c>
      <c r="O8" s="47" t="s">
        <v>575</v>
      </c>
      <c r="P8" s="47">
        <v>2</v>
      </c>
      <c r="Q8" s="47" t="s">
        <v>575</v>
      </c>
      <c r="R8" s="47"/>
      <c r="S8" s="47"/>
      <c r="T8" s="47"/>
      <c r="U8" s="47"/>
      <c r="V8" s="47"/>
      <c r="W8" s="47"/>
      <c r="X8" s="47"/>
      <c r="Y8" s="55" t="s">
        <v>575</v>
      </c>
      <c r="Z8" s="55" t="s">
        <v>575</v>
      </c>
      <c r="AA8" s="55" t="s">
        <v>575</v>
      </c>
      <c r="AB8" s="55" t="s">
        <v>575</v>
      </c>
      <c r="AC8" s="55" t="s">
        <v>582</v>
      </c>
      <c r="AD8" s="55" t="s">
        <v>575</v>
      </c>
      <c r="AE8" s="55"/>
      <c r="AF8" s="55" t="s">
        <v>2548</v>
      </c>
      <c r="AG8" s="55" t="s">
        <v>575</v>
      </c>
      <c r="AH8" s="55" t="s">
        <v>582</v>
      </c>
      <c r="AI8" s="55" t="s">
        <v>582</v>
      </c>
      <c r="AJ8" s="69" t="str">
        <f>IFERROR(VLOOKUP($A8,集約用シート!$E:$G,2,FALSE),"")</f>
        <v/>
      </c>
      <c r="AK8" s="69" t="str">
        <f>IFERROR(VLOOKUP($A8,集約用シート!$E:$G,3,FALSE),"")</f>
        <v/>
      </c>
      <c r="AL8" s="69" t="str">
        <f>IFERROR(VLOOKUP($A8,集約用シート!$E:$K,7,FALSE),"")</f>
        <v/>
      </c>
      <c r="AM8" s="69"/>
      <c r="AN8" s="69" t="str">
        <f>IFERROR(VLOOKUP($A8,集約用シート!$E:$O,11,FALSE),"")</f>
        <v/>
      </c>
      <c r="AO8" s="69"/>
      <c r="AP8" s="5" t="str">
        <f>IFERROR(VLOOKUP($A8,集約用シート!$E:$T,14,FALSE),"")</f>
        <v/>
      </c>
      <c r="AQ8" s="69" t="str">
        <f>IFERROR(VLOOKUP($A8,集約用シート!$E:$T,15,FALSE),"")</f>
        <v/>
      </c>
      <c r="AR8" s="69"/>
      <c r="AS8" s="69" t="str">
        <f>IFERROR(VLOOKUP($A8,集約用シート!$E:$V,17,FALSE),"")</f>
        <v/>
      </c>
      <c r="AT8" s="69"/>
    </row>
    <row r="9" spans="1:46" ht="28.5" customHeight="1">
      <c r="A9" s="29">
        <v>3005</v>
      </c>
      <c r="B9" s="30" t="s">
        <v>16</v>
      </c>
      <c r="C9" s="47" t="s">
        <v>575</v>
      </c>
      <c r="D9" s="47" t="s">
        <v>575</v>
      </c>
      <c r="E9" s="47">
        <v>2</v>
      </c>
      <c r="F9" s="47" t="s">
        <v>575</v>
      </c>
      <c r="G9" s="47"/>
      <c r="H9" s="47"/>
      <c r="I9" s="47"/>
      <c r="J9" s="47"/>
      <c r="K9" s="47" t="s">
        <v>575</v>
      </c>
      <c r="L9" s="47"/>
      <c r="M9" s="47"/>
      <c r="N9" s="47" t="s">
        <v>575</v>
      </c>
      <c r="O9" s="47" t="s">
        <v>575</v>
      </c>
      <c r="P9" s="47">
        <v>2</v>
      </c>
      <c r="Q9" s="47" t="s">
        <v>575</v>
      </c>
      <c r="R9" s="47" t="s">
        <v>577</v>
      </c>
      <c r="S9" s="47"/>
      <c r="T9" s="47"/>
      <c r="U9" s="47"/>
      <c r="V9" s="47"/>
      <c r="W9" s="47"/>
      <c r="X9" s="47"/>
      <c r="Y9" s="55" t="s">
        <v>582</v>
      </c>
      <c r="Z9" s="55" t="s">
        <v>582</v>
      </c>
      <c r="AA9" s="55" t="s">
        <v>2548</v>
      </c>
      <c r="AB9" s="55" t="s">
        <v>2548</v>
      </c>
      <c r="AC9" s="55" t="s">
        <v>2548</v>
      </c>
      <c r="AD9" s="55" t="s">
        <v>2548</v>
      </c>
      <c r="AE9" s="55"/>
      <c r="AF9" s="55" t="s">
        <v>2548</v>
      </c>
      <c r="AG9" s="55" t="s">
        <v>2548</v>
      </c>
      <c r="AH9" s="55" t="s">
        <v>2548</v>
      </c>
      <c r="AI9" s="55" t="s">
        <v>2548</v>
      </c>
      <c r="AJ9" s="69" t="str">
        <f>IFERROR(VLOOKUP($A9,集約用シート!$E:$G,2,FALSE),"")</f>
        <v/>
      </c>
      <c r="AK9" s="69" t="str">
        <f>IFERROR(VLOOKUP($A9,集約用シート!$E:$G,3,FALSE),"")</f>
        <v/>
      </c>
      <c r="AL9" s="69" t="str">
        <f>IFERROR(VLOOKUP($A9,集約用シート!$E:$K,7,FALSE),"")</f>
        <v/>
      </c>
      <c r="AM9" s="69"/>
      <c r="AN9" s="69" t="str">
        <f>IFERROR(VLOOKUP($A9,集約用シート!$E:$O,11,FALSE),"")</f>
        <v/>
      </c>
      <c r="AO9" s="69"/>
      <c r="AP9" s="5" t="str">
        <f>IFERROR(VLOOKUP($A9,集約用シート!$E:$T,14,FALSE),"")</f>
        <v/>
      </c>
      <c r="AQ9" s="69" t="str">
        <f>IFERROR(VLOOKUP($A9,集約用シート!$E:$T,15,FALSE),"")</f>
        <v/>
      </c>
      <c r="AR9" s="69"/>
      <c r="AS9" s="69" t="str">
        <f>IFERROR(VLOOKUP($A9,集約用シート!$E:$V,17,FALSE),"")</f>
        <v/>
      </c>
      <c r="AT9" s="69"/>
    </row>
    <row r="10" spans="1:46" ht="28.5" customHeight="1">
      <c r="A10" s="29">
        <v>3006</v>
      </c>
      <c r="B10" s="30" t="s">
        <v>17</v>
      </c>
      <c r="C10" s="46" t="s">
        <v>582</v>
      </c>
      <c r="D10" s="47" t="s">
        <v>582</v>
      </c>
      <c r="E10" s="47">
        <v>0</v>
      </c>
      <c r="F10" s="47"/>
      <c r="G10" s="47"/>
      <c r="H10" s="47"/>
      <c r="I10" s="47"/>
      <c r="J10" s="47"/>
      <c r="K10" s="47"/>
      <c r="L10" s="47"/>
      <c r="M10" s="47"/>
      <c r="N10" s="47" t="s">
        <v>574</v>
      </c>
      <c r="O10" s="47" t="s">
        <v>574</v>
      </c>
      <c r="P10" s="47">
        <v>0</v>
      </c>
      <c r="Q10" s="47"/>
      <c r="R10" s="47"/>
      <c r="S10" s="47"/>
      <c r="T10" s="47"/>
      <c r="U10" s="47"/>
      <c r="V10" s="47"/>
      <c r="W10" s="47"/>
      <c r="X10" s="47"/>
      <c r="Y10" s="55" t="s">
        <v>2548</v>
      </c>
      <c r="Z10" s="55" t="s">
        <v>2548</v>
      </c>
      <c r="AA10" s="55" t="s">
        <v>2548</v>
      </c>
      <c r="AB10" s="55" t="s">
        <v>2548</v>
      </c>
      <c r="AC10" s="55" t="s">
        <v>2548</v>
      </c>
      <c r="AD10" s="55" t="s">
        <v>2548</v>
      </c>
      <c r="AE10" s="55"/>
      <c r="AF10" s="55" t="s">
        <v>2548</v>
      </c>
      <c r="AG10" s="55" t="s">
        <v>2548</v>
      </c>
      <c r="AH10" s="55" t="s">
        <v>2548</v>
      </c>
      <c r="AI10" s="55" t="s">
        <v>2548</v>
      </c>
      <c r="AJ10" s="69" t="str">
        <f>IFERROR(VLOOKUP($A10,集約用シート!$E:$G,2,FALSE),"")</f>
        <v/>
      </c>
      <c r="AK10" s="69" t="str">
        <f>IFERROR(VLOOKUP($A10,集約用シート!$E:$G,3,FALSE),"")</f>
        <v/>
      </c>
      <c r="AL10" s="69" t="str">
        <f>IFERROR(VLOOKUP($A10,集約用シート!$E:$K,7,FALSE),"")</f>
        <v/>
      </c>
      <c r="AM10" s="69"/>
      <c r="AN10" s="69" t="str">
        <f>IFERROR(VLOOKUP($A10,集約用シート!$E:$O,11,FALSE),"")</f>
        <v/>
      </c>
      <c r="AO10" s="69"/>
      <c r="AP10" s="5" t="str">
        <f>IFERROR(VLOOKUP($A10,集約用シート!$E:$T,14,FALSE),"")</f>
        <v/>
      </c>
      <c r="AQ10" s="69" t="str">
        <f>IFERROR(VLOOKUP($A10,集約用シート!$E:$T,15,FALSE),"")</f>
        <v/>
      </c>
      <c r="AR10" s="69"/>
      <c r="AS10" s="69" t="str">
        <f>IFERROR(VLOOKUP($A10,集約用シート!$E:$V,17,FALSE),"")</f>
        <v/>
      </c>
      <c r="AT10" s="69"/>
    </row>
    <row r="11" spans="1:46" ht="28.5" customHeight="1">
      <c r="A11" s="29">
        <v>3008</v>
      </c>
      <c r="B11" s="30" t="s">
        <v>18</v>
      </c>
      <c r="C11" s="47" t="s">
        <v>575</v>
      </c>
      <c r="D11" s="47" t="s">
        <v>575</v>
      </c>
      <c r="E11" s="47">
        <v>2</v>
      </c>
      <c r="F11" s="47" t="s">
        <v>575</v>
      </c>
      <c r="G11" s="47" t="s">
        <v>575</v>
      </c>
      <c r="H11" s="47"/>
      <c r="I11" s="47"/>
      <c r="J11" s="47"/>
      <c r="K11" s="47"/>
      <c r="L11" s="47"/>
      <c r="M11" s="47"/>
      <c r="N11" s="47" t="s">
        <v>575</v>
      </c>
      <c r="O11" s="47" t="s">
        <v>575</v>
      </c>
      <c r="P11" s="47">
        <v>2</v>
      </c>
      <c r="Q11" s="47" t="s">
        <v>575</v>
      </c>
      <c r="R11" s="47" t="s">
        <v>577</v>
      </c>
      <c r="S11" s="47"/>
      <c r="T11" s="47" t="s">
        <v>577</v>
      </c>
      <c r="U11" s="47"/>
      <c r="V11" s="47"/>
      <c r="W11" s="47"/>
      <c r="X11" s="47"/>
      <c r="Y11" s="55" t="s">
        <v>575</v>
      </c>
      <c r="Z11" s="55" t="s">
        <v>582</v>
      </c>
      <c r="AA11" s="55" t="s">
        <v>575</v>
      </c>
      <c r="AB11" s="55" t="s">
        <v>575</v>
      </c>
      <c r="AC11" s="55" t="s">
        <v>582</v>
      </c>
      <c r="AD11" s="55" t="s">
        <v>582</v>
      </c>
      <c r="AE11" s="55"/>
      <c r="AF11" s="55" t="s">
        <v>2548</v>
      </c>
      <c r="AG11" s="55">
        <v>0</v>
      </c>
      <c r="AH11" s="55" t="s">
        <v>582</v>
      </c>
      <c r="AI11" s="55" t="s">
        <v>582</v>
      </c>
      <c r="AJ11" s="69" t="str">
        <f>IFERROR(VLOOKUP($A11,集約用シート!$E:$G,2,FALSE),"")</f>
        <v/>
      </c>
      <c r="AK11" s="69" t="str">
        <f>IFERROR(VLOOKUP($A11,集約用シート!$E:$G,3,FALSE),"")</f>
        <v/>
      </c>
      <c r="AL11" s="69" t="str">
        <f>IFERROR(VLOOKUP($A11,集約用シート!$E:$K,7,FALSE),"")</f>
        <v/>
      </c>
      <c r="AM11" s="69"/>
      <c r="AN11" s="69" t="str">
        <f>IFERROR(VLOOKUP($A11,集約用シート!$E:$O,11,FALSE),"")</f>
        <v/>
      </c>
      <c r="AO11" s="69"/>
      <c r="AP11" s="5" t="str">
        <f>IFERROR(VLOOKUP($A11,集約用シート!$E:$T,14,FALSE),"")</f>
        <v/>
      </c>
      <c r="AQ11" s="69" t="str">
        <f>IFERROR(VLOOKUP($A11,集約用シート!$E:$T,15,FALSE),"")</f>
        <v/>
      </c>
      <c r="AR11" s="69"/>
      <c r="AS11" s="69" t="str">
        <f>IFERROR(VLOOKUP($A11,集約用シート!$E:$V,17,FALSE),"")</f>
        <v/>
      </c>
      <c r="AT11" s="69"/>
    </row>
    <row r="12" spans="1:46" ht="28.5" customHeight="1">
      <c r="A12" s="29">
        <v>3009</v>
      </c>
      <c r="B12" s="30" t="s">
        <v>19</v>
      </c>
      <c r="C12" s="46" t="s">
        <v>582</v>
      </c>
      <c r="D12" s="47" t="s">
        <v>582</v>
      </c>
      <c r="E12" s="47">
        <v>0</v>
      </c>
      <c r="F12" s="47"/>
      <c r="G12" s="47"/>
      <c r="H12" s="47"/>
      <c r="I12" s="47"/>
      <c r="J12" s="47"/>
      <c r="K12" s="47"/>
      <c r="L12" s="47"/>
      <c r="M12" s="47"/>
      <c r="N12" s="47" t="s">
        <v>574</v>
      </c>
      <c r="O12" s="47" t="s">
        <v>574</v>
      </c>
      <c r="P12" s="47">
        <v>0</v>
      </c>
      <c r="Q12" s="47" t="s">
        <v>575</v>
      </c>
      <c r="R12" s="47"/>
      <c r="S12" s="47"/>
      <c r="T12" s="47"/>
      <c r="U12" s="47"/>
      <c r="V12" s="47"/>
      <c r="W12" s="47"/>
      <c r="X12" s="47"/>
      <c r="Y12" s="55" t="s">
        <v>582</v>
      </c>
      <c r="Z12" s="55" t="s">
        <v>582</v>
      </c>
      <c r="AA12" s="55" t="s">
        <v>575</v>
      </c>
      <c r="AB12" s="55" t="s">
        <v>2548</v>
      </c>
      <c r="AC12" s="55" t="s">
        <v>582</v>
      </c>
      <c r="AD12" s="55" t="s">
        <v>2548</v>
      </c>
      <c r="AE12" s="55"/>
      <c r="AF12" s="55" t="s">
        <v>2548</v>
      </c>
      <c r="AG12" s="55" t="s">
        <v>2548</v>
      </c>
      <c r="AH12" s="55" t="s">
        <v>582</v>
      </c>
      <c r="AI12" s="55" t="s">
        <v>2548</v>
      </c>
      <c r="AJ12" s="69" t="str">
        <f>IFERROR(VLOOKUP($A12,集約用シート!$E:$G,2,FALSE),"")</f>
        <v/>
      </c>
      <c r="AK12" s="69" t="str">
        <f>IFERROR(VLOOKUP($A12,集約用シート!$E:$G,3,FALSE),"")</f>
        <v/>
      </c>
      <c r="AL12" s="69" t="str">
        <f>IFERROR(VLOOKUP($A12,集約用シート!$E:$K,7,FALSE),"")</f>
        <v/>
      </c>
      <c r="AM12" s="69"/>
      <c r="AN12" s="69" t="str">
        <f>IFERROR(VLOOKUP($A12,集約用シート!$E:$O,11,FALSE),"")</f>
        <v/>
      </c>
      <c r="AO12" s="69"/>
      <c r="AP12" s="5" t="str">
        <f>IFERROR(VLOOKUP($A12,集約用シート!$E:$T,14,FALSE),"")</f>
        <v/>
      </c>
      <c r="AQ12" s="69" t="str">
        <f>IFERROR(VLOOKUP($A12,集約用シート!$E:$T,15,FALSE),"")</f>
        <v/>
      </c>
      <c r="AR12" s="69"/>
      <c r="AS12" s="69" t="str">
        <f>IFERROR(VLOOKUP($A12,集約用シート!$E:$V,17,FALSE),"")</f>
        <v/>
      </c>
      <c r="AT12" s="69"/>
    </row>
    <row r="13" spans="1:46" ht="28.5" customHeight="1">
      <c r="A13" s="29">
        <v>3010</v>
      </c>
      <c r="B13" s="30" t="s">
        <v>20</v>
      </c>
      <c r="C13" s="47" t="s">
        <v>575</v>
      </c>
      <c r="D13" s="47" t="s">
        <v>575</v>
      </c>
      <c r="E13" s="47">
        <v>2</v>
      </c>
      <c r="F13" s="47" t="s">
        <v>575</v>
      </c>
      <c r="G13" s="47"/>
      <c r="H13" s="47"/>
      <c r="I13" s="47"/>
      <c r="J13" s="47"/>
      <c r="K13" s="47" t="s">
        <v>575</v>
      </c>
      <c r="L13" s="47"/>
      <c r="M13" s="47"/>
      <c r="N13" s="47" t="s">
        <v>575</v>
      </c>
      <c r="O13" s="47" t="s">
        <v>575</v>
      </c>
      <c r="P13" s="47">
        <v>2</v>
      </c>
      <c r="Q13" s="47"/>
      <c r="R13" s="47" t="s">
        <v>577</v>
      </c>
      <c r="S13" s="47"/>
      <c r="T13" s="47" t="s">
        <v>577</v>
      </c>
      <c r="U13" s="47"/>
      <c r="V13" s="47"/>
      <c r="W13" s="47"/>
      <c r="X13" s="47"/>
      <c r="Y13" s="55" t="s">
        <v>575</v>
      </c>
      <c r="Z13" s="55" t="s">
        <v>575</v>
      </c>
      <c r="AA13" s="55" t="s">
        <v>575</v>
      </c>
      <c r="AB13" s="55" t="s">
        <v>575</v>
      </c>
      <c r="AC13" s="55" t="s">
        <v>582</v>
      </c>
      <c r="AD13" s="55" t="s">
        <v>582</v>
      </c>
      <c r="AE13" s="55"/>
      <c r="AF13" s="55" t="s">
        <v>2548</v>
      </c>
      <c r="AG13" s="55">
        <v>0</v>
      </c>
      <c r="AH13" s="55" t="s">
        <v>582</v>
      </c>
      <c r="AI13" s="55" t="s">
        <v>582</v>
      </c>
      <c r="AJ13" s="69" t="str">
        <f>IFERROR(VLOOKUP($A13,集約用シート!$E:$G,2,FALSE),"")</f>
        <v/>
      </c>
      <c r="AK13" s="69" t="str">
        <f>IFERROR(VLOOKUP($A13,集約用シート!$E:$G,3,FALSE),"")</f>
        <v/>
      </c>
      <c r="AL13" s="69" t="str">
        <f>IFERROR(VLOOKUP($A13,集約用シート!$E:$K,7,FALSE),"")</f>
        <v/>
      </c>
      <c r="AM13" s="69"/>
      <c r="AN13" s="69" t="str">
        <f>IFERROR(VLOOKUP($A13,集約用シート!$E:$O,11,FALSE),"")</f>
        <v/>
      </c>
      <c r="AO13" s="69"/>
      <c r="AP13" s="5" t="str">
        <f>IFERROR(VLOOKUP($A13,集約用シート!$E:$T,14,FALSE),"")</f>
        <v/>
      </c>
      <c r="AQ13" s="69" t="str">
        <f>IFERROR(VLOOKUP($A13,集約用シート!$E:$T,15,FALSE),"")</f>
        <v/>
      </c>
      <c r="AR13" s="69"/>
      <c r="AS13" s="69" t="str">
        <f>IFERROR(VLOOKUP($A13,集約用シート!$E:$V,17,FALSE),"")</f>
        <v/>
      </c>
      <c r="AT13" s="69"/>
    </row>
    <row r="14" spans="1:46" ht="28.5" customHeight="1">
      <c r="A14" s="29">
        <v>3011</v>
      </c>
      <c r="B14" s="30" t="s">
        <v>21</v>
      </c>
      <c r="C14" s="47" t="s">
        <v>575</v>
      </c>
      <c r="D14" s="47" t="s">
        <v>582</v>
      </c>
      <c r="E14" s="47">
        <v>1</v>
      </c>
      <c r="F14" s="47" t="s">
        <v>575</v>
      </c>
      <c r="G14" s="47"/>
      <c r="H14" s="47"/>
      <c r="I14" s="47"/>
      <c r="J14" s="47"/>
      <c r="K14" s="47"/>
      <c r="L14" s="47"/>
      <c r="M14" s="47"/>
      <c r="N14" s="47" t="s">
        <v>575</v>
      </c>
      <c r="O14" s="47" t="s">
        <v>574</v>
      </c>
      <c r="P14" s="47">
        <v>1</v>
      </c>
      <c r="Q14" s="47" t="s">
        <v>575</v>
      </c>
      <c r="R14" s="47" t="s">
        <v>577</v>
      </c>
      <c r="S14" s="47"/>
      <c r="T14" s="47"/>
      <c r="U14" s="47"/>
      <c r="V14" s="47"/>
      <c r="W14" s="47"/>
      <c r="X14" s="47"/>
      <c r="Y14" s="55" t="s">
        <v>2548</v>
      </c>
      <c r="Z14" s="55" t="s">
        <v>2548</v>
      </c>
      <c r="AA14" s="55" t="s">
        <v>2548</v>
      </c>
      <c r="AB14" s="55" t="s">
        <v>2548</v>
      </c>
      <c r="AC14" s="55" t="s">
        <v>2548</v>
      </c>
      <c r="AD14" s="55" t="s">
        <v>2548</v>
      </c>
      <c r="AE14" s="55"/>
      <c r="AF14" s="55" t="s">
        <v>2548</v>
      </c>
      <c r="AG14" s="55" t="s">
        <v>2548</v>
      </c>
      <c r="AH14" s="55" t="s">
        <v>2548</v>
      </c>
      <c r="AI14" s="55" t="s">
        <v>2548</v>
      </c>
      <c r="AJ14" s="69" t="str">
        <f>IFERROR(VLOOKUP($A14,集約用シート!$E:$G,2,FALSE),"")</f>
        <v/>
      </c>
      <c r="AK14" s="69" t="str">
        <f>IFERROR(VLOOKUP($A14,集約用シート!$E:$G,3,FALSE),"")</f>
        <v/>
      </c>
      <c r="AL14" s="69" t="str">
        <f>IFERROR(VLOOKUP($A14,集約用シート!$E:$K,7,FALSE),"")</f>
        <v/>
      </c>
      <c r="AM14" s="69"/>
      <c r="AN14" s="69" t="str">
        <f>IFERROR(VLOOKUP($A14,集約用シート!$E:$O,11,FALSE),"")</f>
        <v/>
      </c>
      <c r="AO14" s="69"/>
      <c r="AP14" s="5" t="str">
        <f>IFERROR(VLOOKUP($A14,集約用シート!$E:$T,14,FALSE),"")</f>
        <v/>
      </c>
      <c r="AQ14" s="69" t="str">
        <f>IFERROR(VLOOKUP($A14,集約用シート!$E:$T,15,FALSE),"")</f>
        <v/>
      </c>
      <c r="AR14" s="69"/>
      <c r="AS14" s="69" t="str">
        <f>IFERROR(VLOOKUP($A14,集約用シート!$E:$V,17,FALSE),"")</f>
        <v/>
      </c>
      <c r="AT14" s="69"/>
    </row>
    <row r="15" spans="1:46" ht="28.5" customHeight="1">
      <c r="A15" s="29">
        <v>3012</v>
      </c>
      <c r="B15" s="30" t="s">
        <v>22</v>
      </c>
      <c r="C15" s="46" t="s">
        <v>582</v>
      </c>
      <c r="D15" s="47" t="s">
        <v>582</v>
      </c>
      <c r="E15" s="47">
        <v>0</v>
      </c>
      <c r="F15" s="47" t="s">
        <v>575</v>
      </c>
      <c r="G15" s="47"/>
      <c r="H15" s="47"/>
      <c r="I15" s="47"/>
      <c r="J15" s="47"/>
      <c r="K15" s="47"/>
      <c r="L15" s="47"/>
      <c r="M15" s="47"/>
      <c r="N15" s="47" t="s">
        <v>574</v>
      </c>
      <c r="O15" s="47" t="s">
        <v>574</v>
      </c>
      <c r="P15" s="47">
        <v>0</v>
      </c>
      <c r="Q15" s="47"/>
      <c r="R15" s="47"/>
      <c r="S15" s="47"/>
      <c r="T15" s="47"/>
      <c r="U15" s="47"/>
      <c r="V15" s="47"/>
      <c r="W15" s="47"/>
      <c r="X15" s="47"/>
      <c r="Y15" s="55" t="s">
        <v>582</v>
      </c>
      <c r="Z15" s="55" t="s">
        <v>582</v>
      </c>
      <c r="AA15" s="55" t="s">
        <v>575</v>
      </c>
      <c r="AB15" s="55" t="s">
        <v>2548</v>
      </c>
      <c r="AC15" s="55" t="s">
        <v>582</v>
      </c>
      <c r="AD15" s="55" t="s">
        <v>2548</v>
      </c>
      <c r="AE15" s="55"/>
      <c r="AF15" s="55" t="s">
        <v>2548</v>
      </c>
      <c r="AG15" s="55" t="s">
        <v>2548</v>
      </c>
      <c r="AH15" s="55" t="s">
        <v>582</v>
      </c>
      <c r="AI15" s="55" t="s">
        <v>2548</v>
      </c>
      <c r="AJ15" s="69" t="str">
        <f>IFERROR(VLOOKUP($A15,集約用シート!$E:$G,2,FALSE),"")</f>
        <v/>
      </c>
      <c r="AK15" s="69" t="str">
        <f>IFERROR(VLOOKUP($A15,集約用シート!$E:$G,3,FALSE),"")</f>
        <v/>
      </c>
      <c r="AL15" s="69" t="str">
        <f>IFERROR(VLOOKUP($A15,集約用シート!$E:$K,7,FALSE),"")</f>
        <v/>
      </c>
      <c r="AM15" s="69"/>
      <c r="AN15" s="69" t="str">
        <f>IFERROR(VLOOKUP($A15,集約用シート!$E:$O,11,FALSE),"")</f>
        <v/>
      </c>
      <c r="AO15" s="69"/>
      <c r="AP15" s="5" t="str">
        <f>IFERROR(VLOOKUP($A15,集約用シート!$E:$T,14,FALSE),"")</f>
        <v/>
      </c>
      <c r="AQ15" s="69" t="str">
        <f>IFERROR(VLOOKUP($A15,集約用シート!$E:$T,15,FALSE),"")</f>
        <v/>
      </c>
      <c r="AR15" s="69"/>
      <c r="AS15" s="69" t="str">
        <f>IFERROR(VLOOKUP($A15,集約用シート!$E:$V,17,FALSE),"")</f>
        <v/>
      </c>
      <c r="AT15" s="69"/>
    </row>
    <row r="16" spans="1:46" ht="28.5" customHeight="1">
      <c r="A16" s="29">
        <v>3013</v>
      </c>
      <c r="B16" s="30" t="s">
        <v>23</v>
      </c>
      <c r="C16" s="47" t="s">
        <v>575</v>
      </c>
      <c r="D16" s="47" t="s">
        <v>582</v>
      </c>
      <c r="E16" s="47">
        <v>1</v>
      </c>
      <c r="F16" s="47" t="s">
        <v>575</v>
      </c>
      <c r="G16" s="47"/>
      <c r="H16" s="47"/>
      <c r="I16" s="47"/>
      <c r="J16" s="47"/>
      <c r="K16" s="47"/>
      <c r="L16" s="47"/>
      <c r="M16" s="47"/>
      <c r="N16" s="47" t="s">
        <v>575</v>
      </c>
      <c r="O16" s="47" t="s">
        <v>574</v>
      </c>
      <c r="P16" s="47">
        <v>1</v>
      </c>
      <c r="Q16" s="47" t="s">
        <v>575</v>
      </c>
      <c r="R16" s="47"/>
      <c r="S16" s="47"/>
      <c r="T16" s="47" t="s">
        <v>577</v>
      </c>
      <c r="U16" s="47"/>
      <c r="V16" s="47"/>
      <c r="W16" s="47"/>
      <c r="X16" s="47"/>
      <c r="Y16" s="55" t="s">
        <v>575</v>
      </c>
      <c r="Z16" s="55" t="s">
        <v>582</v>
      </c>
      <c r="AA16" s="55" t="s">
        <v>575</v>
      </c>
      <c r="AB16" s="55" t="s">
        <v>2548</v>
      </c>
      <c r="AC16" s="55" t="s">
        <v>582</v>
      </c>
      <c r="AD16" s="55" t="s">
        <v>2548</v>
      </c>
      <c r="AE16" s="55"/>
      <c r="AF16" s="55" t="s">
        <v>2548</v>
      </c>
      <c r="AG16" s="55" t="s">
        <v>2548</v>
      </c>
      <c r="AH16" s="55" t="s">
        <v>582</v>
      </c>
      <c r="AI16" s="55" t="s">
        <v>2548</v>
      </c>
      <c r="AJ16" s="69" t="str">
        <f>IFERROR(VLOOKUP($A16,集約用シート!$E:$G,2,FALSE),"")</f>
        <v/>
      </c>
      <c r="AK16" s="69" t="str">
        <f>IFERROR(VLOOKUP($A16,集約用シート!$E:$G,3,FALSE),"")</f>
        <v/>
      </c>
      <c r="AL16" s="69" t="str">
        <f>IFERROR(VLOOKUP($A16,集約用シート!$E:$K,7,FALSE),"")</f>
        <v/>
      </c>
      <c r="AM16" s="69"/>
      <c r="AN16" s="69" t="str">
        <f>IFERROR(VLOOKUP($A16,集約用シート!$E:$O,11,FALSE),"")</f>
        <v/>
      </c>
      <c r="AO16" s="69"/>
      <c r="AP16" s="5" t="str">
        <f>IFERROR(VLOOKUP($A16,集約用シート!$E:$T,14,FALSE),"")</f>
        <v/>
      </c>
      <c r="AQ16" s="69" t="str">
        <f>IFERROR(VLOOKUP($A16,集約用シート!$E:$T,15,FALSE),"")</f>
        <v/>
      </c>
      <c r="AR16" s="69"/>
      <c r="AS16" s="69" t="str">
        <f>IFERROR(VLOOKUP($A16,集約用シート!$E:$V,17,FALSE),"")</f>
        <v/>
      </c>
      <c r="AT16" s="69"/>
    </row>
    <row r="17" spans="1:46" ht="28.5" customHeight="1">
      <c r="A17" s="29">
        <v>3014</v>
      </c>
      <c r="B17" s="30" t="s">
        <v>24</v>
      </c>
      <c r="C17" s="46" t="s">
        <v>582</v>
      </c>
      <c r="D17" s="47" t="s">
        <v>582</v>
      </c>
      <c r="E17" s="47">
        <v>0</v>
      </c>
      <c r="F17" s="47" t="s">
        <v>575</v>
      </c>
      <c r="G17" s="47"/>
      <c r="H17" s="47"/>
      <c r="I17" s="47"/>
      <c r="J17" s="47"/>
      <c r="K17" s="47"/>
      <c r="L17" s="47"/>
      <c r="M17" s="47"/>
      <c r="N17" s="47" t="s">
        <v>574</v>
      </c>
      <c r="O17" s="47" t="s">
        <v>574</v>
      </c>
      <c r="P17" s="47">
        <v>0</v>
      </c>
      <c r="Q17" s="47"/>
      <c r="R17" s="47"/>
      <c r="S17" s="47"/>
      <c r="T17" s="47"/>
      <c r="U17" s="47"/>
      <c r="V17" s="47"/>
      <c r="W17" s="47"/>
      <c r="X17" s="47"/>
      <c r="Y17" s="55" t="s">
        <v>2548</v>
      </c>
      <c r="Z17" s="55" t="s">
        <v>2548</v>
      </c>
      <c r="AA17" s="55" t="s">
        <v>2548</v>
      </c>
      <c r="AB17" s="55" t="s">
        <v>2548</v>
      </c>
      <c r="AC17" s="55" t="s">
        <v>2548</v>
      </c>
      <c r="AD17" s="55" t="s">
        <v>2548</v>
      </c>
      <c r="AE17" s="55"/>
      <c r="AF17" s="55" t="s">
        <v>2548</v>
      </c>
      <c r="AG17" s="55" t="s">
        <v>2548</v>
      </c>
      <c r="AH17" s="55" t="s">
        <v>2548</v>
      </c>
      <c r="AI17" s="55" t="s">
        <v>2548</v>
      </c>
      <c r="AJ17" s="69" t="str">
        <f>IFERROR(VLOOKUP($A17,集約用シート!$E:$G,2,FALSE),"")</f>
        <v/>
      </c>
      <c r="AK17" s="69" t="str">
        <f>IFERROR(VLOOKUP($A17,集約用シート!$E:$G,3,FALSE),"")</f>
        <v/>
      </c>
      <c r="AL17" s="69" t="str">
        <f>IFERROR(VLOOKUP($A17,集約用シート!$E:$K,7,FALSE),"")</f>
        <v/>
      </c>
      <c r="AM17" s="69"/>
      <c r="AN17" s="69" t="str">
        <f>IFERROR(VLOOKUP($A17,集約用シート!$E:$O,11,FALSE),"")</f>
        <v/>
      </c>
      <c r="AO17" s="69"/>
      <c r="AP17" s="5" t="str">
        <f>IFERROR(VLOOKUP($A17,集約用シート!$E:$T,14,FALSE),"")</f>
        <v/>
      </c>
      <c r="AQ17" s="69" t="str">
        <f>IFERROR(VLOOKUP($A17,集約用シート!$E:$T,15,FALSE),"")</f>
        <v/>
      </c>
      <c r="AR17" s="69"/>
      <c r="AS17" s="69" t="str">
        <f>IFERROR(VLOOKUP($A17,集約用シート!$E:$V,17,FALSE),"")</f>
        <v/>
      </c>
      <c r="AT17" s="69"/>
    </row>
    <row r="18" spans="1:46" ht="28.5" customHeight="1">
      <c r="A18" s="29">
        <v>3018</v>
      </c>
      <c r="B18" s="30" t="s">
        <v>25</v>
      </c>
      <c r="C18" s="47" t="s">
        <v>575</v>
      </c>
      <c r="D18" s="47" t="s">
        <v>582</v>
      </c>
      <c r="E18" s="47">
        <v>1</v>
      </c>
      <c r="F18" s="47" t="s">
        <v>575</v>
      </c>
      <c r="G18" s="47" t="s">
        <v>575</v>
      </c>
      <c r="H18" s="47"/>
      <c r="I18" s="47" t="s">
        <v>575</v>
      </c>
      <c r="J18" s="47"/>
      <c r="K18" s="47"/>
      <c r="L18" s="47"/>
      <c r="M18" s="47"/>
      <c r="N18" s="47" t="s">
        <v>575</v>
      </c>
      <c r="O18" s="47" t="s">
        <v>574</v>
      </c>
      <c r="P18" s="47">
        <v>1</v>
      </c>
      <c r="Q18" s="47" t="s">
        <v>575</v>
      </c>
      <c r="R18" s="47" t="s">
        <v>577</v>
      </c>
      <c r="S18" s="47"/>
      <c r="T18" s="47" t="s">
        <v>577</v>
      </c>
      <c r="U18" s="47"/>
      <c r="V18" s="47"/>
      <c r="W18" s="47"/>
      <c r="X18" s="47"/>
      <c r="Y18" s="55" t="s">
        <v>575</v>
      </c>
      <c r="Z18" s="55" t="s">
        <v>582</v>
      </c>
      <c r="AA18" s="55" t="s">
        <v>582</v>
      </c>
      <c r="AB18" s="55" t="s">
        <v>575</v>
      </c>
      <c r="AC18" s="55" t="s">
        <v>582</v>
      </c>
      <c r="AD18" s="55" t="s">
        <v>582</v>
      </c>
      <c r="AE18" s="55"/>
      <c r="AF18" s="55" t="s">
        <v>2548</v>
      </c>
      <c r="AG18" s="55">
        <v>0</v>
      </c>
      <c r="AH18" s="55" t="s">
        <v>582</v>
      </c>
      <c r="AI18" s="55" t="s">
        <v>582</v>
      </c>
      <c r="AJ18" s="69" t="str">
        <f>IFERROR(VLOOKUP($A18,集約用シート!$E:$G,2,FALSE),"")</f>
        <v/>
      </c>
      <c r="AK18" s="69" t="str">
        <f>IFERROR(VLOOKUP($A18,集約用シート!$E:$G,3,FALSE),"")</f>
        <v/>
      </c>
      <c r="AL18" s="69" t="str">
        <f>IFERROR(VLOOKUP($A18,集約用シート!$E:$K,7,FALSE),"")</f>
        <v/>
      </c>
      <c r="AM18" s="69"/>
      <c r="AN18" s="69" t="str">
        <f>IFERROR(VLOOKUP($A18,集約用シート!$E:$O,11,FALSE),"")</f>
        <v/>
      </c>
      <c r="AO18" s="69"/>
      <c r="AP18" s="5" t="str">
        <f>IFERROR(VLOOKUP($A18,集約用シート!$E:$T,14,FALSE),"")</f>
        <v/>
      </c>
      <c r="AQ18" s="69" t="str">
        <f>IFERROR(VLOOKUP($A18,集約用シート!$E:$T,15,FALSE),"")</f>
        <v/>
      </c>
      <c r="AR18" s="69"/>
      <c r="AS18" s="69" t="str">
        <f>IFERROR(VLOOKUP($A18,集約用シート!$E:$V,17,FALSE),"")</f>
        <v/>
      </c>
      <c r="AT18" s="69"/>
    </row>
    <row r="19" spans="1:46" ht="28.5" customHeight="1">
      <c r="A19" s="29">
        <v>3019</v>
      </c>
      <c r="B19" s="30" t="s">
        <v>26</v>
      </c>
      <c r="C19" s="46" t="s">
        <v>582</v>
      </c>
      <c r="D19" s="47" t="s">
        <v>582</v>
      </c>
      <c r="E19" s="47">
        <v>0</v>
      </c>
      <c r="F19" s="47" t="s">
        <v>575</v>
      </c>
      <c r="G19" s="47"/>
      <c r="H19" s="47"/>
      <c r="I19" s="47"/>
      <c r="J19" s="47"/>
      <c r="K19" s="47"/>
      <c r="L19" s="47"/>
      <c r="M19" s="47"/>
      <c r="N19" s="47" t="s">
        <v>575</v>
      </c>
      <c r="O19" s="47" t="s">
        <v>577</v>
      </c>
      <c r="P19" s="47">
        <v>2</v>
      </c>
      <c r="Q19" s="47"/>
      <c r="R19" s="47"/>
      <c r="S19" s="47"/>
      <c r="T19" s="47"/>
      <c r="U19" s="47"/>
      <c r="V19" s="47"/>
      <c r="W19" s="47"/>
      <c r="X19" s="47"/>
      <c r="Y19" s="55" t="s">
        <v>2548</v>
      </c>
      <c r="Z19" s="55" t="s">
        <v>2548</v>
      </c>
      <c r="AA19" s="55" t="s">
        <v>2548</v>
      </c>
      <c r="AB19" s="55" t="s">
        <v>2548</v>
      </c>
      <c r="AC19" s="55" t="s">
        <v>2548</v>
      </c>
      <c r="AD19" s="55" t="s">
        <v>2548</v>
      </c>
      <c r="AE19" s="55"/>
      <c r="AF19" s="55" t="s">
        <v>2548</v>
      </c>
      <c r="AG19" s="55" t="s">
        <v>2548</v>
      </c>
      <c r="AH19" s="55" t="s">
        <v>2548</v>
      </c>
      <c r="AI19" s="55" t="s">
        <v>2548</v>
      </c>
      <c r="AJ19" s="69" t="str">
        <f>IFERROR(VLOOKUP($A19,集約用シート!$E:$G,2,FALSE),"")</f>
        <v/>
      </c>
      <c r="AK19" s="69" t="str">
        <f>IFERROR(VLOOKUP($A19,集約用シート!$E:$G,3,FALSE),"")</f>
        <v/>
      </c>
      <c r="AL19" s="69" t="str">
        <f>IFERROR(VLOOKUP($A19,集約用シート!$E:$K,7,FALSE),"")</f>
        <v/>
      </c>
      <c r="AM19" s="69"/>
      <c r="AN19" s="69" t="str">
        <f>IFERROR(VLOOKUP($A19,集約用シート!$E:$O,11,FALSE),"")</f>
        <v/>
      </c>
      <c r="AO19" s="69"/>
      <c r="AP19" s="5" t="str">
        <f>IFERROR(VLOOKUP($A19,集約用シート!$E:$T,14,FALSE),"")</f>
        <v/>
      </c>
      <c r="AQ19" s="69" t="str">
        <f>IFERROR(VLOOKUP($A19,集約用シート!$E:$T,15,FALSE),"")</f>
        <v/>
      </c>
      <c r="AR19" s="69"/>
      <c r="AS19" s="69" t="str">
        <f>IFERROR(VLOOKUP($A19,集約用シート!$E:$V,17,FALSE),"")</f>
        <v/>
      </c>
      <c r="AT19" s="69"/>
    </row>
    <row r="20" spans="1:46" ht="28.5" customHeight="1">
      <c r="A20" s="29">
        <v>3022</v>
      </c>
      <c r="B20" s="30" t="s">
        <v>27</v>
      </c>
      <c r="C20" s="46"/>
      <c r="D20" s="47"/>
      <c r="E20" s="47">
        <v>0</v>
      </c>
      <c r="F20" s="47"/>
      <c r="G20" s="47"/>
      <c r="H20" s="47"/>
      <c r="I20" s="47"/>
      <c r="J20" s="47"/>
      <c r="K20" s="47"/>
      <c r="L20" s="47"/>
      <c r="M20" s="47"/>
      <c r="N20" s="47" t="s">
        <v>574</v>
      </c>
      <c r="O20" s="47" t="s">
        <v>574</v>
      </c>
      <c r="P20" s="47">
        <v>0</v>
      </c>
      <c r="Q20" s="47"/>
      <c r="R20" s="47" t="s">
        <v>577</v>
      </c>
      <c r="S20" s="47"/>
      <c r="T20" s="47"/>
      <c r="U20" s="47"/>
      <c r="V20" s="47"/>
      <c r="W20" s="47"/>
      <c r="X20" s="47"/>
      <c r="Y20" s="55" t="s">
        <v>2548</v>
      </c>
      <c r="Z20" s="55" t="s">
        <v>2548</v>
      </c>
      <c r="AA20" s="55" t="s">
        <v>2548</v>
      </c>
      <c r="AB20" s="55" t="s">
        <v>2548</v>
      </c>
      <c r="AC20" s="55" t="s">
        <v>2548</v>
      </c>
      <c r="AD20" s="55" t="s">
        <v>2548</v>
      </c>
      <c r="AE20" s="55"/>
      <c r="AF20" s="55" t="s">
        <v>2548</v>
      </c>
      <c r="AG20" s="55" t="s">
        <v>2548</v>
      </c>
      <c r="AH20" s="55" t="s">
        <v>2548</v>
      </c>
      <c r="AI20" s="55" t="s">
        <v>2548</v>
      </c>
      <c r="AJ20" s="69" t="str">
        <f>IFERROR(VLOOKUP($A20,集約用シート!$E:$G,2,FALSE),"")</f>
        <v/>
      </c>
      <c r="AK20" s="69" t="str">
        <f>IFERROR(VLOOKUP($A20,集約用シート!$E:$G,3,FALSE),"")</f>
        <v/>
      </c>
      <c r="AL20" s="69" t="str">
        <f>IFERROR(VLOOKUP($A20,集約用シート!$E:$K,7,FALSE),"")</f>
        <v/>
      </c>
      <c r="AM20" s="69"/>
      <c r="AN20" s="69" t="str">
        <f>IFERROR(VLOOKUP($A20,集約用シート!$E:$O,11,FALSE),"")</f>
        <v/>
      </c>
      <c r="AO20" s="69"/>
      <c r="AP20" s="5" t="str">
        <f>IFERROR(VLOOKUP($A20,集約用シート!$E:$T,14,FALSE),"")</f>
        <v/>
      </c>
      <c r="AQ20" s="69" t="str">
        <f>IFERROR(VLOOKUP($A20,集約用シート!$E:$T,15,FALSE),"")</f>
        <v/>
      </c>
      <c r="AR20" s="69"/>
      <c r="AS20" s="69" t="str">
        <f>IFERROR(VLOOKUP($A20,集約用シート!$E:$V,17,FALSE),"")</f>
        <v/>
      </c>
      <c r="AT20" s="69"/>
    </row>
    <row r="21" spans="1:46" ht="28.5" customHeight="1">
      <c r="A21" s="29">
        <v>3024</v>
      </c>
      <c r="B21" s="30" t="s">
        <v>28</v>
      </c>
      <c r="C21" s="46" t="s">
        <v>575</v>
      </c>
      <c r="D21" s="47" t="s">
        <v>575</v>
      </c>
      <c r="E21" s="47">
        <v>2</v>
      </c>
      <c r="F21" s="47" t="s">
        <v>575</v>
      </c>
      <c r="G21" s="47" t="s">
        <v>575</v>
      </c>
      <c r="H21" s="47"/>
      <c r="I21" s="47" t="s">
        <v>575</v>
      </c>
      <c r="J21" s="47"/>
      <c r="K21" s="47" t="s">
        <v>575</v>
      </c>
      <c r="L21" s="47"/>
      <c r="M21" s="47"/>
      <c r="N21" s="47" t="s">
        <v>575</v>
      </c>
      <c r="O21" s="47" t="s">
        <v>575</v>
      </c>
      <c r="P21" s="47">
        <v>2</v>
      </c>
      <c r="Q21" s="47" t="s">
        <v>575</v>
      </c>
      <c r="R21" s="47" t="s">
        <v>577</v>
      </c>
      <c r="S21" s="47" t="s">
        <v>575</v>
      </c>
      <c r="T21" s="47"/>
      <c r="U21" s="47"/>
      <c r="V21" s="47"/>
      <c r="W21" s="47"/>
      <c r="X21" s="47"/>
      <c r="Y21" s="55" t="s">
        <v>575</v>
      </c>
      <c r="Z21" s="55" t="s">
        <v>575</v>
      </c>
      <c r="AA21" s="55" t="s">
        <v>575</v>
      </c>
      <c r="AB21" s="55" t="s">
        <v>575</v>
      </c>
      <c r="AC21" s="55" t="s">
        <v>575</v>
      </c>
      <c r="AD21" s="55" t="s">
        <v>575</v>
      </c>
      <c r="AE21" s="55"/>
      <c r="AF21" s="55" t="s">
        <v>575</v>
      </c>
      <c r="AG21" s="55" t="s">
        <v>575</v>
      </c>
      <c r="AH21" s="55" t="s">
        <v>582</v>
      </c>
      <c r="AI21" s="55" t="s">
        <v>582</v>
      </c>
      <c r="AJ21" s="69" t="str">
        <f>IFERROR(VLOOKUP($A21,集約用シート!$E:$G,2,FALSE),"")</f>
        <v/>
      </c>
      <c r="AK21" s="69" t="str">
        <f>IFERROR(VLOOKUP($A21,集約用シート!$E:$G,3,FALSE),"")</f>
        <v/>
      </c>
      <c r="AL21" s="69" t="str">
        <f>IFERROR(VLOOKUP($A21,集約用シート!$E:$K,7,FALSE),"")</f>
        <v/>
      </c>
      <c r="AM21" s="69"/>
      <c r="AN21" s="69" t="str">
        <f>IFERROR(VLOOKUP($A21,集約用シート!$E:$O,11,FALSE),"")</f>
        <v/>
      </c>
      <c r="AO21" s="69"/>
      <c r="AP21" s="5" t="str">
        <f>IFERROR(VLOOKUP($A21,集約用シート!$E:$T,14,FALSE),"")</f>
        <v/>
      </c>
      <c r="AQ21" s="69" t="str">
        <f>IFERROR(VLOOKUP($A21,集約用シート!$E:$T,15,FALSE),"")</f>
        <v/>
      </c>
      <c r="AR21" s="69"/>
      <c r="AS21" s="69" t="str">
        <f>IFERROR(VLOOKUP($A21,集約用シート!$E:$V,17,FALSE),"")</f>
        <v/>
      </c>
      <c r="AT21" s="69"/>
    </row>
    <row r="22" spans="1:46" ht="28.5" customHeight="1">
      <c r="A22" s="29">
        <v>3025</v>
      </c>
      <c r="B22" s="30" t="s">
        <v>29</v>
      </c>
      <c r="C22" s="46" t="s">
        <v>582</v>
      </c>
      <c r="D22" s="47" t="s">
        <v>582</v>
      </c>
      <c r="E22" s="47">
        <v>0</v>
      </c>
      <c r="F22" s="47" t="s">
        <v>575</v>
      </c>
      <c r="G22" s="47"/>
      <c r="H22" s="47"/>
      <c r="I22" s="47"/>
      <c r="J22" s="47"/>
      <c r="K22" s="47"/>
      <c r="L22" s="47"/>
      <c r="M22" s="47"/>
      <c r="N22" s="47" t="s">
        <v>574</v>
      </c>
      <c r="O22" s="47" t="s">
        <v>574</v>
      </c>
      <c r="P22" s="47">
        <v>0</v>
      </c>
      <c r="Q22" s="47" t="s">
        <v>575</v>
      </c>
      <c r="R22" s="47" t="s">
        <v>577</v>
      </c>
      <c r="S22" s="47"/>
      <c r="T22" s="47" t="s">
        <v>577</v>
      </c>
      <c r="U22" s="47"/>
      <c r="V22" s="47"/>
      <c r="W22" s="47"/>
      <c r="X22" s="47"/>
      <c r="Y22" s="55" t="s">
        <v>582</v>
      </c>
      <c r="Z22" s="55" t="s">
        <v>582</v>
      </c>
      <c r="AA22" s="55" t="s">
        <v>575</v>
      </c>
      <c r="AB22" s="55" t="s">
        <v>575</v>
      </c>
      <c r="AC22" s="55" t="s">
        <v>582</v>
      </c>
      <c r="AD22" s="55" t="s">
        <v>582</v>
      </c>
      <c r="AE22" s="55"/>
      <c r="AF22" s="55" t="s">
        <v>2548</v>
      </c>
      <c r="AG22" s="55">
        <v>0</v>
      </c>
      <c r="AH22" s="55" t="s">
        <v>582</v>
      </c>
      <c r="AI22" s="55" t="s">
        <v>582</v>
      </c>
      <c r="AJ22" s="69" t="str">
        <f>IFERROR(VLOOKUP($A22,集約用シート!$E:$G,2,FALSE),"")</f>
        <v/>
      </c>
      <c r="AK22" s="69" t="str">
        <f>IFERROR(VLOOKUP($A22,集約用シート!$E:$G,3,FALSE),"")</f>
        <v/>
      </c>
      <c r="AL22" s="69" t="str">
        <f>IFERROR(VLOOKUP($A22,集約用シート!$E:$K,7,FALSE),"")</f>
        <v/>
      </c>
      <c r="AM22" s="69"/>
      <c r="AN22" s="69" t="str">
        <f>IFERROR(VLOOKUP($A22,集約用シート!$E:$O,11,FALSE),"")</f>
        <v/>
      </c>
      <c r="AO22" s="69"/>
      <c r="AP22" s="5" t="str">
        <f>IFERROR(VLOOKUP($A22,集約用シート!$E:$T,14,FALSE),"")</f>
        <v/>
      </c>
      <c r="AQ22" s="69" t="str">
        <f>IFERROR(VLOOKUP($A22,集約用シート!$E:$T,15,FALSE),"")</f>
        <v/>
      </c>
      <c r="AR22" s="69"/>
      <c r="AS22" s="69" t="str">
        <f>IFERROR(VLOOKUP($A22,集約用シート!$E:$V,17,FALSE),"")</f>
        <v/>
      </c>
      <c r="AT22" s="69"/>
    </row>
    <row r="23" spans="1:46" ht="28.5" customHeight="1">
      <c r="A23" s="29">
        <v>3027</v>
      </c>
      <c r="B23" s="30" t="s">
        <v>30</v>
      </c>
      <c r="C23" s="47" t="s">
        <v>582</v>
      </c>
      <c r="D23" s="47" t="s">
        <v>582</v>
      </c>
      <c r="E23" s="47">
        <v>0</v>
      </c>
      <c r="F23" s="47" t="s">
        <v>575</v>
      </c>
      <c r="G23" s="47"/>
      <c r="H23" s="47"/>
      <c r="I23" s="47"/>
      <c r="J23" s="47"/>
      <c r="K23" s="47"/>
      <c r="L23" s="47"/>
      <c r="M23" s="47"/>
      <c r="N23" s="47" t="s">
        <v>577</v>
      </c>
      <c r="O23" s="47" t="s">
        <v>577</v>
      </c>
      <c r="P23" s="47">
        <v>2</v>
      </c>
      <c r="Q23" s="47"/>
      <c r="R23" s="47" t="s">
        <v>577</v>
      </c>
      <c r="S23" s="47"/>
      <c r="T23" s="47"/>
      <c r="U23" s="47"/>
      <c r="V23" s="47"/>
      <c r="W23" s="47"/>
      <c r="X23" s="47"/>
      <c r="Y23" s="55" t="s">
        <v>582</v>
      </c>
      <c r="Z23" s="55" t="s">
        <v>582</v>
      </c>
      <c r="AA23" s="55" t="s">
        <v>2548</v>
      </c>
      <c r="AB23" s="55" t="s">
        <v>2548</v>
      </c>
      <c r="AC23" s="55" t="s">
        <v>2548</v>
      </c>
      <c r="AD23" s="55" t="s">
        <v>2548</v>
      </c>
      <c r="AE23" s="55"/>
      <c r="AF23" s="55" t="s">
        <v>2548</v>
      </c>
      <c r="AG23" s="55" t="s">
        <v>2548</v>
      </c>
      <c r="AH23" s="55" t="s">
        <v>2548</v>
      </c>
      <c r="AI23" s="55" t="s">
        <v>2548</v>
      </c>
      <c r="AJ23" s="69" t="str">
        <f>IFERROR(VLOOKUP($A23,集約用シート!$E:$G,2,FALSE),"")</f>
        <v/>
      </c>
      <c r="AK23" s="69" t="str">
        <f>IFERROR(VLOOKUP($A23,集約用シート!$E:$G,3,FALSE),"")</f>
        <v/>
      </c>
      <c r="AL23" s="69" t="str">
        <f>IFERROR(VLOOKUP($A23,集約用シート!$E:$K,7,FALSE),"")</f>
        <v/>
      </c>
      <c r="AM23" s="69"/>
      <c r="AN23" s="69" t="str">
        <f>IFERROR(VLOOKUP($A23,集約用シート!$E:$O,11,FALSE),"")</f>
        <v/>
      </c>
      <c r="AO23" s="69"/>
      <c r="AP23" s="5" t="str">
        <f>IFERROR(VLOOKUP($A23,集約用シート!$E:$T,14,FALSE),"")</f>
        <v/>
      </c>
      <c r="AQ23" s="69" t="str">
        <f>IFERROR(VLOOKUP($A23,集約用シート!$E:$T,15,FALSE),"")</f>
        <v/>
      </c>
      <c r="AR23" s="69"/>
      <c r="AS23" s="69" t="str">
        <f>IFERROR(VLOOKUP($A23,集約用シート!$E:$V,17,FALSE),"")</f>
        <v/>
      </c>
      <c r="AT23" s="69"/>
    </row>
    <row r="24" spans="1:46" ht="28.5" customHeight="1">
      <c r="A24" s="29">
        <v>3032</v>
      </c>
      <c r="B24" s="30" t="s">
        <v>31</v>
      </c>
      <c r="C24" s="47" t="s">
        <v>582</v>
      </c>
      <c r="D24" s="47" t="s">
        <v>582</v>
      </c>
      <c r="E24" s="47">
        <v>0</v>
      </c>
      <c r="F24" s="47" t="s">
        <v>575</v>
      </c>
      <c r="G24" s="47"/>
      <c r="H24" s="47"/>
      <c r="I24" s="47"/>
      <c r="J24" s="47"/>
      <c r="K24" s="47"/>
      <c r="L24" s="47"/>
      <c r="M24" s="47"/>
      <c r="N24" s="47" t="s">
        <v>574</v>
      </c>
      <c r="O24" s="47" t="s">
        <v>574</v>
      </c>
      <c r="P24" s="47">
        <v>0</v>
      </c>
      <c r="Q24" s="47" t="s">
        <v>575</v>
      </c>
      <c r="R24" s="47" t="s">
        <v>577</v>
      </c>
      <c r="S24" s="47"/>
      <c r="T24" s="47"/>
      <c r="U24" s="47"/>
      <c r="V24" s="47"/>
      <c r="W24" s="47"/>
      <c r="X24" s="47"/>
      <c r="Y24" s="55" t="s">
        <v>582</v>
      </c>
      <c r="Z24" s="55" t="s">
        <v>582</v>
      </c>
      <c r="AA24" s="55" t="s">
        <v>2548</v>
      </c>
      <c r="AB24" s="55" t="s">
        <v>575</v>
      </c>
      <c r="AC24" s="55" t="s">
        <v>2548</v>
      </c>
      <c r="AD24" s="55" t="s">
        <v>582</v>
      </c>
      <c r="AE24" s="55"/>
      <c r="AF24" s="55" t="s">
        <v>2548</v>
      </c>
      <c r="AG24" s="55">
        <v>0</v>
      </c>
      <c r="AH24" s="55" t="s">
        <v>2548</v>
      </c>
      <c r="AI24" s="55" t="s">
        <v>582</v>
      </c>
      <c r="AJ24" s="69" t="str">
        <f>IFERROR(VLOOKUP($A24,集約用シート!$E:$G,2,FALSE),"")</f>
        <v/>
      </c>
      <c r="AK24" s="69" t="str">
        <f>IFERROR(VLOOKUP($A24,集約用シート!$E:$G,3,FALSE),"")</f>
        <v/>
      </c>
      <c r="AL24" s="69" t="str">
        <f>IFERROR(VLOOKUP($A24,集約用シート!$E:$K,7,FALSE),"")</f>
        <v/>
      </c>
      <c r="AM24" s="69"/>
      <c r="AN24" s="69" t="str">
        <f>IFERROR(VLOOKUP($A24,集約用シート!$E:$O,11,FALSE),"")</f>
        <v/>
      </c>
      <c r="AO24" s="69"/>
      <c r="AP24" s="5" t="str">
        <f>IFERROR(VLOOKUP($A24,集約用シート!$E:$T,14,FALSE),"")</f>
        <v/>
      </c>
      <c r="AQ24" s="69" t="str">
        <f>IFERROR(VLOOKUP($A24,集約用シート!$E:$T,15,FALSE),"")</f>
        <v/>
      </c>
      <c r="AR24" s="69"/>
      <c r="AS24" s="69" t="str">
        <f>IFERROR(VLOOKUP($A24,集約用シート!$E:$V,17,FALSE),"")</f>
        <v/>
      </c>
      <c r="AT24" s="69"/>
    </row>
    <row r="25" spans="1:46" ht="28.5" customHeight="1">
      <c r="A25" s="29">
        <v>3034</v>
      </c>
      <c r="B25" s="30" t="s">
        <v>32</v>
      </c>
      <c r="C25" s="46" t="s">
        <v>582</v>
      </c>
      <c r="D25" s="47" t="s">
        <v>582</v>
      </c>
      <c r="E25" s="47">
        <v>0</v>
      </c>
      <c r="F25" s="47" t="s">
        <v>575</v>
      </c>
      <c r="G25" s="47"/>
      <c r="H25" s="47"/>
      <c r="I25" s="47"/>
      <c r="J25" s="47"/>
      <c r="K25" s="47"/>
      <c r="L25" s="47"/>
      <c r="M25" s="47"/>
      <c r="N25" s="47" t="s">
        <v>574</v>
      </c>
      <c r="O25" s="47" t="s">
        <v>574</v>
      </c>
      <c r="P25" s="47">
        <v>0</v>
      </c>
      <c r="Q25" s="47"/>
      <c r="R25" s="47"/>
      <c r="S25" s="47"/>
      <c r="T25" s="47"/>
      <c r="U25" s="47"/>
      <c r="V25" s="47"/>
      <c r="W25" s="47"/>
      <c r="X25" s="47"/>
      <c r="Y25" s="55" t="s">
        <v>582</v>
      </c>
      <c r="Z25" s="55" t="s">
        <v>582</v>
      </c>
      <c r="AA25" s="55" t="s">
        <v>575</v>
      </c>
      <c r="AB25" s="55" t="s">
        <v>575</v>
      </c>
      <c r="AC25" s="55" t="s">
        <v>582</v>
      </c>
      <c r="AD25" s="55" t="s">
        <v>582</v>
      </c>
      <c r="AE25" s="55"/>
      <c r="AF25" s="55" t="s">
        <v>2548</v>
      </c>
      <c r="AG25" s="55">
        <v>0</v>
      </c>
      <c r="AH25" s="55" t="s">
        <v>582</v>
      </c>
      <c r="AI25" s="55" t="s">
        <v>582</v>
      </c>
      <c r="AJ25" s="69" t="str">
        <f>IFERROR(VLOOKUP($A25,集約用シート!$E:$G,2,FALSE),"")</f>
        <v/>
      </c>
      <c r="AK25" s="69" t="str">
        <f>IFERROR(VLOOKUP($A25,集約用シート!$E:$G,3,FALSE),"")</f>
        <v/>
      </c>
      <c r="AL25" s="69" t="str">
        <f>IFERROR(VLOOKUP($A25,集約用シート!$E:$K,7,FALSE),"")</f>
        <v/>
      </c>
      <c r="AM25" s="69"/>
      <c r="AN25" s="69" t="str">
        <f>IFERROR(VLOOKUP($A25,集約用シート!$E:$O,11,FALSE),"")</f>
        <v/>
      </c>
      <c r="AO25" s="69"/>
      <c r="AP25" s="5" t="str">
        <f>IFERROR(VLOOKUP($A25,集約用シート!$E:$T,14,FALSE),"")</f>
        <v/>
      </c>
      <c r="AQ25" s="69" t="str">
        <f>IFERROR(VLOOKUP($A25,集約用シート!$E:$T,15,FALSE),"")</f>
        <v/>
      </c>
      <c r="AR25" s="69"/>
      <c r="AS25" s="69" t="str">
        <f>IFERROR(VLOOKUP($A25,集約用シート!$E:$V,17,FALSE),"")</f>
        <v/>
      </c>
      <c r="AT25" s="69"/>
    </row>
    <row r="26" spans="1:46" ht="28.5" customHeight="1">
      <c r="A26" s="29">
        <v>3036</v>
      </c>
      <c r="B26" s="30" t="s">
        <v>33</v>
      </c>
      <c r="C26" s="46" t="s">
        <v>582</v>
      </c>
      <c r="D26" s="47" t="s">
        <v>582</v>
      </c>
      <c r="E26" s="47">
        <v>0</v>
      </c>
      <c r="F26" s="47"/>
      <c r="G26" s="47"/>
      <c r="H26" s="47"/>
      <c r="I26" s="47"/>
      <c r="J26" s="47"/>
      <c r="K26" s="47"/>
      <c r="L26" s="47"/>
      <c r="M26" s="47"/>
      <c r="N26" s="47" t="s">
        <v>574</v>
      </c>
      <c r="O26" s="47" t="s">
        <v>574</v>
      </c>
      <c r="P26" s="47">
        <v>0</v>
      </c>
      <c r="Q26" s="47"/>
      <c r="R26" s="47" t="s">
        <v>577</v>
      </c>
      <c r="S26" s="47"/>
      <c r="T26" s="47"/>
      <c r="U26" s="47"/>
      <c r="V26" s="47"/>
      <c r="W26" s="47"/>
      <c r="X26" s="47"/>
      <c r="Y26" s="55" t="s">
        <v>582</v>
      </c>
      <c r="Z26" s="55" t="s">
        <v>582</v>
      </c>
      <c r="AA26" s="55" t="s">
        <v>575</v>
      </c>
      <c r="AB26" s="55" t="s">
        <v>2548</v>
      </c>
      <c r="AC26" s="55" t="s">
        <v>582</v>
      </c>
      <c r="AD26" s="55" t="s">
        <v>2548</v>
      </c>
      <c r="AE26" s="55"/>
      <c r="AF26" s="55" t="s">
        <v>2548</v>
      </c>
      <c r="AG26" s="55" t="s">
        <v>2548</v>
      </c>
      <c r="AH26" s="55" t="s">
        <v>582</v>
      </c>
      <c r="AI26" s="55" t="s">
        <v>2548</v>
      </c>
      <c r="AJ26" s="69" t="str">
        <f>IFERROR(VLOOKUP($A26,集約用シート!$E:$G,2,FALSE),"")</f>
        <v/>
      </c>
      <c r="AK26" s="69" t="str">
        <f>IFERROR(VLOOKUP($A26,集約用シート!$E:$G,3,FALSE),"")</f>
        <v/>
      </c>
      <c r="AL26" s="69" t="str">
        <f>IFERROR(VLOOKUP($A26,集約用シート!$E:$K,7,FALSE),"")</f>
        <v/>
      </c>
      <c r="AM26" s="69"/>
      <c r="AN26" s="69" t="str">
        <f>IFERROR(VLOOKUP($A26,集約用シート!$E:$O,11,FALSE),"")</f>
        <v/>
      </c>
      <c r="AO26" s="69"/>
      <c r="AP26" s="5" t="str">
        <f>IFERROR(VLOOKUP($A26,集約用シート!$E:$T,14,FALSE),"")</f>
        <v/>
      </c>
      <c r="AQ26" s="69" t="str">
        <f>IFERROR(VLOOKUP($A26,集約用シート!$E:$T,15,FALSE),"")</f>
        <v/>
      </c>
      <c r="AR26" s="69"/>
      <c r="AS26" s="69" t="str">
        <f>IFERROR(VLOOKUP($A26,集約用シート!$E:$V,17,FALSE),"")</f>
        <v/>
      </c>
      <c r="AT26" s="69"/>
    </row>
    <row r="27" spans="1:46" ht="28.5" customHeight="1">
      <c r="A27" s="29">
        <v>3037</v>
      </c>
      <c r="B27" s="30" t="s">
        <v>34</v>
      </c>
      <c r="C27" s="47" t="s">
        <v>582</v>
      </c>
      <c r="D27" s="47" t="s">
        <v>582</v>
      </c>
      <c r="E27" s="47">
        <v>0</v>
      </c>
      <c r="F27" s="47" t="s">
        <v>575</v>
      </c>
      <c r="G27" s="47" t="s">
        <v>575</v>
      </c>
      <c r="H27" s="47"/>
      <c r="I27" s="47"/>
      <c r="J27" s="47"/>
      <c r="K27" s="47"/>
      <c r="L27" s="47"/>
      <c r="M27" s="47"/>
      <c r="N27" s="47" t="s">
        <v>574</v>
      </c>
      <c r="O27" s="47" t="s">
        <v>574</v>
      </c>
      <c r="P27" s="47">
        <v>0</v>
      </c>
      <c r="Q27" s="47" t="s">
        <v>575</v>
      </c>
      <c r="R27" s="47" t="s">
        <v>577</v>
      </c>
      <c r="S27" s="47"/>
      <c r="T27" s="47"/>
      <c r="U27" s="47"/>
      <c r="V27" s="47"/>
      <c r="W27" s="47"/>
      <c r="X27" s="47"/>
      <c r="Y27" s="55" t="s">
        <v>582</v>
      </c>
      <c r="Z27" s="55" t="s">
        <v>582</v>
      </c>
      <c r="AA27" s="55" t="s">
        <v>575</v>
      </c>
      <c r="AB27" s="55" t="s">
        <v>575</v>
      </c>
      <c r="AC27" s="55" t="s">
        <v>582</v>
      </c>
      <c r="AD27" s="55" t="s">
        <v>582</v>
      </c>
      <c r="AE27" s="55"/>
      <c r="AF27" s="55" t="s">
        <v>2548</v>
      </c>
      <c r="AG27" s="55">
        <v>0</v>
      </c>
      <c r="AH27" s="55" t="s">
        <v>582</v>
      </c>
      <c r="AI27" s="55" t="s">
        <v>582</v>
      </c>
      <c r="AJ27" s="69" t="str">
        <f>IFERROR(VLOOKUP($A27,集約用シート!$E:$G,2,FALSE),"")</f>
        <v/>
      </c>
      <c r="AK27" s="69" t="str">
        <f>IFERROR(VLOOKUP($A27,集約用シート!$E:$G,3,FALSE),"")</f>
        <v/>
      </c>
      <c r="AL27" s="69" t="str">
        <f>IFERROR(VLOOKUP($A27,集約用シート!$E:$K,7,FALSE),"")</f>
        <v/>
      </c>
      <c r="AM27" s="69"/>
      <c r="AN27" s="69" t="str">
        <f>IFERROR(VLOOKUP($A27,集約用シート!$E:$O,11,FALSE),"")</f>
        <v/>
      </c>
      <c r="AO27" s="69"/>
      <c r="AP27" s="5" t="str">
        <f>IFERROR(VLOOKUP($A27,集約用シート!$E:$T,14,FALSE),"")</f>
        <v/>
      </c>
      <c r="AQ27" s="69" t="str">
        <f>IFERROR(VLOOKUP($A27,集約用シート!$E:$T,15,FALSE),"")</f>
        <v/>
      </c>
      <c r="AR27" s="69"/>
      <c r="AS27" s="69" t="str">
        <f>IFERROR(VLOOKUP($A27,集約用シート!$E:$V,17,FALSE),"")</f>
        <v/>
      </c>
      <c r="AT27" s="69"/>
    </row>
    <row r="28" spans="1:46" ht="28.5" customHeight="1">
      <c r="A28" s="29">
        <v>3038</v>
      </c>
      <c r="B28" s="30" t="s">
        <v>35</v>
      </c>
      <c r="C28" s="46" t="s">
        <v>582</v>
      </c>
      <c r="D28" s="47" t="s">
        <v>582</v>
      </c>
      <c r="E28" s="47">
        <v>0</v>
      </c>
      <c r="F28" s="47" t="s">
        <v>575</v>
      </c>
      <c r="G28" s="47"/>
      <c r="H28" s="47"/>
      <c r="I28" s="47"/>
      <c r="J28" s="47"/>
      <c r="K28" s="47"/>
      <c r="L28" s="47"/>
      <c r="M28" s="47"/>
      <c r="N28" s="47" t="s">
        <v>577</v>
      </c>
      <c r="O28" s="47" t="s">
        <v>577</v>
      </c>
      <c r="P28" s="47">
        <v>2</v>
      </c>
      <c r="Q28" s="47"/>
      <c r="R28" s="47"/>
      <c r="S28" s="47"/>
      <c r="T28" s="47"/>
      <c r="U28" s="47"/>
      <c r="V28" s="47"/>
      <c r="W28" s="47"/>
      <c r="X28" s="47"/>
      <c r="Y28" s="55" t="s">
        <v>2548</v>
      </c>
      <c r="Z28" s="55" t="s">
        <v>2548</v>
      </c>
      <c r="AA28" s="55" t="s">
        <v>2548</v>
      </c>
      <c r="AB28" s="55" t="s">
        <v>2548</v>
      </c>
      <c r="AC28" s="55" t="s">
        <v>2548</v>
      </c>
      <c r="AD28" s="55" t="s">
        <v>2548</v>
      </c>
      <c r="AE28" s="55"/>
      <c r="AF28" s="55" t="s">
        <v>2548</v>
      </c>
      <c r="AG28" s="55" t="s">
        <v>2548</v>
      </c>
      <c r="AH28" s="55" t="s">
        <v>2548</v>
      </c>
      <c r="AI28" s="55" t="s">
        <v>2548</v>
      </c>
      <c r="AJ28" s="69" t="str">
        <f>IFERROR(VLOOKUP($A28,集約用シート!$E:$G,2,FALSE),"")</f>
        <v/>
      </c>
      <c r="AK28" s="69" t="str">
        <f>IFERROR(VLOOKUP($A28,集約用シート!$E:$G,3,FALSE),"")</f>
        <v/>
      </c>
      <c r="AL28" s="69" t="str">
        <f>IFERROR(VLOOKUP($A28,集約用シート!$E:$K,7,FALSE),"")</f>
        <v/>
      </c>
      <c r="AM28" s="69"/>
      <c r="AN28" s="69" t="str">
        <f>IFERROR(VLOOKUP($A28,集約用シート!$E:$O,11,FALSE),"")</f>
        <v/>
      </c>
      <c r="AO28" s="69"/>
      <c r="AP28" s="5" t="str">
        <f>IFERROR(VLOOKUP($A28,集約用シート!$E:$T,14,FALSE),"")</f>
        <v/>
      </c>
      <c r="AQ28" s="69" t="str">
        <f>IFERROR(VLOOKUP($A28,集約用シート!$E:$T,15,FALSE),"")</f>
        <v/>
      </c>
      <c r="AR28" s="69"/>
      <c r="AS28" s="69" t="str">
        <f>IFERROR(VLOOKUP($A28,集約用シート!$E:$V,17,FALSE),"")</f>
        <v/>
      </c>
      <c r="AT28" s="69"/>
    </row>
    <row r="29" spans="1:46" ht="28.5" customHeight="1">
      <c r="A29" s="29">
        <v>3039</v>
      </c>
      <c r="B29" s="30" t="s">
        <v>36</v>
      </c>
      <c r="C29" s="46" t="s">
        <v>582</v>
      </c>
      <c r="D29" s="47" t="s">
        <v>582</v>
      </c>
      <c r="E29" s="47">
        <v>0</v>
      </c>
      <c r="F29" s="47" t="s">
        <v>575</v>
      </c>
      <c r="G29" s="47" t="s">
        <v>575</v>
      </c>
      <c r="H29" s="47"/>
      <c r="I29" s="47"/>
      <c r="J29" s="47"/>
      <c r="K29" s="47"/>
      <c r="L29" s="47"/>
      <c r="M29" s="47"/>
      <c r="N29" s="47" t="s">
        <v>574</v>
      </c>
      <c r="O29" s="47" t="s">
        <v>574</v>
      </c>
      <c r="P29" s="47">
        <v>0</v>
      </c>
      <c r="Q29" s="47"/>
      <c r="R29" s="47" t="s">
        <v>577</v>
      </c>
      <c r="S29" s="47"/>
      <c r="T29" s="47"/>
      <c r="U29" s="47"/>
      <c r="V29" s="47"/>
      <c r="W29" s="47"/>
      <c r="X29" s="47"/>
      <c r="Y29" s="55" t="s">
        <v>582</v>
      </c>
      <c r="Z29" s="55" t="s">
        <v>582</v>
      </c>
      <c r="AA29" s="55" t="s">
        <v>575</v>
      </c>
      <c r="AB29" s="55" t="s">
        <v>2548</v>
      </c>
      <c r="AC29" s="55" t="s">
        <v>582</v>
      </c>
      <c r="AD29" s="55" t="s">
        <v>2548</v>
      </c>
      <c r="AE29" s="55"/>
      <c r="AF29" s="55" t="s">
        <v>2548</v>
      </c>
      <c r="AG29" s="55" t="s">
        <v>2548</v>
      </c>
      <c r="AH29" s="55" t="s">
        <v>582</v>
      </c>
      <c r="AI29" s="55" t="s">
        <v>2548</v>
      </c>
      <c r="AJ29" s="69" t="str">
        <f>IFERROR(VLOOKUP($A29,集約用シート!$E:$G,2,FALSE),"")</f>
        <v/>
      </c>
      <c r="AK29" s="69" t="str">
        <f>IFERROR(VLOOKUP($A29,集約用シート!$E:$G,3,FALSE),"")</f>
        <v/>
      </c>
      <c r="AL29" s="69" t="str">
        <f>IFERROR(VLOOKUP($A29,集約用シート!$E:$K,7,FALSE),"")</f>
        <v/>
      </c>
      <c r="AM29" s="69"/>
      <c r="AN29" s="69" t="str">
        <f>IFERROR(VLOOKUP($A29,集約用シート!$E:$O,11,FALSE),"")</f>
        <v/>
      </c>
      <c r="AO29" s="69"/>
      <c r="AP29" s="5" t="str">
        <f>IFERROR(VLOOKUP($A29,集約用シート!$E:$T,14,FALSE),"")</f>
        <v/>
      </c>
      <c r="AQ29" s="69" t="str">
        <f>IFERROR(VLOOKUP($A29,集約用シート!$E:$T,15,FALSE),"")</f>
        <v/>
      </c>
      <c r="AR29" s="69"/>
      <c r="AS29" s="69" t="str">
        <f>IFERROR(VLOOKUP($A29,集約用シート!$E:$V,17,FALSE),"")</f>
        <v/>
      </c>
      <c r="AT29" s="69"/>
    </row>
    <row r="30" spans="1:46" ht="28.5" customHeight="1">
      <c r="A30" s="29">
        <v>3045</v>
      </c>
      <c r="B30" s="30" t="s">
        <v>37</v>
      </c>
      <c r="C30" s="46" t="s">
        <v>582</v>
      </c>
      <c r="D30" s="47" t="s">
        <v>582</v>
      </c>
      <c r="E30" s="47">
        <v>0</v>
      </c>
      <c r="F30" s="47" t="s">
        <v>575</v>
      </c>
      <c r="G30" s="47"/>
      <c r="H30" s="47"/>
      <c r="I30" s="47"/>
      <c r="J30" s="47"/>
      <c r="K30" s="47"/>
      <c r="L30" s="47"/>
      <c r="M30" s="47"/>
      <c r="N30" s="47" t="s">
        <v>574</v>
      </c>
      <c r="O30" s="47" t="s">
        <v>574</v>
      </c>
      <c r="P30" s="47">
        <v>0</v>
      </c>
      <c r="Q30" s="47" t="s">
        <v>575</v>
      </c>
      <c r="R30" s="47"/>
      <c r="S30" s="47"/>
      <c r="T30" s="47"/>
      <c r="U30" s="47"/>
      <c r="V30" s="47"/>
      <c r="W30" s="47"/>
      <c r="X30" s="47"/>
      <c r="Y30" s="55" t="s">
        <v>2548</v>
      </c>
      <c r="Z30" s="55" t="s">
        <v>2548</v>
      </c>
      <c r="AA30" s="55" t="s">
        <v>2548</v>
      </c>
      <c r="AB30" s="55" t="s">
        <v>2548</v>
      </c>
      <c r="AC30" s="55" t="s">
        <v>2548</v>
      </c>
      <c r="AD30" s="55" t="s">
        <v>2548</v>
      </c>
      <c r="AE30" s="55"/>
      <c r="AF30" s="55" t="s">
        <v>2548</v>
      </c>
      <c r="AG30" s="55" t="s">
        <v>2548</v>
      </c>
      <c r="AH30" s="55" t="s">
        <v>2548</v>
      </c>
      <c r="AI30" s="55" t="s">
        <v>2548</v>
      </c>
      <c r="AJ30" s="69" t="str">
        <f>IFERROR(VLOOKUP($A30,集約用シート!$E:$G,2,FALSE),"")</f>
        <v/>
      </c>
      <c r="AK30" s="69" t="str">
        <f>IFERROR(VLOOKUP($A30,集約用シート!$E:$G,3,FALSE),"")</f>
        <v/>
      </c>
      <c r="AL30" s="69" t="str">
        <f>IFERROR(VLOOKUP($A30,集約用シート!$E:$K,7,FALSE),"")</f>
        <v/>
      </c>
      <c r="AM30" s="69"/>
      <c r="AN30" s="69" t="str">
        <f>IFERROR(VLOOKUP($A30,集約用シート!$E:$O,11,FALSE),"")</f>
        <v/>
      </c>
      <c r="AO30" s="69"/>
      <c r="AP30" s="5" t="str">
        <f>IFERROR(VLOOKUP($A30,集約用シート!$E:$T,14,FALSE),"")</f>
        <v/>
      </c>
      <c r="AQ30" s="69" t="str">
        <f>IFERROR(VLOOKUP($A30,集約用シート!$E:$T,15,FALSE),"")</f>
        <v/>
      </c>
      <c r="AR30" s="69"/>
      <c r="AS30" s="69" t="str">
        <f>IFERROR(VLOOKUP($A30,集約用シート!$E:$V,17,FALSE),"")</f>
        <v/>
      </c>
      <c r="AT30" s="69"/>
    </row>
    <row r="31" spans="1:46" ht="28.5" customHeight="1">
      <c r="A31" s="29">
        <v>3046</v>
      </c>
      <c r="B31" s="30" t="s">
        <v>38</v>
      </c>
      <c r="C31" s="46" t="s">
        <v>582</v>
      </c>
      <c r="D31" s="47" t="s">
        <v>582</v>
      </c>
      <c r="E31" s="47">
        <v>0</v>
      </c>
      <c r="F31" s="47" t="s">
        <v>575</v>
      </c>
      <c r="G31" s="47"/>
      <c r="H31" s="47"/>
      <c r="I31" s="47"/>
      <c r="J31" s="47"/>
      <c r="K31" s="47"/>
      <c r="L31" s="47"/>
      <c r="M31" s="47"/>
      <c r="N31" s="47" t="s">
        <v>574</v>
      </c>
      <c r="O31" s="47" t="s">
        <v>574</v>
      </c>
      <c r="P31" s="47">
        <v>0</v>
      </c>
      <c r="Q31" s="47"/>
      <c r="R31" s="47"/>
      <c r="S31" s="47"/>
      <c r="T31" s="47"/>
      <c r="U31" s="47"/>
      <c r="V31" s="47"/>
      <c r="W31" s="47"/>
      <c r="X31" s="47"/>
      <c r="Y31" s="55" t="s">
        <v>575</v>
      </c>
      <c r="Z31" s="55" t="s">
        <v>582</v>
      </c>
      <c r="AA31" s="55" t="s">
        <v>575</v>
      </c>
      <c r="AB31" s="55" t="s">
        <v>2548</v>
      </c>
      <c r="AC31" s="55" t="s">
        <v>582</v>
      </c>
      <c r="AD31" s="55" t="s">
        <v>2548</v>
      </c>
      <c r="AE31" s="55"/>
      <c r="AF31" s="55" t="s">
        <v>2548</v>
      </c>
      <c r="AG31" s="55" t="s">
        <v>2548</v>
      </c>
      <c r="AH31" s="55" t="s">
        <v>582</v>
      </c>
      <c r="AI31" s="55" t="s">
        <v>2548</v>
      </c>
      <c r="AJ31" s="69" t="str">
        <f>IFERROR(VLOOKUP($A31,集約用シート!$E:$G,2,FALSE),"")</f>
        <v/>
      </c>
      <c r="AK31" s="69" t="str">
        <f>IFERROR(VLOOKUP($A31,集約用シート!$E:$G,3,FALSE),"")</f>
        <v/>
      </c>
      <c r="AL31" s="69" t="str">
        <f>IFERROR(VLOOKUP($A31,集約用シート!$E:$K,7,FALSE),"")</f>
        <v/>
      </c>
      <c r="AM31" s="69"/>
      <c r="AN31" s="69" t="str">
        <f>IFERROR(VLOOKUP($A31,集約用シート!$E:$O,11,FALSE),"")</f>
        <v/>
      </c>
      <c r="AO31" s="69"/>
      <c r="AP31" s="5" t="str">
        <f>IFERROR(VLOOKUP($A31,集約用シート!$E:$T,14,FALSE),"")</f>
        <v/>
      </c>
      <c r="AQ31" s="69" t="str">
        <f>IFERROR(VLOOKUP($A31,集約用シート!$E:$T,15,FALSE),"")</f>
        <v/>
      </c>
      <c r="AR31" s="69"/>
      <c r="AS31" s="69" t="str">
        <f>IFERROR(VLOOKUP($A31,集約用シート!$E:$V,17,FALSE),"")</f>
        <v/>
      </c>
      <c r="AT31" s="69"/>
    </row>
    <row r="32" spans="1:46" ht="28.5" customHeight="1">
      <c r="A32" s="29">
        <v>3051</v>
      </c>
      <c r="B32" s="30" t="s">
        <v>39</v>
      </c>
      <c r="C32" s="46"/>
      <c r="D32" s="47"/>
      <c r="E32" s="47">
        <v>0</v>
      </c>
      <c r="F32" s="47"/>
      <c r="G32" s="47"/>
      <c r="H32" s="47"/>
      <c r="I32" s="47"/>
      <c r="J32" s="47"/>
      <c r="K32" s="47"/>
      <c r="L32" s="47"/>
      <c r="M32" s="47"/>
      <c r="N32" s="47" t="s">
        <v>574</v>
      </c>
      <c r="O32" s="47" t="s">
        <v>574</v>
      </c>
      <c r="P32" s="47">
        <v>0</v>
      </c>
      <c r="Q32" s="47"/>
      <c r="R32" s="47"/>
      <c r="S32" s="47"/>
      <c r="T32" s="47"/>
      <c r="U32" s="47"/>
      <c r="V32" s="47"/>
      <c r="W32" s="47"/>
      <c r="X32" s="47"/>
      <c r="Y32" s="55" t="s">
        <v>582</v>
      </c>
      <c r="Z32" s="55" t="s">
        <v>582</v>
      </c>
      <c r="AA32" s="55" t="s">
        <v>2548</v>
      </c>
      <c r="AB32" s="55" t="s">
        <v>2548</v>
      </c>
      <c r="AC32" s="55" t="s">
        <v>2548</v>
      </c>
      <c r="AD32" s="55" t="s">
        <v>2548</v>
      </c>
      <c r="AE32" s="55"/>
      <c r="AF32" s="55" t="s">
        <v>2548</v>
      </c>
      <c r="AG32" s="55" t="s">
        <v>2548</v>
      </c>
      <c r="AH32" s="55" t="s">
        <v>2548</v>
      </c>
      <c r="AI32" s="55" t="s">
        <v>2548</v>
      </c>
      <c r="AJ32" s="69" t="str">
        <f>IFERROR(VLOOKUP($A32,集約用シート!$E:$G,2,FALSE),"")</f>
        <v/>
      </c>
      <c r="AK32" s="69" t="str">
        <f>IFERROR(VLOOKUP($A32,集約用シート!$E:$G,3,FALSE),"")</f>
        <v/>
      </c>
      <c r="AL32" s="69" t="str">
        <f>IFERROR(VLOOKUP($A32,集約用シート!$E:$K,7,FALSE),"")</f>
        <v/>
      </c>
      <c r="AM32" s="69"/>
      <c r="AN32" s="69" t="str">
        <f>IFERROR(VLOOKUP($A32,集約用シート!$E:$O,11,FALSE),"")</f>
        <v/>
      </c>
      <c r="AO32" s="69"/>
      <c r="AP32" s="5" t="str">
        <f>IFERROR(VLOOKUP($A32,集約用シート!$E:$T,14,FALSE),"")</f>
        <v/>
      </c>
      <c r="AQ32" s="69" t="str">
        <f>IFERROR(VLOOKUP($A32,集約用シート!$E:$T,15,FALSE),"")</f>
        <v/>
      </c>
      <c r="AR32" s="69"/>
      <c r="AS32" s="69" t="str">
        <f>IFERROR(VLOOKUP($A32,集約用シート!$E:$V,17,FALSE),"")</f>
        <v/>
      </c>
      <c r="AT32" s="69"/>
    </row>
    <row r="33" spans="1:46" ht="28.5" customHeight="1">
      <c r="A33" s="29">
        <v>3054</v>
      </c>
      <c r="B33" s="30" t="s">
        <v>40</v>
      </c>
      <c r="C33" s="46"/>
      <c r="D33" s="47"/>
      <c r="E33" s="47">
        <v>0</v>
      </c>
      <c r="F33" s="47"/>
      <c r="G33" s="47"/>
      <c r="H33" s="47"/>
      <c r="I33" s="47"/>
      <c r="J33" s="47"/>
      <c r="K33" s="47"/>
      <c r="L33" s="47"/>
      <c r="M33" s="47"/>
      <c r="N33" s="47" t="s">
        <v>574</v>
      </c>
      <c r="O33" s="47" t="s">
        <v>574</v>
      </c>
      <c r="P33" s="47">
        <v>0</v>
      </c>
      <c r="Q33" s="47"/>
      <c r="R33" s="47"/>
      <c r="S33" s="47"/>
      <c r="T33" s="47"/>
      <c r="U33" s="47"/>
      <c r="V33" s="47"/>
      <c r="W33" s="47"/>
      <c r="X33" s="47"/>
      <c r="Y33" s="55" t="s">
        <v>2548</v>
      </c>
      <c r="Z33" s="55" t="s">
        <v>2548</v>
      </c>
      <c r="AA33" s="55" t="s">
        <v>2548</v>
      </c>
      <c r="AB33" s="55" t="s">
        <v>2548</v>
      </c>
      <c r="AC33" s="55" t="s">
        <v>2548</v>
      </c>
      <c r="AD33" s="55" t="s">
        <v>2548</v>
      </c>
      <c r="AE33" s="55"/>
      <c r="AF33" s="55" t="s">
        <v>2548</v>
      </c>
      <c r="AG33" s="55" t="s">
        <v>2548</v>
      </c>
      <c r="AH33" s="55" t="s">
        <v>2548</v>
      </c>
      <c r="AI33" s="55" t="s">
        <v>2548</v>
      </c>
      <c r="AJ33" s="69" t="str">
        <f>IFERROR(VLOOKUP($A33,集約用シート!$E:$G,2,FALSE),"")</f>
        <v/>
      </c>
      <c r="AK33" s="69" t="str">
        <f>IFERROR(VLOOKUP($A33,集約用シート!$E:$G,3,FALSE),"")</f>
        <v/>
      </c>
      <c r="AL33" s="69" t="str">
        <f>IFERROR(VLOOKUP($A33,集約用シート!$E:$K,7,FALSE),"")</f>
        <v/>
      </c>
      <c r="AM33" s="69"/>
      <c r="AN33" s="69" t="str">
        <f>IFERROR(VLOOKUP($A33,集約用シート!$E:$O,11,FALSE),"")</f>
        <v/>
      </c>
      <c r="AO33" s="69"/>
      <c r="AP33" s="5" t="str">
        <f>IFERROR(VLOOKUP($A33,集約用シート!$E:$T,14,FALSE),"")</f>
        <v/>
      </c>
      <c r="AQ33" s="69" t="str">
        <f>IFERROR(VLOOKUP($A33,集約用シート!$E:$T,15,FALSE),"")</f>
        <v/>
      </c>
      <c r="AR33" s="69"/>
      <c r="AS33" s="69" t="str">
        <f>IFERROR(VLOOKUP($A33,集約用シート!$E:$V,17,FALSE),"")</f>
        <v/>
      </c>
      <c r="AT33" s="69"/>
    </row>
    <row r="34" spans="1:46" ht="28.5" customHeight="1">
      <c r="A34" s="29">
        <v>3055</v>
      </c>
      <c r="B34" s="30" t="s">
        <v>41</v>
      </c>
      <c r="C34" s="46"/>
      <c r="D34" s="47"/>
      <c r="E34" s="47">
        <v>0</v>
      </c>
      <c r="F34" s="47"/>
      <c r="G34" s="47"/>
      <c r="H34" s="47"/>
      <c r="I34" s="47"/>
      <c r="J34" s="47"/>
      <c r="K34" s="47"/>
      <c r="L34" s="47"/>
      <c r="M34" s="47"/>
      <c r="N34" s="47" t="s">
        <v>574</v>
      </c>
      <c r="O34" s="47" t="s">
        <v>574</v>
      </c>
      <c r="P34" s="47">
        <v>0</v>
      </c>
      <c r="Q34" s="47"/>
      <c r="R34" s="47"/>
      <c r="S34" s="47"/>
      <c r="T34" s="47"/>
      <c r="U34" s="47"/>
      <c r="V34" s="47"/>
      <c r="W34" s="47"/>
      <c r="X34" s="47"/>
      <c r="Y34" s="55" t="s">
        <v>2548</v>
      </c>
      <c r="Z34" s="55" t="s">
        <v>2548</v>
      </c>
      <c r="AA34" s="55" t="s">
        <v>2548</v>
      </c>
      <c r="AB34" s="55" t="s">
        <v>2548</v>
      </c>
      <c r="AC34" s="55" t="s">
        <v>2548</v>
      </c>
      <c r="AD34" s="55" t="s">
        <v>2548</v>
      </c>
      <c r="AE34" s="55"/>
      <c r="AF34" s="55" t="s">
        <v>2548</v>
      </c>
      <c r="AG34" s="55" t="s">
        <v>2548</v>
      </c>
      <c r="AH34" s="55" t="s">
        <v>2548</v>
      </c>
      <c r="AI34" s="55" t="s">
        <v>2548</v>
      </c>
      <c r="AJ34" s="69" t="str">
        <f>IFERROR(VLOOKUP($A34,集約用シート!$E:$G,2,FALSE),"")</f>
        <v/>
      </c>
      <c r="AK34" s="69" t="str">
        <f>IFERROR(VLOOKUP($A34,集約用シート!$E:$G,3,FALSE),"")</f>
        <v/>
      </c>
      <c r="AL34" s="69" t="str">
        <f>IFERROR(VLOOKUP($A34,集約用シート!$E:$K,7,FALSE),"")</f>
        <v/>
      </c>
      <c r="AM34" s="69"/>
      <c r="AN34" s="69" t="str">
        <f>IFERROR(VLOOKUP($A34,集約用シート!$E:$O,11,FALSE),"")</f>
        <v/>
      </c>
      <c r="AO34" s="69"/>
      <c r="AP34" s="5" t="str">
        <f>IFERROR(VLOOKUP($A34,集約用シート!$E:$T,14,FALSE),"")</f>
        <v/>
      </c>
      <c r="AQ34" s="69" t="str">
        <f>IFERROR(VLOOKUP($A34,集約用シート!$E:$T,15,FALSE),"")</f>
        <v/>
      </c>
      <c r="AR34" s="69"/>
      <c r="AS34" s="69" t="str">
        <f>IFERROR(VLOOKUP($A34,集約用シート!$E:$V,17,FALSE),"")</f>
        <v/>
      </c>
      <c r="AT34" s="69"/>
    </row>
    <row r="35" spans="1:46" ht="28.5" customHeight="1">
      <c r="A35" s="29">
        <v>3056</v>
      </c>
      <c r="B35" s="30" t="s">
        <v>580</v>
      </c>
      <c r="C35" s="47" t="s">
        <v>575</v>
      </c>
      <c r="D35" s="47" t="s">
        <v>582</v>
      </c>
      <c r="E35" s="47">
        <v>1</v>
      </c>
      <c r="F35" s="47" t="s">
        <v>575</v>
      </c>
      <c r="G35" s="47"/>
      <c r="H35" s="47"/>
      <c r="I35" s="47" t="s">
        <v>575</v>
      </c>
      <c r="J35" s="47"/>
      <c r="K35" s="47"/>
      <c r="L35" s="47"/>
      <c r="M35" s="47"/>
      <c r="N35" s="47" t="s">
        <v>575</v>
      </c>
      <c r="O35" s="47" t="s">
        <v>574</v>
      </c>
      <c r="P35" s="47">
        <v>1</v>
      </c>
      <c r="Q35" s="47" t="s">
        <v>575</v>
      </c>
      <c r="R35" s="47" t="s">
        <v>577</v>
      </c>
      <c r="S35" s="47"/>
      <c r="T35" s="47" t="s">
        <v>577</v>
      </c>
      <c r="U35" s="47"/>
      <c r="V35" s="47"/>
      <c r="W35" s="47"/>
      <c r="X35" s="47"/>
      <c r="Y35" s="55" t="s">
        <v>575</v>
      </c>
      <c r="Z35" s="55" t="s">
        <v>582</v>
      </c>
      <c r="AA35" s="55" t="s">
        <v>575</v>
      </c>
      <c r="AB35" s="55" t="s">
        <v>582</v>
      </c>
      <c r="AC35" s="55" t="s">
        <v>582</v>
      </c>
      <c r="AD35" s="55" t="s">
        <v>575</v>
      </c>
      <c r="AE35" s="55"/>
      <c r="AF35" s="55" t="s">
        <v>2548</v>
      </c>
      <c r="AG35" s="55">
        <v>0</v>
      </c>
      <c r="AH35" s="55" t="s">
        <v>582</v>
      </c>
      <c r="AI35" s="55" t="s">
        <v>582</v>
      </c>
      <c r="AJ35" s="69" t="str">
        <f>IFERROR(VLOOKUP($A35,集約用シート!$E:$G,2,FALSE),"")</f>
        <v/>
      </c>
      <c r="AK35" s="69" t="str">
        <f>IFERROR(VLOOKUP($A35,集約用シート!$E:$G,3,FALSE),"")</f>
        <v/>
      </c>
      <c r="AL35" s="69" t="str">
        <f>IFERROR(VLOOKUP($A35,集約用シート!$E:$K,7,FALSE),"")</f>
        <v/>
      </c>
      <c r="AM35" s="69"/>
      <c r="AN35" s="69" t="str">
        <f>IFERROR(VLOOKUP($A35,集約用シート!$E:$O,11,FALSE),"")</f>
        <v/>
      </c>
      <c r="AO35" s="69"/>
      <c r="AP35" s="5" t="str">
        <f>IFERROR(VLOOKUP($A35,集約用シート!$E:$T,14,FALSE),"")</f>
        <v/>
      </c>
      <c r="AQ35" s="69" t="str">
        <f>IFERROR(VLOOKUP($A35,集約用シート!$E:$T,15,FALSE),"")</f>
        <v/>
      </c>
      <c r="AR35" s="69"/>
      <c r="AS35" s="69" t="str">
        <f>IFERROR(VLOOKUP($A35,集約用シート!$E:$V,17,FALSE),"")</f>
        <v/>
      </c>
      <c r="AT35" s="69"/>
    </row>
    <row r="36" spans="1:46" ht="28.5" customHeight="1">
      <c r="A36" s="29">
        <v>3058</v>
      </c>
      <c r="B36" s="30" t="s">
        <v>42</v>
      </c>
      <c r="C36" s="47" t="s">
        <v>582</v>
      </c>
      <c r="D36" s="47" t="s">
        <v>582</v>
      </c>
      <c r="E36" s="47">
        <v>0</v>
      </c>
      <c r="F36" s="47"/>
      <c r="G36" s="47"/>
      <c r="H36" s="47"/>
      <c r="I36" s="47"/>
      <c r="J36" s="47"/>
      <c r="K36" s="47"/>
      <c r="L36" s="47"/>
      <c r="M36" s="47"/>
      <c r="N36" s="47" t="s">
        <v>574</v>
      </c>
      <c r="O36" s="47" t="s">
        <v>574</v>
      </c>
      <c r="P36" s="47">
        <v>0</v>
      </c>
      <c r="Q36" s="47"/>
      <c r="R36" s="47" t="s">
        <v>577</v>
      </c>
      <c r="S36" s="47"/>
      <c r="T36" s="47"/>
      <c r="U36" s="47"/>
      <c r="V36" s="47"/>
      <c r="W36" s="47"/>
      <c r="X36" s="47"/>
      <c r="Y36" s="55" t="s">
        <v>582</v>
      </c>
      <c r="Z36" s="55" t="s">
        <v>582</v>
      </c>
      <c r="AA36" s="55" t="s">
        <v>575</v>
      </c>
      <c r="AB36" s="55" t="s">
        <v>575</v>
      </c>
      <c r="AC36" s="55" t="s">
        <v>582</v>
      </c>
      <c r="AD36" s="55" t="s">
        <v>582</v>
      </c>
      <c r="AE36" s="55"/>
      <c r="AF36" s="55" t="s">
        <v>2548</v>
      </c>
      <c r="AG36" s="55">
        <v>0</v>
      </c>
      <c r="AH36" s="55" t="s">
        <v>582</v>
      </c>
      <c r="AI36" s="55" t="s">
        <v>582</v>
      </c>
      <c r="AJ36" s="69" t="str">
        <f>IFERROR(VLOOKUP($A36,集約用シート!$E:$G,2,FALSE),"")</f>
        <v/>
      </c>
      <c r="AK36" s="69" t="str">
        <f>IFERROR(VLOOKUP($A36,集約用シート!$E:$G,3,FALSE),"")</f>
        <v/>
      </c>
      <c r="AL36" s="69" t="str">
        <f>IFERROR(VLOOKUP($A36,集約用シート!$E:$K,7,FALSE),"")</f>
        <v/>
      </c>
      <c r="AM36" s="69"/>
      <c r="AN36" s="69" t="str">
        <f>IFERROR(VLOOKUP($A36,集約用シート!$E:$O,11,FALSE),"")</f>
        <v/>
      </c>
      <c r="AO36" s="69"/>
      <c r="AP36" s="5" t="str">
        <f>IFERROR(VLOOKUP($A36,集約用シート!$E:$T,14,FALSE),"")</f>
        <v/>
      </c>
      <c r="AQ36" s="69" t="str">
        <f>IFERROR(VLOOKUP($A36,集約用シート!$E:$T,15,FALSE),"")</f>
        <v/>
      </c>
      <c r="AR36" s="69"/>
      <c r="AS36" s="69" t="str">
        <f>IFERROR(VLOOKUP($A36,集約用シート!$E:$V,17,FALSE),"")</f>
        <v/>
      </c>
      <c r="AT36" s="69"/>
    </row>
    <row r="37" spans="1:46" ht="28.5" customHeight="1">
      <c r="A37" s="29">
        <v>3059</v>
      </c>
      <c r="B37" s="30" t="s">
        <v>43</v>
      </c>
      <c r="C37" s="46"/>
      <c r="D37" s="47"/>
      <c r="E37" s="47">
        <v>0</v>
      </c>
      <c r="F37" s="47"/>
      <c r="G37" s="47"/>
      <c r="H37" s="47"/>
      <c r="I37" s="47"/>
      <c r="J37" s="47"/>
      <c r="K37" s="47"/>
      <c r="L37" s="47"/>
      <c r="M37" s="47"/>
      <c r="N37" s="47" t="s">
        <v>574</v>
      </c>
      <c r="O37" s="47" t="s">
        <v>574</v>
      </c>
      <c r="P37" s="47">
        <v>0</v>
      </c>
      <c r="Q37" s="47" t="s">
        <v>575</v>
      </c>
      <c r="R37" s="47"/>
      <c r="S37" s="47"/>
      <c r="T37" s="47"/>
      <c r="U37" s="47"/>
      <c r="V37" s="47"/>
      <c r="W37" s="47"/>
      <c r="X37" s="47"/>
      <c r="Y37" s="55" t="s">
        <v>2548</v>
      </c>
      <c r="Z37" s="55" t="s">
        <v>2548</v>
      </c>
      <c r="AA37" s="55" t="s">
        <v>2548</v>
      </c>
      <c r="AB37" s="55" t="s">
        <v>582</v>
      </c>
      <c r="AC37" s="55" t="s">
        <v>2548</v>
      </c>
      <c r="AD37" s="55" t="s">
        <v>582</v>
      </c>
      <c r="AE37" s="55"/>
      <c r="AF37" s="55" t="s">
        <v>2548</v>
      </c>
      <c r="AG37" s="55">
        <v>0</v>
      </c>
      <c r="AH37" s="55" t="s">
        <v>2548</v>
      </c>
      <c r="AI37" s="55" t="s">
        <v>582</v>
      </c>
      <c r="AJ37" s="69" t="str">
        <f>IFERROR(VLOOKUP($A37,集約用シート!$E:$G,2,FALSE),"")</f>
        <v/>
      </c>
      <c r="AK37" s="69" t="str">
        <f>IFERROR(VLOOKUP($A37,集約用シート!$E:$G,3,FALSE),"")</f>
        <v/>
      </c>
      <c r="AL37" s="69" t="str">
        <f>IFERROR(VLOOKUP($A37,集約用シート!$E:$K,7,FALSE),"")</f>
        <v/>
      </c>
      <c r="AM37" s="69"/>
      <c r="AN37" s="69" t="str">
        <f>IFERROR(VLOOKUP($A37,集約用シート!$E:$O,11,FALSE),"")</f>
        <v/>
      </c>
      <c r="AO37" s="69"/>
      <c r="AP37" s="5" t="str">
        <f>IFERROR(VLOOKUP($A37,集約用シート!$E:$T,14,FALSE),"")</f>
        <v/>
      </c>
      <c r="AQ37" s="69" t="str">
        <f>IFERROR(VLOOKUP($A37,集約用シート!$E:$T,15,FALSE),"")</f>
        <v/>
      </c>
      <c r="AR37" s="69"/>
      <c r="AS37" s="69" t="str">
        <f>IFERROR(VLOOKUP($A37,集約用シート!$E:$V,17,FALSE),"")</f>
        <v/>
      </c>
      <c r="AT37" s="69"/>
    </row>
    <row r="38" spans="1:46" ht="28.5" customHeight="1">
      <c r="A38" s="29">
        <v>3060</v>
      </c>
      <c r="B38" s="30" t="s">
        <v>44</v>
      </c>
      <c r="C38" s="46"/>
      <c r="D38" s="47"/>
      <c r="E38" s="47">
        <v>0</v>
      </c>
      <c r="F38" s="47"/>
      <c r="G38" s="47"/>
      <c r="H38" s="47"/>
      <c r="I38" s="47"/>
      <c r="J38" s="47"/>
      <c r="K38" s="47"/>
      <c r="L38" s="47"/>
      <c r="M38" s="47"/>
      <c r="N38" s="47" t="s">
        <v>574</v>
      </c>
      <c r="O38" s="47" t="s">
        <v>574</v>
      </c>
      <c r="P38" s="47">
        <v>0</v>
      </c>
      <c r="Q38" s="47"/>
      <c r="R38" s="47"/>
      <c r="S38" s="47"/>
      <c r="T38" s="47"/>
      <c r="U38" s="47"/>
      <c r="V38" s="47"/>
      <c r="W38" s="47"/>
      <c r="X38" s="47"/>
      <c r="Y38" s="55" t="s">
        <v>2548</v>
      </c>
      <c r="Z38" s="55" t="s">
        <v>2548</v>
      </c>
      <c r="AA38" s="55" t="s">
        <v>2548</v>
      </c>
      <c r="AB38" s="55" t="s">
        <v>2548</v>
      </c>
      <c r="AC38" s="55" t="s">
        <v>2548</v>
      </c>
      <c r="AD38" s="55" t="s">
        <v>2548</v>
      </c>
      <c r="AE38" s="55"/>
      <c r="AF38" s="55" t="s">
        <v>2548</v>
      </c>
      <c r="AG38" s="55" t="s">
        <v>2548</v>
      </c>
      <c r="AH38" s="55" t="s">
        <v>2548</v>
      </c>
      <c r="AI38" s="55" t="s">
        <v>2548</v>
      </c>
      <c r="AJ38" s="69" t="str">
        <f>IFERROR(VLOOKUP($A38,集約用シート!$E:$G,2,FALSE),"")</f>
        <v/>
      </c>
      <c r="AK38" s="69" t="str">
        <f>IFERROR(VLOOKUP($A38,集約用シート!$E:$G,3,FALSE),"")</f>
        <v/>
      </c>
      <c r="AL38" s="69" t="str">
        <f>IFERROR(VLOOKUP($A38,集約用シート!$E:$K,7,FALSE),"")</f>
        <v/>
      </c>
      <c r="AM38" s="69"/>
      <c r="AN38" s="69" t="str">
        <f>IFERROR(VLOOKUP($A38,集約用シート!$E:$O,11,FALSE),"")</f>
        <v/>
      </c>
      <c r="AO38" s="69"/>
      <c r="AP38" s="5" t="str">
        <f>IFERROR(VLOOKUP($A38,集約用シート!$E:$T,14,FALSE),"")</f>
        <v/>
      </c>
      <c r="AQ38" s="69" t="str">
        <f>IFERROR(VLOOKUP($A38,集約用シート!$E:$T,15,FALSE),"")</f>
        <v/>
      </c>
      <c r="AR38" s="69"/>
      <c r="AS38" s="69" t="str">
        <f>IFERROR(VLOOKUP($A38,集約用シート!$E:$V,17,FALSE),"")</f>
        <v/>
      </c>
      <c r="AT38" s="69"/>
    </row>
    <row r="39" spans="1:46" ht="28.5" customHeight="1">
      <c r="A39" s="29">
        <v>3061</v>
      </c>
      <c r="B39" s="30" t="s">
        <v>45</v>
      </c>
      <c r="C39" s="46"/>
      <c r="D39" s="47"/>
      <c r="E39" s="47">
        <v>0</v>
      </c>
      <c r="F39" s="47"/>
      <c r="G39" s="47"/>
      <c r="H39" s="47"/>
      <c r="I39" s="47"/>
      <c r="J39" s="47"/>
      <c r="K39" s="47"/>
      <c r="L39" s="47"/>
      <c r="M39" s="47"/>
      <c r="N39" s="47" t="s">
        <v>574</v>
      </c>
      <c r="O39" s="47" t="s">
        <v>574</v>
      </c>
      <c r="P39" s="47">
        <v>0</v>
      </c>
      <c r="Q39" s="47"/>
      <c r="R39" s="47"/>
      <c r="S39" s="47"/>
      <c r="T39" s="47"/>
      <c r="U39" s="47"/>
      <c r="V39" s="47"/>
      <c r="W39" s="47"/>
      <c r="X39" s="47"/>
      <c r="Y39" s="55" t="s">
        <v>2548</v>
      </c>
      <c r="Z39" s="55" t="s">
        <v>2548</v>
      </c>
      <c r="AA39" s="55" t="s">
        <v>2548</v>
      </c>
      <c r="AB39" s="55" t="s">
        <v>2548</v>
      </c>
      <c r="AC39" s="55" t="s">
        <v>2548</v>
      </c>
      <c r="AD39" s="55" t="s">
        <v>2548</v>
      </c>
      <c r="AE39" s="55"/>
      <c r="AF39" s="55" t="s">
        <v>2548</v>
      </c>
      <c r="AG39" s="55" t="s">
        <v>2548</v>
      </c>
      <c r="AH39" s="55" t="s">
        <v>2548</v>
      </c>
      <c r="AI39" s="55" t="s">
        <v>2548</v>
      </c>
      <c r="AJ39" s="69" t="str">
        <f>IFERROR(VLOOKUP($A39,集約用シート!$E:$G,2,FALSE),"")</f>
        <v/>
      </c>
      <c r="AK39" s="69" t="str">
        <f>IFERROR(VLOOKUP($A39,集約用シート!$E:$G,3,FALSE),"")</f>
        <v/>
      </c>
      <c r="AL39" s="69" t="str">
        <f>IFERROR(VLOOKUP($A39,集約用シート!$E:$K,7,FALSE),"")</f>
        <v/>
      </c>
      <c r="AM39" s="69"/>
      <c r="AN39" s="69" t="str">
        <f>IFERROR(VLOOKUP($A39,集約用シート!$E:$O,11,FALSE),"")</f>
        <v/>
      </c>
      <c r="AO39" s="69"/>
      <c r="AP39" s="5" t="str">
        <f>IFERROR(VLOOKUP($A39,集約用シート!$E:$T,14,FALSE),"")</f>
        <v/>
      </c>
      <c r="AQ39" s="69" t="str">
        <f>IFERROR(VLOOKUP($A39,集約用シート!$E:$T,15,FALSE),"")</f>
        <v/>
      </c>
      <c r="AR39" s="69"/>
      <c r="AS39" s="69" t="str">
        <f>IFERROR(VLOOKUP($A39,集約用シート!$E:$V,17,FALSE),"")</f>
        <v/>
      </c>
      <c r="AT39" s="69"/>
    </row>
    <row r="40" spans="1:46" ht="28.5" customHeight="1">
      <c r="A40" s="29">
        <v>3062</v>
      </c>
      <c r="B40" s="30" t="s">
        <v>46</v>
      </c>
      <c r="C40" s="46" t="s">
        <v>582</v>
      </c>
      <c r="D40" s="47" t="s">
        <v>582</v>
      </c>
      <c r="E40" s="47">
        <v>0</v>
      </c>
      <c r="F40" s="47"/>
      <c r="G40" s="47"/>
      <c r="H40" s="47"/>
      <c r="I40" s="47"/>
      <c r="J40" s="47"/>
      <c r="K40" s="47"/>
      <c r="L40" s="47"/>
      <c r="M40" s="47"/>
      <c r="N40" s="47" t="s">
        <v>574</v>
      </c>
      <c r="O40" s="47" t="s">
        <v>574</v>
      </c>
      <c r="P40" s="47">
        <v>0</v>
      </c>
      <c r="Q40" s="47" t="s">
        <v>575</v>
      </c>
      <c r="R40" s="47"/>
      <c r="S40" s="47"/>
      <c r="T40" s="47"/>
      <c r="U40" s="47"/>
      <c r="V40" s="47"/>
      <c r="W40" s="47"/>
      <c r="X40" s="47"/>
      <c r="Y40" s="55" t="s">
        <v>2548</v>
      </c>
      <c r="Z40" s="55" t="s">
        <v>2548</v>
      </c>
      <c r="AA40" s="55" t="s">
        <v>2548</v>
      </c>
      <c r="AB40" s="55" t="s">
        <v>2548</v>
      </c>
      <c r="AC40" s="55" t="s">
        <v>2548</v>
      </c>
      <c r="AD40" s="55" t="s">
        <v>2548</v>
      </c>
      <c r="AE40" s="55"/>
      <c r="AF40" s="55" t="s">
        <v>2548</v>
      </c>
      <c r="AG40" s="55" t="s">
        <v>2548</v>
      </c>
      <c r="AH40" s="55" t="s">
        <v>2548</v>
      </c>
      <c r="AI40" s="55" t="s">
        <v>2548</v>
      </c>
      <c r="AJ40" s="69" t="str">
        <f>IFERROR(VLOOKUP($A40,集約用シート!$E:$G,2,FALSE),"")</f>
        <v/>
      </c>
      <c r="AK40" s="69" t="str">
        <f>IFERROR(VLOOKUP($A40,集約用シート!$E:$G,3,FALSE),"")</f>
        <v/>
      </c>
      <c r="AL40" s="69" t="str">
        <f>IFERROR(VLOOKUP($A40,集約用シート!$E:$K,7,FALSE),"")</f>
        <v/>
      </c>
      <c r="AM40" s="69"/>
      <c r="AN40" s="69" t="str">
        <f>IFERROR(VLOOKUP($A40,集約用シート!$E:$O,11,FALSE),"")</f>
        <v/>
      </c>
      <c r="AO40" s="69"/>
      <c r="AP40" s="5" t="str">
        <f>IFERROR(VLOOKUP($A40,集約用シート!$E:$T,14,FALSE),"")</f>
        <v/>
      </c>
      <c r="AQ40" s="69" t="str">
        <f>IFERROR(VLOOKUP($A40,集約用シート!$E:$T,15,FALSE),"")</f>
        <v/>
      </c>
      <c r="AR40" s="69"/>
      <c r="AS40" s="69" t="str">
        <f>IFERROR(VLOOKUP($A40,集約用シート!$E:$V,17,FALSE),"")</f>
        <v/>
      </c>
      <c r="AT40" s="69"/>
    </row>
    <row r="41" spans="1:46" ht="28.5" customHeight="1">
      <c r="A41" s="29">
        <v>3063</v>
      </c>
      <c r="B41" s="30" t="s">
        <v>47</v>
      </c>
      <c r="C41" s="46"/>
      <c r="D41" s="47"/>
      <c r="E41" s="47">
        <v>0</v>
      </c>
      <c r="F41" s="47"/>
      <c r="G41" s="47"/>
      <c r="H41" s="47"/>
      <c r="I41" s="47"/>
      <c r="J41" s="47"/>
      <c r="K41" s="47"/>
      <c r="L41" s="47"/>
      <c r="M41" s="47"/>
      <c r="N41" s="47" t="s">
        <v>574</v>
      </c>
      <c r="O41" s="47" t="s">
        <v>574</v>
      </c>
      <c r="P41" s="47">
        <v>0</v>
      </c>
      <c r="Q41" s="47"/>
      <c r="R41" s="47"/>
      <c r="S41" s="47"/>
      <c r="T41" s="47"/>
      <c r="U41" s="47"/>
      <c r="V41" s="47"/>
      <c r="W41" s="47"/>
      <c r="X41" s="47"/>
      <c r="Y41" s="55" t="s">
        <v>582</v>
      </c>
      <c r="Z41" s="55" t="s">
        <v>582</v>
      </c>
      <c r="AA41" s="55" t="s">
        <v>2548</v>
      </c>
      <c r="AB41" s="55" t="s">
        <v>2548</v>
      </c>
      <c r="AC41" s="55" t="s">
        <v>2548</v>
      </c>
      <c r="AD41" s="55" t="s">
        <v>2548</v>
      </c>
      <c r="AE41" s="55"/>
      <c r="AF41" s="55" t="s">
        <v>2548</v>
      </c>
      <c r="AG41" s="55" t="s">
        <v>2548</v>
      </c>
      <c r="AH41" s="55" t="s">
        <v>2548</v>
      </c>
      <c r="AI41" s="55" t="s">
        <v>2548</v>
      </c>
      <c r="AJ41" s="69" t="str">
        <f>IFERROR(VLOOKUP($A41,集約用シート!$E:$G,2,FALSE),"")</f>
        <v/>
      </c>
      <c r="AK41" s="69" t="str">
        <f>IFERROR(VLOOKUP($A41,集約用シート!$E:$G,3,FALSE),"")</f>
        <v/>
      </c>
      <c r="AL41" s="69" t="str">
        <f>IFERROR(VLOOKUP($A41,集約用シート!$E:$K,7,FALSE),"")</f>
        <v/>
      </c>
      <c r="AM41" s="69"/>
      <c r="AN41" s="69" t="str">
        <f>IFERROR(VLOOKUP($A41,集約用シート!$E:$O,11,FALSE),"")</f>
        <v/>
      </c>
      <c r="AO41" s="69"/>
      <c r="AP41" s="5" t="str">
        <f>IFERROR(VLOOKUP($A41,集約用シート!$E:$T,14,FALSE),"")</f>
        <v/>
      </c>
      <c r="AQ41" s="69" t="str">
        <f>IFERROR(VLOOKUP($A41,集約用シート!$E:$T,15,FALSE),"")</f>
        <v/>
      </c>
      <c r="AR41" s="69"/>
      <c r="AS41" s="69" t="str">
        <f>IFERROR(VLOOKUP($A41,集約用シート!$E:$V,17,FALSE),"")</f>
        <v/>
      </c>
      <c r="AT41" s="69"/>
    </row>
    <row r="42" spans="1:46" ht="28.5" customHeight="1">
      <c r="A42" s="29">
        <v>3064</v>
      </c>
      <c r="B42" s="30" t="s">
        <v>48</v>
      </c>
      <c r="C42" s="46"/>
      <c r="D42" s="47"/>
      <c r="E42" s="47">
        <v>0</v>
      </c>
      <c r="F42" s="47"/>
      <c r="G42" s="47"/>
      <c r="H42" s="47"/>
      <c r="I42" s="47"/>
      <c r="J42" s="47"/>
      <c r="K42" s="47"/>
      <c r="L42" s="47"/>
      <c r="M42" s="47"/>
      <c r="N42" s="47" t="s">
        <v>574</v>
      </c>
      <c r="O42" s="47" t="s">
        <v>574</v>
      </c>
      <c r="P42" s="47">
        <v>0</v>
      </c>
      <c r="Q42" s="47"/>
      <c r="R42" s="47"/>
      <c r="S42" s="47"/>
      <c r="T42" s="47"/>
      <c r="U42" s="47"/>
      <c r="V42" s="47"/>
      <c r="W42" s="47"/>
      <c r="X42" s="47"/>
      <c r="Y42" s="55" t="s">
        <v>582</v>
      </c>
      <c r="Z42" s="55" t="s">
        <v>582</v>
      </c>
      <c r="AA42" s="55" t="s">
        <v>2548</v>
      </c>
      <c r="AB42" s="55" t="s">
        <v>2548</v>
      </c>
      <c r="AC42" s="55" t="s">
        <v>2548</v>
      </c>
      <c r="AD42" s="55" t="s">
        <v>2548</v>
      </c>
      <c r="AE42" s="55"/>
      <c r="AF42" s="55" t="s">
        <v>2548</v>
      </c>
      <c r="AG42" s="55" t="s">
        <v>2548</v>
      </c>
      <c r="AH42" s="55" t="s">
        <v>2548</v>
      </c>
      <c r="AI42" s="55" t="s">
        <v>2548</v>
      </c>
      <c r="AJ42" s="69" t="str">
        <f>IFERROR(VLOOKUP($A42,集約用シート!$E:$G,2,FALSE),"")</f>
        <v/>
      </c>
      <c r="AK42" s="69" t="str">
        <f>IFERROR(VLOOKUP($A42,集約用シート!$E:$G,3,FALSE),"")</f>
        <v/>
      </c>
      <c r="AL42" s="69" t="str">
        <f>IFERROR(VLOOKUP($A42,集約用シート!$E:$K,7,FALSE),"")</f>
        <v/>
      </c>
      <c r="AM42" s="69"/>
      <c r="AN42" s="69" t="str">
        <f>IFERROR(VLOOKUP($A42,集約用シート!$E:$O,11,FALSE),"")</f>
        <v/>
      </c>
      <c r="AO42" s="69"/>
      <c r="AP42" s="5" t="str">
        <f>IFERROR(VLOOKUP($A42,集約用シート!$E:$T,14,FALSE),"")</f>
        <v/>
      </c>
      <c r="AQ42" s="69" t="str">
        <f>IFERROR(VLOOKUP($A42,集約用シート!$E:$T,15,FALSE),"")</f>
        <v/>
      </c>
      <c r="AR42" s="69"/>
      <c r="AS42" s="69" t="str">
        <f>IFERROR(VLOOKUP($A42,集約用シート!$E:$V,17,FALSE),"")</f>
        <v/>
      </c>
      <c r="AT42" s="69"/>
    </row>
    <row r="43" spans="1:46" ht="28.5" customHeight="1">
      <c r="A43" s="29">
        <v>3066</v>
      </c>
      <c r="B43" s="30" t="s">
        <v>49</v>
      </c>
      <c r="C43" s="46"/>
      <c r="D43" s="47"/>
      <c r="E43" s="47">
        <v>0</v>
      </c>
      <c r="F43" s="47"/>
      <c r="G43" s="47"/>
      <c r="H43" s="47"/>
      <c r="I43" s="47"/>
      <c r="J43" s="47"/>
      <c r="K43" s="47"/>
      <c r="L43" s="47"/>
      <c r="M43" s="47"/>
      <c r="N43" s="47" t="s">
        <v>574</v>
      </c>
      <c r="O43" s="47" t="s">
        <v>574</v>
      </c>
      <c r="P43" s="47">
        <v>0</v>
      </c>
      <c r="Q43" s="47"/>
      <c r="R43" s="47"/>
      <c r="S43" s="47"/>
      <c r="T43" s="47"/>
      <c r="U43" s="47"/>
      <c r="V43" s="47"/>
      <c r="W43" s="47"/>
      <c r="X43" s="47"/>
      <c r="Y43" s="55" t="s">
        <v>582</v>
      </c>
      <c r="Z43" s="55" t="s">
        <v>582</v>
      </c>
      <c r="AA43" s="55" t="s">
        <v>2548</v>
      </c>
      <c r="AB43" s="55" t="s">
        <v>2548</v>
      </c>
      <c r="AC43" s="55" t="s">
        <v>2548</v>
      </c>
      <c r="AD43" s="55" t="s">
        <v>2548</v>
      </c>
      <c r="AE43" s="55"/>
      <c r="AF43" s="55" t="s">
        <v>2548</v>
      </c>
      <c r="AG43" s="55" t="s">
        <v>2548</v>
      </c>
      <c r="AH43" s="55" t="s">
        <v>2548</v>
      </c>
      <c r="AI43" s="55" t="s">
        <v>2548</v>
      </c>
      <c r="AJ43" s="69" t="str">
        <f>IFERROR(VLOOKUP($A43,集約用シート!$E:$G,2,FALSE),"")</f>
        <v/>
      </c>
      <c r="AK43" s="69" t="str">
        <f>IFERROR(VLOOKUP($A43,集約用シート!$E:$G,3,FALSE),"")</f>
        <v/>
      </c>
      <c r="AL43" s="69" t="str">
        <f>IFERROR(VLOOKUP($A43,集約用シート!$E:$K,7,FALSE),"")</f>
        <v/>
      </c>
      <c r="AM43" s="69"/>
      <c r="AN43" s="69" t="str">
        <f>IFERROR(VLOOKUP($A43,集約用シート!$E:$O,11,FALSE),"")</f>
        <v/>
      </c>
      <c r="AO43" s="69"/>
      <c r="AP43" s="5" t="str">
        <f>IFERROR(VLOOKUP($A43,集約用シート!$E:$T,14,FALSE),"")</f>
        <v/>
      </c>
      <c r="AQ43" s="69" t="str">
        <f>IFERROR(VLOOKUP($A43,集約用シート!$E:$T,15,FALSE),"")</f>
        <v/>
      </c>
      <c r="AR43" s="69"/>
      <c r="AS43" s="69" t="str">
        <f>IFERROR(VLOOKUP($A43,集約用シート!$E:$V,17,FALSE),"")</f>
        <v/>
      </c>
      <c r="AT43" s="69"/>
    </row>
    <row r="44" spans="1:46" ht="28.5" customHeight="1">
      <c r="A44" s="29">
        <v>3071</v>
      </c>
      <c r="B44" s="30" t="s">
        <v>50</v>
      </c>
      <c r="C44" s="46"/>
      <c r="D44" s="47"/>
      <c r="E44" s="47">
        <v>0</v>
      </c>
      <c r="F44" s="47"/>
      <c r="G44" s="47"/>
      <c r="H44" s="47"/>
      <c r="I44" s="47"/>
      <c r="J44" s="47"/>
      <c r="K44" s="47"/>
      <c r="L44" s="47"/>
      <c r="M44" s="47"/>
      <c r="N44" s="47" t="s">
        <v>574</v>
      </c>
      <c r="O44" s="47" t="s">
        <v>574</v>
      </c>
      <c r="P44" s="47">
        <v>0</v>
      </c>
      <c r="Q44" s="47"/>
      <c r="R44" s="47"/>
      <c r="S44" s="47"/>
      <c r="T44" s="47"/>
      <c r="U44" s="47"/>
      <c r="V44" s="47"/>
      <c r="W44" s="47"/>
      <c r="X44" s="47"/>
      <c r="Y44" s="55" t="s">
        <v>582</v>
      </c>
      <c r="Z44" s="55" t="s">
        <v>582</v>
      </c>
      <c r="AA44" s="55" t="s">
        <v>2548</v>
      </c>
      <c r="AB44" s="55" t="s">
        <v>2548</v>
      </c>
      <c r="AC44" s="55" t="s">
        <v>2548</v>
      </c>
      <c r="AD44" s="55" t="s">
        <v>2548</v>
      </c>
      <c r="AE44" s="55"/>
      <c r="AF44" s="55" t="s">
        <v>2548</v>
      </c>
      <c r="AG44" s="55" t="s">
        <v>2548</v>
      </c>
      <c r="AH44" s="55" t="s">
        <v>2548</v>
      </c>
      <c r="AI44" s="55" t="s">
        <v>2548</v>
      </c>
      <c r="AJ44" s="69" t="str">
        <f>IFERROR(VLOOKUP($A44,集約用シート!$E:$G,2,FALSE),"")</f>
        <v/>
      </c>
      <c r="AK44" s="69" t="str">
        <f>IFERROR(VLOOKUP($A44,集約用シート!$E:$G,3,FALSE),"")</f>
        <v/>
      </c>
      <c r="AL44" s="69" t="str">
        <f>IFERROR(VLOOKUP($A44,集約用シート!$E:$K,7,FALSE),"")</f>
        <v/>
      </c>
      <c r="AM44" s="69"/>
      <c r="AN44" s="69" t="str">
        <f>IFERROR(VLOOKUP($A44,集約用シート!$E:$O,11,FALSE),"")</f>
        <v/>
      </c>
      <c r="AO44" s="69"/>
      <c r="AP44" s="5" t="str">
        <f>IFERROR(VLOOKUP($A44,集約用シート!$E:$T,14,FALSE),"")</f>
        <v/>
      </c>
      <c r="AQ44" s="69" t="str">
        <f>IFERROR(VLOOKUP($A44,集約用シート!$E:$T,15,FALSE),"")</f>
        <v/>
      </c>
      <c r="AR44" s="69"/>
      <c r="AS44" s="69" t="str">
        <f>IFERROR(VLOOKUP($A44,集約用シート!$E:$V,17,FALSE),"")</f>
        <v/>
      </c>
      <c r="AT44" s="69"/>
    </row>
    <row r="45" spans="1:46" ht="28.5" customHeight="1">
      <c r="A45" s="29">
        <v>3072</v>
      </c>
      <c r="B45" s="30" t="s">
        <v>51</v>
      </c>
      <c r="C45" s="46"/>
      <c r="D45" s="47"/>
      <c r="E45" s="47">
        <v>0</v>
      </c>
      <c r="F45" s="47"/>
      <c r="G45" s="47"/>
      <c r="H45" s="47"/>
      <c r="I45" s="47"/>
      <c r="J45" s="47"/>
      <c r="K45" s="47"/>
      <c r="L45" s="47"/>
      <c r="M45" s="47"/>
      <c r="N45" s="47" t="s">
        <v>574</v>
      </c>
      <c r="O45" s="47" t="s">
        <v>574</v>
      </c>
      <c r="P45" s="47">
        <v>0</v>
      </c>
      <c r="Q45" s="47"/>
      <c r="R45" s="47"/>
      <c r="S45" s="47"/>
      <c r="T45" s="47"/>
      <c r="U45" s="47"/>
      <c r="V45" s="47"/>
      <c r="W45" s="47"/>
      <c r="X45" s="47"/>
      <c r="Y45" s="55" t="s">
        <v>2548</v>
      </c>
      <c r="Z45" s="55" t="s">
        <v>2548</v>
      </c>
      <c r="AA45" s="55" t="s">
        <v>2548</v>
      </c>
      <c r="AB45" s="55" t="s">
        <v>2548</v>
      </c>
      <c r="AC45" s="55" t="s">
        <v>2548</v>
      </c>
      <c r="AD45" s="55" t="s">
        <v>2548</v>
      </c>
      <c r="AE45" s="55"/>
      <c r="AF45" s="55" t="s">
        <v>2548</v>
      </c>
      <c r="AG45" s="55" t="s">
        <v>2548</v>
      </c>
      <c r="AH45" s="55" t="s">
        <v>2548</v>
      </c>
      <c r="AI45" s="55" t="s">
        <v>2548</v>
      </c>
      <c r="AJ45" s="69" t="str">
        <f>IFERROR(VLOOKUP($A45,集約用シート!$E:$G,2,FALSE),"")</f>
        <v/>
      </c>
      <c r="AK45" s="69" t="str">
        <f>IFERROR(VLOOKUP($A45,集約用シート!$E:$G,3,FALSE),"")</f>
        <v/>
      </c>
      <c r="AL45" s="69" t="str">
        <f>IFERROR(VLOOKUP($A45,集約用シート!$E:$K,7,FALSE),"")</f>
        <v/>
      </c>
      <c r="AM45" s="69"/>
      <c r="AN45" s="69" t="str">
        <f>IFERROR(VLOOKUP($A45,集約用シート!$E:$O,11,FALSE),"")</f>
        <v/>
      </c>
      <c r="AO45" s="69"/>
      <c r="AP45" s="5" t="str">
        <f>IFERROR(VLOOKUP($A45,集約用シート!$E:$T,14,FALSE),"")</f>
        <v/>
      </c>
      <c r="AQ45" s="69" t="str">
        <f>IFERROR(VLOOKUP($A45,集約用シート!$E:$T,15,FALSE),"")</f>
        <v/>
      </c>
      <c r="AR45" s="69"/>
      <c r="AS45" s="69" t="str">
        <f>IFERROR(VLOOKUP($A45,集約用シート!$E:$V,17,FALSE),"")</f>
        <v/>
      </c>
      <c r="AT45" s="69"/>
    </row>
    <row r="46" spans="1:46" ht="28.5" customHeight="1">
      <c r="A46" s="29">
        <v>3073</v>
      </c>
      <c r="B46" s="30" t="s">
        <v>52</v>
      </c>
      <c r="C46" s="46"/>
      <c r="D46" s="47"/>
      <c r="E46" s="47">
        <v>0</v>
      </c>
      <c r="F46" s="47"/>
      <c r="G46" s="47"/>
      <c r="H46" s="47"/>
      <c r="I46" s="47"/>
      <c r="J46" s="47"/>
      <c r="K46" s="47"/>
      <c r="L46" s="47"/>
      <c r="M46" s="47"/>
      <c r="N46" s="47" t="s">
        <v>574</v>
      </c>
      <c r="O46" s="47" t="s">
        <v>574</v>
      </c>
      <c r="P46" s="47">
        <v>0</v>
      </c>
      <c r="Q46" s="47"/>
      <c r="R46" s="47"/>
      <c r="S46" s="47"/>
      <c r="T46" s="47"/>
      <c r="U46" s="47"/>
      <c r="V46" s="47"/>
      <c r="W46" s="47"/>
      <c r="X46" s="47"/>
      <c r="Y46" s="55" t="s">
        <v>582</v>
      </c>
      <c r="Z46" s="55" t="s">
        <v>582</v>
      </c>
      <c r="AA46" s="55" t="s">
        <v>2548</v>
      </c>
      <c r="AB46" s="55" t="s">
        <v>2548</v>
      </c>
      <c r="AC46" s="55" t="s">
        <v>2548</v>
      </c>
      <c r="AD46" s="55" t="s">
        <v>2548</v>
      </c>
      <c r="AE46" s="55"/>
      <c r="AF46" s="55" t="s">
        <v>2548</v>
      </c>
      <c r="AG46" s="55" t="s">
        <v>2548</v>
      </c>
      <c r="AH46" s="55" t="s">
        <v>2548</v>
      </c>
      <c r="AI46" s="55" t="s">
        <v>2548</v>
      </c>
      <c r="AJ46" s="69" t="str">
        <f>IFERROR(VLOOKUP($A46,集約用シート!$E:$G,2,FALSE),"")</f>
        <v/>
      </c>
      <c r="AK46" s="69" t="str">
        <f>IFERROR(VLOOKUP($A46,集約用シート!$E:$G,3,FALSE),"")</f>
        <v/>
      </c>
      <c r="AL46" s="69" t="str">
        <f>IFERROR(VLOOKUP($A46,集約用シート!$E:$K,7,FALSE),"")</f>
        <v/>
      </c>
      <c r="AM46" s="69"/>
      <c r="AN46" s="69" t="str">
        <f>IFERROR(VLOOKUP($A46,集約用シート!$E:$O,11,FALSE),"")</f>
        <v/>
      </c>
      <c r="AO46" s="69"/>
      <c r="AP46" s="5" t="str">
        <f>IFERROR(VLOOKUP($A46,集約用シート!$E:$T,14,FALSE),"")</f>
        <v/>
      </c>
      <c r="AQ46" s="69" t="str">
        <f>IFERROR(VLOOKUP($A46,集約用シート!$E:$T,15,FALSE),"")</f>
        <v/>
      </c>
      <c r="AR46" s="69"/>
      <c r="AS46" s="69" t="str">
        <f>IFERROR(VLOOKUP($A46,集約用シート!$E:$V,17,FALSE),"")</f>
        <v/>
      </c>
      <c r="AT46" s="69"/>
    </row>
    <row r="47" spans="1:46" ht="28.5" customHeight="1">
      <c r="A47" s="29">
        <v>3074</v>
      </c>
      <c r="B47" s="30" t="s">
        <v>2554</v>
      </c>
      <c r="C47" s="46" t="s">
        <v>582</v>
      </c>
      <c r="D47" s="47" t="s">
        <v>582</v>
      </c>
      <c r="E47" s="47">
        <v>0</v>
      </c>
      <c r="F47" s="47" t="s">
        <v>575</v>
      </c>
      <c r="G47" s="47"/>
      <c r="H47" s="47"/>
      <c r="I47" s="47"/>
      <c r="J47" s="47"/>
      <c r="K47" s="47"/>
      <c r="L47" s="47"/>
      <c r="M47" s="47"/>
      <c r="N47" s="47" t="s">
        <v>577</v>
      </c>
      <c r="O47" s="47" t="s">
        <v>577</v>
      </c>
      <c r="P47" s="47">
        <v>2</v>
      </c>
      <c r="Q47" s="47" t="s">
        <v>575</v>
      </c>
      <c r="R47" s="47"/>
      <c r="S47" s="47"/>
      <c r="T47" s="47"/>
      <c r="U47" s="47"/>
      <c r="V47" s="47"/>
      <c r="W47" s="47"/>
      <c r="X47" s="47"/>
      <c r="Y47" s="55" t="s">
        <v>582</v>
      </c>
      <c r="Z47" s="55" t="s">
        <v>582</v>
      </c>
      <c r="AA47" s="55" t="s">
        <v>575</v>
      </c>
      <c r="AB47" s="55" t="s">
        <v>575</v>
      </c>
      <c r="AC47" s="55" t="s">
        <v>582</v>
      </c>
      <c r="AD47" s="55" t="s">
        <v>582</v>
      </c>
      <c r="AE47" s="55"/>
      <c r="AF47" s="55" t="s">
        <v>2548</v>
      </c>
      <c r="AG47" s="55">
        <v>0</v>
      </c>
      <c r="AH47" s="55" t="s">
        <v>582</v>
      </c>
      <c r="AI47" s="55" t="s">
        <v>582</v>
      </c>
      <c r="AJ47" s="69" t="str">
        <f>IFERROR(VLOOKUP($A47,集約用シート!$E:$G,2,FALSE),"")</f>
        <v/>
      </c>
      <c r="AK47" s="69" t="str">
        <f>IFERROR(VLOOKUP($A47,集約用シート!$E:$G,3,FALSE),"")</f>
        <v/>
      </c>
      <c r="AL47" s="69" t="str">
        <f>IFERROR(VLOOKUP($A47,集約用シート!$E:$K,7,FALSE),"")</f>
        <v/>
      </c>
      <c r="AM47" s="69"/>
      <c r="AN47" s="69" t="str">
        <f>IFERROR(VLOOKUP($A47,集約用シート!$E:$O,11,FALSE),"")</f>
        <v/>
      </c>
      <c r="AO47" s="69"/>
      <c r="AP47" s="5" t="str">
        <f>IFERROR(VLOOKUP($A47,集約用シート!$E:$T,14,FALSE),"")</f>
        <v/>
      </c>
      <c r="AQ47" s="69" t="str">
        <f>IFERROR(VLOOKUP($A47,集約用シート!$E:$T,15,FALSE),"")</f>
        <v/>
      </c>
      <c r="AR47" s="69"/>
      <c r="AS47" s="69" t="str">
        <f>IFERROR(VLOOKUP($A47,集約用シート!$E:$V,17,FALSE),"")</f>
        <v/>
      </c>
      <c r="AT47" s="69"/>
    </row>
    <row r="48" spans="1:46" ht="28.5" customHeight="1">
      <c r="A48" s="29">
        <v>3075</v>
      </c>
      <c r="B48" s="30" t="s">
        <v>53</v>
      </c>
      <c r="C48" s="46" t="s">
        <v>582</v>
      </c>
      <c r="D48" s="47" t="s">
        <v>582</v>
      </c>
      <c r="E48" s="47">
        <v>0</v>
      </c>
      <c r="F48" s="47" t="s">
        <v>575</v>
      </c>
      <c r="G48" s="47"/>
      <c r="H48" s="47"/>
      <c r="I48" s="47"/>
      <c r="J48" s="47"/>
      <c r="K48" s="47"/>
      <c r="L48" s="47"/>
      <c r="M48" s="47"/>
      <c r="N48" s="47" t="s">
        <v>574</v>
      </c>
      <c r="O48" s="47" t="s">
        <v>574</v>
      </c>
      <c r="P48" s="47">
        <v>0</v>
      </c>
      <c r="Q48" s="47"/>
      <c r="R48" s="47"/>
      <c r="S48" s="47"/>
      <c r="T48" s="47"/>
      <c r="U48" s="47"/>
      <c r="V48" s="47"/>
      <c r="W48" s="47"/>
      <c r="X48" s="47"/>
      <c r="Y48" s="55" t="s">
        <v>2548</v>
      </c>
      <c r="Z48" s="55" t="s">
        <v>2548</v>
      </c>
      <c r="AA48" s="55" t="s">
        <v>2548</v>
      </c>
      <c r="AB48" s="55" t="s">
        <v>2548</v>
      </c>
      <c r="AC48" s="55" t="s">
        <v>2548</v>
      </c>
      <c r="AD48" s="55" t="s">
        <v>2548</v>
      </c>
      <c r="AE48" s="55"/>
      <c r="AF48" s="55" t="s">
        <v>2548</v>
      </c>
      <c r="AG48" s="55" t="s">
        <v>2548</v>
      </c>
      <c r="AH48" s="55" t="s">
        <v>2548</v>
      </c>
      <c r="AI48" s="55" t="s">
        <v>2548</v>
      </c>
      <c r="AJ48" s="69" t="str">
        <f>IFERROR(VLOOKUP($A48,集約用シート!$E:$G,2,FALSE),"")</f>
        <v/>
      </c>
      <c r="AK48" s="69" t="str">
        <f>IFERROR(VLOOKUP($A48,集約用シート!$E:$G,3,FALSE),"")</f>
        <v/>
      </c>
      <c r="AL48" s="69" t="str">
        <f>IFERROR(VLOOKUP($A48,集約用シート!$E:$K,7,FALSE),"")</f>
        <v/>
      </c>
      <c r="AM48" s="69"/>
      <c r="AN48" s="69" t="str">
        <f>IFERROR(VLOOKUP($A48,集約用シート!$E:$O,11,FALSE),"")</f>
        <v/>
      </c>
      <c r="AO48" s="69"/>
      <c r="AP48" s="5" t="str">
        <f>IFERROR(VLOOKUP($A48,集約用シート!$E:$T,14,FALSE),"")</f>
        <v/>
      </c>
      <c r="AQ48" s="69" t="str">
        <f>IFERROR(VLOOKUP($A48,集約用シート!$E:$T,15,FALSE),"")</f>
        <v/>
      </c>
      <c r="AR48" s="69"/>
      <c r="AS48" s="69" t="str">
        <f>IFERROR(VLOOKUP($A48,集約用シート!$E:$V,17,FALSE),"")</f>
        <v/>
      </c>
      <c r="AT48" s="69"/>
    </row>
    <row r="49" spans="1:46" ht="28.5" customHeight="1">
      <c r="A49" s="29">
        <v>3078</v>
      </c>
      <c r="B49" s="30" t="s">
        <v>54</v>
      </c>
      <c r="C49" s="46"/>
      <c r="D49" s="47"/>
      <c r="E49" s="47">
        <v>0</v>
      </c>
      <c r="F49" s="47"/>
      <c r="G49" s="47"/>
      <c r="H49" s="47"/>
      <c r="I49" s="47"/>
      <c r="J49" s="47"/>
      <c r="K49" s="47"/>
      <c r="L49" s="47"/>
      <c r="M49" s="47"/>
      <c r="N49" s="47" t="s">
        <v>574</v>
      </c>
      <c r="O49" s="47" t="s">
        <v>574</v>
      </c>
      <c r="P49" s="47">
        <v>0</v>
      </c>
      <c r="Q49" s="47"/>
      <c r="R49" s="47"/>
      <c r="S49" s="47"/>
      <c r="T49" s="47"/>
      <c r="U49" s="47"/>
      <c r="V49" s="47"/>
      <c r="W49" s="47"/>
      <c r="X49" s="47"/>
      <c r="Y49" s="55" t="s">
        <v>582</v>
      </c>
      <c r="Z49" s="55" t="s">
        <v>582</v>
      </c>
      <c r="AA49" s="55" t="s">
        <v>2548</v>
      </c>
      <c r="AB49" s="55" t="s">
        <v>2548</v>
      </c>
      <c r="AC49" s="55" t="s">
        <v>2548</v>
      </c>
      <c r="AD49" s="55" t="s">
        <v>2548</v>
      </c>
      <c r="AE49" s="55"/>
      <c r="AF49" s="55" t="s">
        <v>2548</v>
      </c>
      <c r="AG49" s="55" t="s">
        <v>2548</v>
      </c>
      <c r="AH49" s="55" t="s">
        <v>2548</v>
      </c>
      <c r="AI49" s="55" t="s">
        <v>2548</v>
      </c>
      <c r="AJ49" s="69" t="str">
        <f>IFERROR(VLOOKUP($A49,集約用シート!$E:$G,2,FALSE),"")</f>
        <v/>
      </c>
      <c r="AK49" s="69" t="str">
        <f>IFERROR(VLOOKUP($A49,集約用シート!$E:$G,3,FALSE),"")</f>
        <v/>
      </c>
      <c r="AL49" s="69" t="str">
        <f>IFERROR(VLOOKUP($A49,集約用シート!$E:$K,7,FALSE),"")</f>
        <v/>
      </c>
      <c r="AM49" s="69"/>
      <c r="AN49" s="69" t="str">
        <f>IFERROR(VLOOKUP($A49,集約用シート!$E:$O,11,FALSE),"")</f>
        <v/>
      </c>
      <c r="AO49" s="69"/>
      <c r="AP49" s="5" t="str">
        <f>IFERROR(VLOOKUP($A49,集約用シート!$E:$T,14,FALSE),"")</f>
        <v/>
      </c>
      <c r="AQ49" s="69" t="str">
        <f>IFERROR(VLOOKUP($A49,集約用シート!$E:$T,15,FALSE),"")</f>
        <v/>
      </c>
      <c r="AR49" s="69"/>
      <c r="AS49" s="69" t="str">
        <f>IFERROR(VLOOKUP($A49,集約用シート!$E:$V,17,FALSE),"")</f>
        <v/>
      </c>
      <c r="AT49" s="69"/>
    </row>
    <row r="50" spans="1:46" ht="28.5" customHeight="1">
      <c r="A50" s="29">
        <v>3080</v>
      </c>
      <c r="B50" s="30" t="s">
        <v>55</v>
      </c>
      <c r="C50" s="46"/>
      <c r="D50" s="47"/>
      <c r="E50" s="47">
        <v>0</v>
      </c>
      <c r="F50" s="47"/>
      <c r="G50" s="47"/>
      <c r="H50" s="47"/>
      <c r="I50" s="47"/>
      <c r="J50" s="47"/>
      <c r="K50" s="47"/>
      <c r="L50" s="47"/>
      <c r="M50" s="47"/>
      <c r="N50" s="47" t="s">
        <v>574</v>
      </c>
      <c r="O50" s="47" t="s">
        <v>574</v>
      </c>
      <c r="P50" s="47">
        <v>0</v>
      </c>
      <c r="Q50" s="47"/>
      <c r="R50" s="47"/>
      <c r="S50" s="47"/>
      <c r="T50" s="47"/>
      <c r="U50" s="47"/>
      <c r="V50" s="47"/>
      <c r="W50" s="47"/>
      <c r="X50" s="47"/>
      <c r="Y50" s="55" t="s">
        <v>582</v>
      </c>
      <c r="Z50" s="55" t="s">
        <v>582</v>
      </c>
      <c r="AA50" s="55" t="s">
        <v>2548</v>
      </c>
      <c r="AB50" s="55" t="s">
        <v>2548</v>
      </c>
      <c r="AC50" s="55" t="s">
        <v>2548</v>
      </c>
      <c r="AD50" s="55" t="s">
        <v>2548</v>
      </c>
      <c r="AE50" s="55"/>
      <c r="AF50" s="55" t="s">
        <v>2548</v>
      </c>
      <c r="AG50" s="55" t="s">
        <v>2548</v>
      </c>
      <c r="AH50" s="55" t="s">
        <v>2548</v>
      </c>
      <c r="AI50" s="55" t="s">
        <v>2548</v>
      </c>
      <c r="AJ50" s="69" t="str">
        <f>IFERROR(VLOOKUP($A50,集約用シート!$E:$G,2,FALSE),"")</f>
        <v/>
      </c>
      <c r="AK50" s="69" t="str">
        <f>IFERROR(VLOOKUP($A50,集約用シート!$E:$G,3,FALSE),"")</f>
        <v/>
      </c>
      <c r="AL50" s="69" t="str">
        <f>IFERROR(VLOOKUP($A50,集約用シート!$E:$K,7,FALSE),"")</f>
        <v/>
      </c>
      <c r="AM50" s="69"/>
      <c r="AN50" s="69" t="str">
        <f>IFERROR(VLOOKUP($A50,集約用シート!$E:$O,11,FALSE),"")</f>
        <v/>
      </c>
      <c r="AO50" s="69"/>
      <c r="AP50" s="5" t="str">
        <f>IFERROR(VLOOKUP($A50,集約用シート!$E:$T,14,FALSE),"")</f>
        <v/>
      </c>
      <c r="AQ50" s="69" t="str">
        <f>IFERROR(VLOOKUP($A50,集約用シート!$E:$T,15,FALSE),"")</f>
        <v/>
      </c>
      <c r="AR50" s="69"/>
      <c r="AS50" s="69" t="str">
        <f>IFERROR(VLOOKUP($A50,集約用シート!$E:$V,17,FALSE),"")</f>
        <v/>
      </c>
      <c r="AT50" s="69"/>
    </row>
    <row r="51" spans="1:46" ht="28.5" customHeight="1">
      <c r="A51" s="29">
        <v>3081</v>
      </c>
      <c r="B51" s="30" t="s">
        <v>56</v>
      </c>
      <c r="C51" s="46" t="s">
        <v>582</v>
      </c>
      <c r="D51" s="47" t="s">
        <v>582</v>
      </c>
      <c r="E51" s="47">
        <v>0</v>
      </c>
      <c r="F51" s="47"/>
      <c r="G51" s="47"/>
      <c r="H51" s="47"/>
      <c r="I51" s="47"/>
      <c r="J51" s="47"/>
      <c r="K51" s="47"/>
      <c r="L51" s="47"/>
      <c r="M51" s="47"/>
      <c r="N51" s="47" t="s">
        <v>574</v>
      </c>
      <c r="O51" s="47" t="s">
        <v>574</v>
      </c>
      <c r="P51" s="47">
        <v>0</v>
      </c>
      <c r="Q51" s="47"/>
      <c r="R51" s="47"/>
      <c r="S51" s="47"/>
      <c r="T51" s="47"/>
      <c r="U51" s="47"/>
      <c r="V51" s="47"/>
      <c r="W51" s="47"/>
      <c r="X51" s="47"/>
      <c r="Y51" s="55" t="s">
        <v>2548</v>
      </c>
      <c r="Z51" s="55" t="s">
        <v>2548</v>
      </c>
      <c r="AA51" s="55" t="s">
        <v>2548</v>
      </c>
      <c r="AB51" s="55" t="s">
        <v>2548</v>
      </c>
      <c r="AC51" s="55" t="s">
        <v>2548</v>
      </c>
      <c r="AD51" s="55" t="s">
        <v>2548</v>
      </c>
      <c r="AE51" s="55"/>
      <c r="AF51" s="55" t="s">
        <v>2548</v>
      </c>
      <c r="AG51" s="55" t="s">
        <v>2548</v>
      </c>
      <c r="AH51" s="55" t="s">
        <v>2548</v>
      </c>
      <c r="AI51" s="55" t="s">
        <v>2548</v>
      </c>
      <c r="AJ51" s="69" t="str">
        <f>IFERROR(VLOOKUP($A51,集約用シート!$E:$G,2,FALSE),"")</f>
        <v/>
      </c>
      <c r="AK51" s="69" t="str">
        <f>IFERROR(VLOOKUP($A51,集約用シート!$E:$G,3,FALSE),"")</f>
        <v/>
      </c>
      <c r="AL51" s="69" t="str">
        <f>IFERROR(VLOOKUP($A51,集約用シート!$E:$K,7,FALSE),"")</f>
        <v/>
      </c>
      <c r="AM51" s="69"/>
      <c r="AN51" s="69" t="str">
        <f>IFERROR(VLOOKUP($A51,集約用シート!$E:$O,11,FALSE),"")</f>
        <v/>
      </c>
      <c r="AO51" s="69"/>
      <c r="AP51" s="5" t="str">
        <f>IFERROR(VLOOKUP($A51,集約用シート!$E:$T,14,FALSE),"")</f>
        <v/>
      </c>
      <c r="AQ51" s="69" t="str">
        <f>IFERROR(VLOOKUP($A51,集約用シート!$E:$T,15,FALSE),"")</f>
        <v/>
      </c>
      <c r="AR51" s="69"/>
      <c r="AS51" s="69" t="str">
        <f>IFERROR(VLOOKUP($A51,集約用シート!$E:$V,17,FALSE),"")</f>
        <v/>
      </c>
      <c r="AT51" s="69"/>
    </row>
    <row r="52" spans="1:46" ht="28.5" customHeight="1">
      <c r="A52" s="29">
        <v>3082</v>
      </c>
      <c r="B52" s="30" t="s">
        <v>57</v>
      </c>
      <c r="C52" s="46"/>
      <c r="D52" s="47"/>
      <c r="E52" s="47">
        <v>0</v>
      </c>
      <c r="F52" s="47"/>
      <c r="G52" s="47"/>
      <c r="H52" s="47"/>
      <c r="I52" s="47"/>
      <c r="J52" s="47"/>
      <c r="K52" s="47"/>
      <c r="L52" s="47"/>
      <c r="M52" s="47"/>
      <c r="N52" s="47" t="s">
        <v>574</v>
      </c>
      <c r="O52" s="47" t="s">
        <v>574</v>
      </c>
      <c r="P52" s="47">
        <v>0</v>
      </c>
      <c r="Q52" s="47"/>
      <c r="R52" s="47"/>
      <c r="S52" s="47"/>
      <c r="T52" s="47"/>
      <c r="U52" s="47"/>
      <c r="V52" s="47"/>
      <c r="W52" s="47"/>
      <c r="X52" s="47"/>
      <c r="Y52" s="55" t="s">
        <v>2548</v>
      </c>
      <c r="Z52" s="55" t="s">
        <v>2548</v>
      </c>
      <c r="AA52" s="55" t="s">
        <v>2548</v>
      </c>
      <c r="AB52" s="55" t="s">
        <v>2548</v>
      </c>
      <c r="AC52" s="55" t="s">
        <v>2548</v>
      </c>
      <c r="AD52" s="55" t="s">
        <v>2548</v>
      </c>
      <c r="AE52" s="55"/>
      <c r="AF52" s="55" t="s">
        <v>2548</v>
      </c>
      <c r="AG52" s="55" t="s">
        <v>2548</v>
      </c>
      <c r="AH52" s="55" t="s">
        <v>2548</v>
      </c>
      <c r="AI52" s="55" t="s">
        <v>2548</v>
      </c>
      <c r="AJ52" s="69" t="str">
        <f>IFERROR(VLOOKUP($A52,集約用シート!$E:$G,2,FALSE),"")</f>
        <v/>
      </c>
      <c r="AK52" s="69" t="str">
        <f>IFERROR(VLOOKUP($A52,集約用シート!$E:$G,3,FALSE),"")</f>
        <v/>
      </c>
      <c r="AL52" s="69" t="str">
        <f>IFERROR(VLOOKUP($A52,集約用シート!$E:$K,7,FALSE),"")</f>
        <v/>
      </c>
      <c r="AM52" s="69"/>
      <c r="AN52" s="69" t="str">
        <f>IFERROR(VLOOKUP($A52,集約用シート!$E:$O,11,FALSE),"")</f>
        <v/>
      </c>
      <c r="AO52" s="69"/>
      <c r="AP52" s="5" t="str">
        <f>IFERROR(VLOOKUP($A52,集約用シート!$E:$T,14,FALSE),"")</f>
        <v/>
      </c>
      <c r="AQ52" s="69" t="str">
        <f>IFERROR(VLOOKUP($A52,集約用シート!$E:$T,15,FALSE),"")</f>
        <v/>
      </c>
      <c r="AR52" s="69"/>
      <c r="AS52" s="69" t="str">
        <f>IFERROR(VLOOKUP($A52,集約用シート!$E:$V,17,FALSE),"")</f>
        <v/>
      </c>
      <c r="AT52" s="69"/>
    </row>
    <row r="53" spans="1:46" ht="28.5" customHeight="1">
      <c r="A53" s="33"/>
      <c r="B53" s="34"/>
      <c r="C53" s="47"/>
      <c r="D53" s="47"/>
      <c r="E53" s="47">
        <v>0</v>
      </c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>
        <v>0</v>
      </c>
      <c r="Q53" s="47"/>
      <c r="R53" s="47"/>
      <c r="S53" s="47"/>
      <c r="T53" s="47"/>
      <c r="U53" s="47"/>
      <c r="V53" s="47"/>
      <c r="W53" s="47"/>
      <c r="X53" s="47"/>
      <c r="Y53" s="55" t="s">
        <v>2548</v>
      </c>
      <c r="Z53" s="55" t="s">
        <v>2548</v>
      </c>
      <c r="AA53" s="55" t="s">
        <v>2548</v>
      </c>
      <c r="AB53" s="55" t="s">
        <v>2548</v>
      </c>
      <c r="AC53" s="55" t="s">
        <v>2548</v>
      </c>
      <c r="AD53" s="55" t="s">
        <v>2548</v>
      </c>
      <c r="AE53" s="55"/>
      <c r="AF53" s="55" t="s">
        <v>2548</v>
      </c>
      <c r="AG53" s="55" t="s">
        <v>2548</v>
      </c>
      <c r="AH53" s="55" t="s">
        <v>2548</v>
      </c>
      <c r="AI53" s="55" t="s">
        <v>2548</v>
      </c>
      <c r="AJ53" s="69" t="str">
        <f>IFERROR(VLOOKUP($A53,集約用シート!$E:$G,2,FALSE),"")</f>
        <v/>
      </c>
      <c r="AK53" s="69" t="str">
        <f>IFERROR(VLOOKUP($A53,集約用シート!$E:$G,3,FALSE),"")</f>
        <v/>
      </c>
      <c r="AL53" s="69" t="str">
        <f>IFERROR(VLOOKUP($A53,集約用シート!$E:$K,7,FALSE),"")</f>
        <v/>
      </c>
      <c r="AM53" s="69"/>
      <c r="AN53" s="69" t="str">
        <f>IFERROR(VLOOKUP($A53,集約用シート!$E:$O,11,FALSE),"")</f>
        <v/>
      </c>
      <c r="AO53" s="69"/>
      <c r="AP53" s="5" t="str">
        <f>IFERROR(VLOOKUP($A53,集約用シート!$E:$T,14,FALSE),"")</f>
        <v/>
      </c>
      <c r="AQ53" s="69" t="str">
        <f>IFERROR(VLOOKUP($A53,集約用シート!$E:$T,15,FALSE),"")</f>
        <v/>
      </c>
      <c r="AR53" s="69"/>
      <c r="AS53" s="69" t="str">
        <f>IFERROR(VLOOKUP($A53,集約用シート!$E:$V,17,FALSE),"")</f>
        <v/>
      </c>
      <c r="AT53" s="69"/>
    </row>
    <row r="54" spans="1:46" ht="28.5" customHeight="1">
      <c r="A54" s="33"/>
      <c r="B54" s="34"/>
      <c r="C54" s="47"/>
      <c r="D54" s="47"/>
      <c r="E54" s="47">
        <v>0</v>
      </c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>
        <v>0</v>
      </c>
      <c r="Q54" s="47"/>
      <c r="R54" s="47"/>
      <c r="S54" s="47"/>
      <c r="T54" s="47"/>
      <c r="U54" s="47"/>
      <c r="V54" s="47"/>
      <c r="W54" s="47"/>
      <c r="X54" s="47"/>
      <c r="Y54" s="55" t="s">
        <v>2548</v>
      </c>
      <c r="Z54" s="55" t="s">
        <v>2548</v>
      </c>
      <c r="AA54" s="55" t="s">
        <v>2548</v>
      </c>
      <c r="AB54" s="55" t="s">
        <v>2548</v>
      </c>
      <c r="AC54" s="55" t="s">
        <v>2548</v>
      </c>
      <c r="AD54" s="55" t="s">
        <v>2548</v>
      </c>
      <c r="AE54" s="55"/>
      <c r="AF54" s="55" t="s">
        <v>2548</v>
      </c>
      <c r="AG54" s="55" t="s">
        <v>2548</v>
      </c>
      <c r="AH54" s="55" t="s">
        <v>2548</v>
      </c>
      <c r="AI54" s="55" t="s">
        <v>2548</v>
      </c>
      <c r="AJ54" s="69" t="str">
        <f>IFERROR(VLOOKUP($A54,集約用シート!$E:$G,2,FALSE),"")</f>
        <v/>
      </c>
      <c r="AK54" s="69" t="str">
        <f>IFERROR(VLOOKUP($A54,集約用シート!$E:$G,3,FALSE),"")</f>
        <v/>
      </c>
      <c r="AL54" s="69" t="str">
        <f>IFERROR(VLOOKUP($A54,集約用シート!$E:$K,7,FALSE),"")</f>
        <v/>
      </c>
      <c r="AM54" s="69"/>
      <c r="AN54" s="69" t="str">
        <f>IFERROR(VLOOKUP($A54,集約用シート!$E:$O,11,FALSE),"")</f>
        <v/>
      </c>
      <c r="AO54" s="69"/>
      <c r="AP54" s="5" t="str">
        <f>IFERROR(VLOOKUP($A54,集約用シート!$E:$T,14,FALSE),"")</f>
        <v/>
      </c>
      <c r="AQ54" s="69" t="str">
        <f>IFERROR(VLOOKUP($A54,集約用シート!$E:$T,15,FALSE),"")</f>
        <v/>
      </c>
      <c r="AR54" s="69"/>
      <c r="AS54" s="69" t="str">
        <f>IFERROR(VLOOKUP($A54,集約用シート!$E:$V,17,FALSE),"")</f>
        <v/>
      </c>
      <c r="AT54" s="69"/>
    </row>
    <row r="55" spans="1:46" ht="28.5" customHeight="1">
      <c r="A55" s="33"/>
      <c r="B55" s="34"/>
      <c r="C55" s="47"/>
      <c r="D55" s="47"/>
      <c r="E55" s="47">
        <v>0</v>
      </c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>
        <v>0</v>
      </c>
      <c r="Q55" s="47"/>
      <c r="R55" s="47"/>
      <c r="S55" s="47"/>
      <c r="T55" s="47"/>
      <c r="U55" s="47"/>
      <c r="V55" s="47"/>
      <c r="W55" s="47"/>
      <c r="X55" s="47"/>
      <c r="Y55" s="55" t="s">
        <v>2548</v>
      </c>
      <c r="Z55" s="55" t="s">
        <v>2548</v>
      </c>
      <c r="AA55" s="55" t="s">
        <v>2548</v>
      </c>
      <c r="AB55" s="55" t="s">
        <v>2548</v>
      </c>
      <c r="AC55" s="55" t="s">
        <v>2548</v>
      </c>
      <c r="AD55" s="55" t="s">
        <v>2548</v>
      </c>
      <c r="AE55" s="55"/>
      <c r="AF55" s="55" t="s">
        <v>2548</v>
      </c>
      <c r="AG55" s="55" t="s">
        <v>2548</v>
      </c>
      <c r="AH55" s="55" t="s">
        <v>2548</v>
      </c>
      <c r="AI55" s="55" t="s">
        <v>2548</v>
      </c>
      <c r="AJ55" s="69" t="str">
        <f>IFERROR(VLOOKUP($A55,集約用シート!$E:$G,2,FALSE),"")</f>
        <v/>
      </c>
      <c r="AK55" s="69" t="str">
        <f>IFERROR(VLOOKUP($A55,集約用シート!$E:$G,3,FALSE),"")</f>
        <v/>
      </c>
      <c r="AL55" s="69" t="str">
        <f>IFERROR(VLOOKUP($A55,集約用シート!$E:$K,7,FALSE),"")</f>
        <v/>
      </c>
      <c r="AM55" s="69"/>
      <c r="AN55" s="69" t="str">
        <f>IFERROR(VLOOKUP($A55,集約用シート!$E:$O,11,FALSE),"")</f>
        <v/>
      </c>
      <c r="AO55" s="69"/>
      <c r="AP55" s="5" t="str">
        <f>IFERROR(VLOOKUP($A55,集約用シート!$E:$T,14,FALSE),"")</f>
        <v/>
      </c>
      <c r="AQ55" s="69" t="str">
        <f>IFERROR(VLOOKUP($A55,集約用シート!$E:$T,15,FALSE),"")</f>
        <v/>
      </c>
      <c r="AR55" s="69"/>
      <c r="AS55" s="69" t="str">
        <f>IFERROR(VLOOKUP($A55,集約用シート!$E:$V,17,FALSE),"")</f>
        <v/>
      </c>
      <c r="AT55" s="69"/>
    </row>
    <row r="56" spans="1:46" ht="28.5" customHeight="1">
      <c r="A56" s="104" t="s">
        <v>576</v>
      </c>
      <c r="B56" s="105"/>
      <c r="C56" s="111">
        <v>12</v>
      </c>
      <c r="D56" s="111">
        <v>0</v>
      </c>
      <c r="N56" s="111">
        <v>16</v>
      </c>
      <c r="O56" s="111">
        <v>0</v>
      </c>
      <c r="Y56" s="112">
        <v>0</v>
      </c>
      <c r="Z56" s="112">
        <v>0</v>
      </c>
      <c r="AB56" s="57" t="s">
        <v>2548</v>
      </c>
      <c r="AC56" s="57"/>
      <c r="AD56" s="57" t="s">
        <v>2548</v>
      </c>
      <c r="AE56" s="58"/>
      <c r="AF56" s="58"/>
      <c r="AG56" s="58" t="s">
        <v>2548</v>
      </c>
      <c r="AH56" s="58"/>
      <c r="AI56" s="58" t="s">
        <v>2548</v>
      </c>
      <c r="AJ56" s="69" t="str">
        <f>IFERROR(VLOOKUP($A56,集約用シート!$E:$G,2,FALSE),"")</f>
        <v/>
      </c>
      <c r="AK56" s="69" t="str">
        <f>IFERROR(VLOOKUP($A56,集約用シート!$E:$G,3,FALSE),"")</f>
        <v/>
      </c>
      <c r="AL56" s="69" t="str">
        <f>IFERROR(VLOOKUP($A56,集約用シート!$E:$K,7,FALSE),"")</f>
        <v/>
      </c>
      <c r="AM56" s="69"/>
      <c r="AN56" s="69" t="str">
        <f>IFERROR(VLOOKUP($A56,集約用シート!$E:$O,11,FALSE),"")</f>
        <v/>
      </c>
      <c r="AO56" s="69"/>
      <c r="AP56" s="5" t="str">
        <f>IFERROR(VLOOKUP($A56,集約用シート!$E:$T,14,FALSE),"")</f>
        <v/>
      </c>
      <c r="AQ56" s="69" t="str">
        <f>IFERROR(VLOOKUP($A56,集約用シート!$E:$T,15,FALSE),"")</f>
        <v/>
      </c>
      <c r="AR56" s="69"/>
      <c r="AS56" s="69" t="str">
        <f>IFERROR(VLOOKUP($A56,集約用シート!$E:$V,17,FALSE),"")</f>
        <v/>
      </c>
      <c r="AT56" s="69"/>
    </row>
    <row r="59" spans="1:46" ht="28.5" customHeight="1">
      <c r="AC59" s="58"/>
    </row>
  </sheetData>
  <autoFilter ref="A2:AI56">
    <filterColumn colId="0" showButton="0"/>
    <filterColumn colId="2" showButton="0"/>
    <filterColumn colId="5" showButton="0"/>
    <filterColumn colId="7" showButton="0"/>
    <filterColumn colId="9" showButton="0"/>
    <filterColumn colId="11" showButton="0"/>
    <filterColumn colId="13" showButton="0"/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1" showButton="0"/>
    <filterColumn colId="33" showButton="0"/>
  </autoFilter>
  <mergeCells count="32">
    <mergeCell ref="C1:M1"/>
    <mergeCell ref="N1:X1"/>
    <mergeCell ref="Y1:AI1"/>
    <mergeCell ref="A2:B2"/>
    <mergeCell ref="C2:D2"/>
    <mergeCell ref="F2:G2"/>
    <mergeCell ref="H2:I2"/>
    <mergeCell ref="J2:K2"/>
    <mergeCell ref="L2:M2"/>
    <mergeCell ref="N2:O2"/>
    <mergeCell ref="AC2:AD2"/>
    <mergeCell ref="AE2:AE3"/>
    <mergeCell ref="AF2:AG2"/>
    <mergeCell ref="AH2:AI2"/>
    <mergeCell ref="AA2:AB2"/>
    <mergeCell ref="A56:B56"/>
    <mergeCell ref="C56:D56"/>
    <mergeCell ref="N56:O56"/>
    <mergeCell ref="Y56:Z56"/>
    <mergeCell ref="Q2:R2"/>
    <mergeCell ref="S2:T2"/>
    <mergeCell ref="U2:V2"/>
    <mergeCell ref="W2:X2"/>
    <mergeCell ref="Y2:Z2"/>
    <mergeCell ref="A4:B4"/>
    <mergeCell ref="AJ1:AT1"/>
    <mergeCell ref="AJ2:AK2"/>
    <mergeCell ref="AL2:AM2"/>
    <mergeCell ref="AN2:AO2"/>
    <mergeCell ref="AP2:AP3"/>
    <mergeCell ref="AQ2:AR2"/>
    <mergeCell ref="AS2:AT2"/>
  </mergeCells>
  <phoneticPr fontId="1"/>
  <pageMargins left="0.70866141732283472" right="0.70866141732283472" top="0.74803149606299213" bottom="0.74803149606299213" header="0.31496062992125984" footer="0.31496062992125984"/>
  <pageSetup paperSize="8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3"/>
  <sheetViews>
    <sheetView view="pageBreakPreview" topLeftCell="C1" zoomScale="60" zoomScaleNormal="106" workbookViewId="0">
      <selection activeCell="AK5" sqref="AK5:AU34"/>
    </sheetView>
  </sheetViews>
  <sheetFormatPr defaultRowHeight="28.5" customHeight="1"/>
  <cols>
    <col min="1" max="1" width="6.625" style="26" customWidth="1"/>
    <col min="2" max="2" width="32.5" style="26" customWidth="1"/>
    <col min="3" max="4" width="8.25" style="25" customWidth="1"/>
    <col min="5" max="5" width="8.25" style="25" hidden="1" customWidth="1"/>
    <col min="6" max="15" width="8.25" style="25" customWidth="1"/>
    <col min="16" max="16" width="8.25" style="25" hidden="1" customWidth="1"/>
    <col min="17" max="24" width="8.25" style="25" customWidth="1"/>
    <col min="25" max="26" width="9.25" style="56" customWidth="1"/>
    <col min="27" max="27" width="8.25" style="56" hidden="1" customWidth="1"/>
    <col min="28" max="34" width="9.25" style="56" customWidth="1"/>
    <col min="35" max="36" width="8.25" style="56" customWidth="1"/>
    <col min="37" max="46" width="9" style="26"/>
    <col min="47" max="16384" width="9" style="1"/>
  </cols>
  <sheetData>
    <row r="1" spans="1:47" ht="28.5" customHeight="1">
      <c r="C1" s="104" t="s">
        <v>0</v>
      </c>
      <c r="D1" s="106"/>
      <c r="E1" s="106"/>
      <c r="F1" s="106"/>
      <c r="G1" s="106"/>
      <c r="H1" s="106"/>
      <c r="I1" s="106"/>
      <c r="J1" s="106"/>
      <c r="K1" s="106"/>
      <c r="L1" s="106"/>
      <c r="M1" s="105"/>
      <c r="N1" s="111" t="s">
        <v>9</v>
      </c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2" t="s">
        <v>10</v>
      </c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111" t="s">
        <v>277</v>
      </c>
      <c r="B2" s="111"/>
      <c r="C2" s="111" t="s">
        <v>5</v>
      </c>
      <c r="D2" s="111"/>
      <c r="E2" s="47"/>
      <c r="F2" s="111" t="s">
        <v>1</v>
      </c>
      <c r="G2" s="111"/>
      <c r="H2" s="111" t="s">
        <v>60</v>
      </c>
      <c r="I2" s="111"/>
      <c r="J2" s="111" t="s">
        <v>4</v>
      </c>
      <c r="K2" s="111"/>
      <c r="L2" s="107" t="s">
        <v>8</v>
      </c>
      <c r="M2" s="108"/>
      <c r="N2" s="111" t="s">
        <v>5</v>
      </c>
      <c r="O2" s="111"/>
      <c r="P2" s="47"/>
      <c r="Q2" s="111" t="s">
        <v>1</v>
      </c>
      <c r="R2" s="111"/>
      <c r="S2" s="111" t="s">
        <v>60</v>
      </c>
      <c r="T2" s="111"/>
      <c r="U2" s="111" t="s">
        <v>4</v>
      </c>
      <c r="V2" s="111"/>
      <c r="W2" s="107" t="s">
        <v>8</v>
      </c>
      <c r="X2" s="108"/>
      <c r="Y2" s="112" t="s">
        <v>5</v>
      </c>
      <c r="Z2" s="112"/>
      <c r="AA2" s="55"/>
      <c r="AB2" s="112" t="s">
        <v>1</v>
      </c>
      <c r="AC2" s="112"/>
      <c r="AD2" s="112" t="s">
        <v>60</v>
      </c>
      <c r="AE2" s="112"/>
      <c r="AF2" s="120" t="s">
        <v>11</v>
      </c>
      <c r="AG2" s="112" t="s">
        <v>4</v>
      </c>
      <c r="AH2" s="112"/>
      <c r="AI2" s="117" t="s">
        <v>8</v>
      </c>
      <c r="AJ2" s="118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28" t="s">
        <v>58</v>
      </c>
      <c r="B3" s="47" t="s">
        <v>59</v>
      </c>
      <c r="C3" s="47" t="s">
        <v>6</v>
      </c>
      <c r="D3" s="47" t="s">
        <v>7</v>
      </c>
      <c r="E3" s="47"/>
      <c r="F3" s="47" t="s">
        <v>2</v>
      </c>
      <c r="G3" s="47" t="s">
        <v>3</v>
      </c>
      <c r="H3" s="47" t="s">
        <v>2</v>
      </c>
      <c r="I3" s="47" t="s">
        <v>3</v>
      </c>
      <c r="J3" s="47" t="s">
        <v>2</v>
      </c>
      <c r="K3" s="47" t="s">
        <v>3</v>
      </c>
      <c r="L3" s="47" t="s">
        <v>2</v>
      </c>
      <c r="M3" s="47" t="s">
        <v>3</v>
      </c>
      <c r="N3" s="47" t="s">
        <v>6</v>
      </c>
      <c r="O3" s="47" t="s">
        <v>7</v>
      </c>
      <c r="P3" s="47"/>
      <c r="Q3" s="47" t="s">
        <v>2</v>
      </c>
      <c r="R3" s="47" t="s">
        <v>3</v>
      </c>
      <c r="S3" s="47" t="s">
        <v>2</v>
      </c>
      <c r="T3" s="47" t="s">
        <v>3</v>
      </c>
      <c r="U3" s="47" t="s">
        <v>2</v>
      </c>
      <c r="V3" s="47" t="s">
        <v>3</v>
      </c>
      <c r="W3" s="47" t="s">
        <v>2</v>
      </c>
      <c r="X3" s="47" t="s">
        <v>3</v>
      </c>
      <c r="Y3" s="55" t="s">
        <v>6</v>
      </c>
      <c r="Z3" s="55" t="s">
        <v>7</v>
      </c>
      <c r="AA3" s="55"/>
      <c r="AB3" s="55" t="s">
        <v>2</v>
      </c>
      <c r="AC3" s="55" t="s">
        <v>3</v>
      </c>
      <c r="AD3" s="55" t="s">
        <v>2</v>
      </c>
      <c r="AE3" s="55" t="s">
        <v>3</v>
      </c>
      <c r="AF3" s="121"/>
      <c r="AG3" s="55" t="s">
        <v>2</v>
      </c>
      <c r="AH3" s="55" t="s">
        <v>3</v>
      </c>
      <c r="AI3" s="55" t="s">
        <v>2</v>
      </c>
      <c r="AJ3" s="55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113" t="s">
        <v>12</v>
      </c>
      <c r="B4" s="114"/>
      <c r="C4" s="47">
        <v>11</v>
      </c>
      <c r="D4" s="47">
        <v>3</v>
      </c>
      <c r="E4" s="47"/>
      <c r="F4" s="47">
        <v>6</v>
      </c>
      <c r="G4" s="47">
        <v>8</v>
      </c>
      <c r="H4" s="47">
        <v>4</v>
      </c>
      <c r="I4" s="47">
        <v>5</v>
      </c>
      <c r="J4" s="47">
        <v>2</v>
      </c>
      <c r="K4" s="47">
        <v>3</v>
      </c>
      <c r="L4" s="47">
        <v>0</v>
      </c>
      <c r="M4" s="47">
        <v>0</v>
      </c>
      <c r="N4" s="47">
        <v>11</v>
      </c>
      <c r="O4" s="47">
        <v>6</v>
      </c>
      <c r="P4" s="47"/>
      <c r="Q4" s="47">
        <v>4</v>
      </c>
      <c r="R4" s="47">
        <v>10</v>
      </c>
      <c r="S4" s="47">
        <v>2</v>
      </c>
      <c r="T4" s="47">
        <v>3</v>
      </c>
      <c r="U4" s="47">
        <v>0</v>
      </c>
      <c r="V4" s="47">
        <v>1</v>
      </c>
      <c r="W4" s="47">
        <v>0</v>
      </c>
      <c r="X4" s="47">
        <v>1</v>
      </c>
      <c r="Y4" s="55">
        <v>10</v>
      </c>
      <c r="Z4" s="55">
        <v>3</v>
      </c>
      <c r="AA4" s="55">
        <v>2</v>
      </c>
      <c r="AB4" s="55">
        <v>3</v>
      </c>
      <c r="AC4" s="55">
        <v>12</v>
      </c>
      <c r="AD4" s="55">
        <v>3</v>
      </c>
      <c r="AE4" s="55">
        <v>4</v>
      </c>
      <c r="AF4" s="55">
        <v>0</v>
      </c>
      <c r="AG4" s="55">
        <v>3</v>
      </c>
      <c r="AH4" s="55">
        <v>1</v>
      </c>
      <c r="AI4" s="55">
        <v>0</v>
      </c>
      <c r="AJ4" s="55">
        <v>1</v>
      </c>
      <c r="AK4" s="69">
        <f t="shared" ref="AK4:AT4" si="0">COUNTIF(AK5:AK241,"○")</f>
        <v>0</v>
      </c>
      <c r="AL4" s="69">
        <f t="shared" si="0"/>
        <v>0</v>
      </c>
      <c r="AM4" s="69"/>
      <c r="AN4" s="69">
        <f t="shared" si="0"/>
        <v>0</v>
      </c>
      <c r="AO4" s="69">
        <f t="shared" si="0"/>
        <v>0</v>
      </c>
      <c r="AP4" s="69">
        <f t="shared" si="0"/>
        <v>0</v>
      </c>
      <c r="AQ4" s="5">
        <f t="shared" si="0"/>
        <v>0</v>
      </c>
      <c r="AR4" s="69">
        <f t="shared" si="0"/>
        <v>0</v>
      </c>
      <c r="AS4" s="69">
        <f t="shared" si="0"/>
        <v>0</v>
      </c>
      <c r="AT4" s="69">
        <f t="shared" si="0"/>
        <v>0</v>
      </c>
      <c r="AU4" s="69">
        <f t="shared" ref="AU4" si="1">COUNTIF(AU5:AU121,"○")</f>
        <v>0</v>
      </c>
    </row>
    <row r="5" spans="1:47" ht="28.5" customHeight="1">
      <c r="A5" s="29">
        <v>4001</v>
      </c>
      <c r="B5" s="30" t="s">
        <v>278</v>
      </c>
      <c r="C5" s="46" t="s">
        <v>575</v>
      </c>
      <c r="D5" s="47" t="s">
        <v>582</v>
      </c>
      <c r="E5" s="47">
        <v>1</v>
      </c>
      <c r="F5" s="47" t="s">
        <v>575</v>
      </c>
      <c r="G5" s="47" t="s">
        <v>575</v>
      </c>
      <c r="H5" s="47" t="s">
        <v>575</v>
      </c>
      <c r="I5" s="47" t="s">
        <v>575</v>
      </c>
      <c r="J5" s="47"/>
      <c r="K5" s="47" t="s">
        <v>575</v>
      </c>
      <c r="L5" s="47"/>
      <c r="M5" s="47"/>
      <c r="N5" s="47" t="s">
        <v>577</v>
      </c>
      <c r="O5" s="47" t="s">
        <v>574</v>
      </c>
      <c r="P5" s="47">
        <v>1</v>
      </c>
      <c r="Q5" s="47" t="s">
        <v>575</v>
      </c>
      <c r="R5" s="47" t="s">
        <v>577</v>
      </c>
      <c r="S5" s="47" t="s">
        <v>575</v>
      </c>
      <c r="T5" s="47" t="s">
        <v>577</v>
      </c>
      <c r="U5" s="47"/>
      <c r="V5" s="47"/>
      <c r="W5" s="47"/>
      <c r="X5" s="47"/>
      <c r="Y5" s="55" t="s">
        <v>575</v>
      </c>
      <c r="Z5" s="55" t="s">
        <v>582</v>
      </c>
      <c r="AA5" s="55" t="s">
        <v>582</v>
      </c>
      <c r="AB5" s="55" t="s">
        <v>575</v>
      </c>
      <c r="AC5" s="55" t="s">
        <v>575</v>
      </c>
      <c r="AD5" s="55" t="s">
        <v>575</v>
      </c>
      <c r="AE5" s="55" t="s">
        <v>575</v>
      </c>
      <c r="AF5" s="55"/>
      <c r="AG5" s="55" t="s">
        <v>582</v>
      </c>
      <c r="AH5" s="55">
        <v>0</v>
      </c>
      <c r="AI5" s="55">
        <v>0</v>
      </c>
      <c r="AJ5" s="55" t="s">
        <v>582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29">
        <v>4003</v>
      </c>
      <c r="B6" s="30" t="s">
        <v>279</v>
      </c>
      <c r="C6" s="46" t="s">
        <v>575</v>
      </c>
      <c r="D6" s="47" t="s">
        <v>582</v>
      </c>
      <c r="E6" s="47">
        <v>1</v>
      </c>
      <c r="F6" s="47" t="s">
        <v>575</v>
      </c>
      <c r="G6" s="47" t="s">
        <v>575</v>
      </c>
      <c r="H6" s="47" t="s">
        <v>575</v>
      </c>
      <c r="I6" s="47" t="s">
        <v>575</v>
      </c>
      <c r="J6" s="47"/>
      <c r="K6" s="47" t="s">
        <v>575</v>
      </c>
      <c r="L6" s="47"/>
      <c r="M6" s="47"/>
      <c r="N6" s="47" t="s">
        <v>575</v>
      </c>
      <c r="O6" s="47" t="s">
        <v>574</v>
      </c>
      <c r="P6" s="47">
        <v>1</v>
      </c>
      <c r="Q6" s="47"/>
      <c r="R6" s="47" t="s">
        <v>577</v>
      </c>
      <c r="S6" s="47" t="s">
        <v>575</v>
      </c>
      <c r="T6" s="47"/>
      <c r="U6" s="47"/>
      <c r="V6" s="47"/>
      <c r="W6" s="47"/>
      <c r="X6" s="47"/>
      <c r="Y6" s="55" t="s">
        <v>575</v>
      </c>
      <c r="Z6" s="55" t="s">
        <v>582</v>
      </c>
      <c r="AA6" s="55" t="s">
        <v>582</v>
      </c>
      <c r="AB6" s="55" t="s">
        <v>582</v>
      </c>
      <c r="AC6" s="55" t="s">
        <v>575</v>
      </c>
      <c r="AD6" s="55" t="s">
        <v>582</v>
      </c>
      <c r="AE6" s="55" t="s">
        <v>582</v>
      </c>
      <c r="AF6" s="55"/>
      <c r="AG6" s="55" t="s">
        <v>2548</v>
      </c>
      <c r="AH6" s="55">
        <v>0</v>
      </c>
      <c r="AI6" s="55">
        <v>0</v>
      </c>
      <c r="AJ6" s="55" t="s">
        <v>582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29">
        <v>4008</v>
      </c>
      <c r="B7" s="30" t="s">
        <v>280</v>
      </c>
      <c r="C7" s="46" t="s">
        <v>575</v>
      </c>
      <c r="D7" s="46" t="s">
        <v>575</v>
      </c>
      <c r="E7" s="47">
        <v>2</v>
      </c>
      <c r="F7" s="47"/>
      <c r="G7" s="47" t="s">
        <v>575</v>
      </c>
      <c r="H7" s="47"/>
      <c r="I7" s="47" t="s">
        <v>575</v>
      </c>
      <c r="J7" s="47"/>
      <c r="K7" s="47"/>
      <c r="L7" s="47"/>
      <c r="M7" s="47"/>
      <c r="N7" s="47" t="s">
        <v>575</v>
      </c>
      <c r="O7" s="47" t="s">
        <v>575</v>
      </c>
      <c r="P7" s="47">
        <v>2</v>
      </c>
      <c r="Q7" s="47"/>
      <c r="R7" s="47" t="s">
        <v>577</v>
      </c>
      <c r="S7" s="47"/>
      <c r="T7" s="47"/>
      <c r="U7" s="47"/>
      <c r="V7" s="47"/>
      <c r="W7" s="47"/>
      <c r="X7" s="47"/>
      <c r="Y7" s="55" t="s">
        <v>2548</v>
      </c>
      <c r="Z7" s="55" t="s">
        <v>2548</v>
      </c>
      <c r="AA7" s="55" t="e">
        <v>#N/A</v>
      </c>
      <c r="AB7" s="55" t="s">
        <v>2548</v>
      </c>
      <c r="AC7" s="55" t="s">
        <v>575</v>
      </c>
      <c r="AD7" s="55" t="s">
        <v>2548</v>
      </c>
      <c r="AE7" s="55" t="s">
        <v>575</v>
      </c>
      <c r="AF7" s="55"/>
      <c r="AG7" s="55" t="s">
        <v>2548</v>
      </c>
      <c r="AH7" s="55" t="s">
        <v>582</v>
      </c>
      <c r="AI7" s="55" t="s">
        <v>2548</v>
      </c>
      <c r="AJ7" s="55" t="s">
        <v>582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29">
        <v>4009</v>
      </c>
      <c r="B8" s="30" t="s">
        <v>281</v>
      </c>
      <c r="C8" s="46" t="s">
        <v>575</v>
      </c>
      <c r="D8" s="47" t="s">
        <v>582</v>
      </c>
      <c r="E8" s="47">
        <v>1</v>
      </c>
      <c r="F8" s="47" t="s">
        <v>575</v>
      </c>
      <c r="G8" s="47" t="s">
        <v>575</v>
      </c>
      <c r="H8" s="47" t="s">
        <v>575</v>
      </c>
      <c r="I8" s="47" t="s">
        <v>575</v>
      </c>
      <c r="J8" s="47" t="s">
        <v>575</v>
      </c>
      <c r="K8" s="47" t="s">
        <v>575</v>
      </c>
      <c r="L8" s="47"/>
      <c r="M8" s="47"/>
      <c r="N8" s="47" t="s">
        <v>575</v>
      </c>
      <c r="O8" s="47" t="s">
        <v>577</v>
      </c>
      <c r="P8" s="47">
        <v>2</v>
      </c>
      <c r="Q8" s="47" t="s">
        <v>575</v>
      </c>
      <c r="R8" s="47" t="s">
        <v>577</v>
      </c>
      <c r="S8" s="47"/>
      <c r="T8" s="47" t="s">
        <v>577</v>
      </c>
      <c r="U8" s="47"/>
      <c r="V8" s="47"/>
      <c r="W8" s="47"/>
      <c r="X8" s="47"/>
      <c r="Y8" s="55" t="s">
        <v>575</v>
      </c>
      <c r="Z8" s="55" t="s">
        <v>582</v>
      </c>
      <c r="AA8" s="55" t="s">
        <v>582</v>
      </c>
      <c r="AB8" s="55" t="s">
        <v>2548</v>
      </c>
      <c r="AC8" s="55" t="s">
        <v>575</v>
      </c>
      <c r="AD8" s="55" t="s">
        <v>575</v>
      </c>
      <c r="AE8" s="55" t="s">
        <v>582</v>
      </c>
      <c r="AF8" s="55"/>
      <c r="AG8" s="55" t="s">
        <v>575</v>
      </c>
      <c r="AH8" s="55">
        <v>0</v>
      </c>
      <c r="AI8" s="55">
        <v>0</v>
      </c>
      <c r="AJ8" s="55" t="s">
        <v>582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29">
        <v>4011</v>
      </c>
      <c r="B9" s="30" t="s">
        <v>282</v>
      </c>
      <c r="C9" s="46" t="s">
        <v>575</v>
      </c>
      <c r="D9" s="47" t="s">
        <v>582</v>
      </c>
      <c r="E9" s="47">
        <v>1</v>
      </c>
      <c r="F9" s="47" t="s">
        <v>575</v>
      </c>
      <c r="G9" s="47" t="s">
        <v>575</v>
      </c>
      <c r="H9" s="47" t="s">
        <v>575</v>
      </c>
      <c r="I9" s="47" t="s">
        <v>575</v>
      </c>
      <c r="J9" s="47" t="s">
        <v>575</v>
      </c>
      <c r="K9" s="47"/>
      <c r="L9" s="47"/>
      <c r="M9" s="47"/>
      <c r="N9" s="47" t="s">
        <v>575</v>
      </c>
      <c r="O9" s="47" t="s">
        <v>574</v>
      </c>
      <c r="P9" s="47">
        <v>1</v>
      </c>
      <c r="Q9" s="47" t="s">
        <v>575</v>
      </c>
      <c r="R9" s="47" t="s">
        <v>577</v>
      </c>
      <c r="S9" s="47"/>
      <c r="T9" s="47" t="s">
        <v>577</v>
      </c>
      <c r="U9" s="47"/>
      <c r="V9" s="47"/>
      <c r="W9" s="47"/>
      <c r="X9" s="47"/>
      <c r="Y9" s="55" t="s">
        <v>575</v>
      </c>
      <c r="Z9" s="55" t="s">
        <v>582</v>
      </c>
      <c r="AA9" s="55" t="s">
        <v>582</v>
      </c>
      <c r="AB9" s="55" t="s">
        <v>2548</v>
      </c>
      <c r="AC9" s="55" t="s">
        <v>575</v>
      </c>
      <c r="AD9" s="55" t="s">
        <v>575</v>
      </c>
      <c r="AE9" s="55" t="s">
        <v>575</v>
      </c>
      <c r="AF9" s="55"/>
      <c r="AG9" s="55" t="s">
        <v>2548</v>
      </c>
      <c r="AH9" s="55">
        <v>0</v>
      </c>
      <c r="AI9" s="55">
        <v>0</v>
      </c>
      <c r="AJ9" s="55" t="s">
        <v>582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29">
        <v>4013</v>
      </c>
      <c r="B10" s="30" t="s">
        <v>283</v>
      </c>
      <c r="C10" s="46" t="s">
        <v>575</v>
      </c>
      <c r="D10" s="47" t="s">
        <v>582</v>
      </c>
      <c r="E10" s="47">
        <v>1</v>
      </c>
      <c r="F10" s="47" t="s">
        <v>575</v>
      </c>
      <c r="G10" s="47" t="s">
        <v>575</v>
      </c>
      <c r="H10" s="47"/>
      <c r="I10" s="47"/>
      <c r="J10" s="47"/>
      <c r="K10" s="47"/>
      <c r="L10" s="47"/>
      <c r="M10" s="47"/>
      <c r="N10" s="47" t="s">
        <v>575</v>
      </c>
      <c r="O10" s="47" t="s">
        <v>575</v>
      </c>
      <c r="P10" s="47">
        <v>2</v>
      </c>
      <c r="Q10" s="47" t="s">
        <v>575</v>
      </c>
      <c r="R10" s="47" t="s">
        <v>577</v>
      </c>
      <c r="S10" s="47"/>
      <c r="T10" s="47"/>
      <c r="U10" s="47"/>
      <c r="V10" s="47"/>
      <c r="W10" s="47"/>
      <c r="X10" s="47" t="s">
        <v>577</v>
      </c>
      <c r="Y10" s="55" t="s">
        <v>575</v>
      </c>
      <c r="Z10" s="55" t="s">
        <v>582</v>
      </c>
      <c r="AA10" s="55" t="s">
        <v>582</v>
      </c>
      <c r="AB10" s="55" t="s">
        <v>2548</v>
      </c>
      <c r="AC10" s="55" t="s">
        <v>575</v>
      </c>
      <c r="AD10" s="55" t="s">
        <v>582</v>
      </c>
      <c r="AE10" s="55" t="s">
        <v>575</v>
      </c>
      <c r="AF10" s="55"/>
      <c r="AG10" s="55" t="s">
        <v>575</v>
      </c>
      <c r="AH10" s="55" t="s">
        <v>575</v>
      </c>
      <c r="AI10" s="55">
        <v>0</v>
      </c>
      <c r="AJ10" s="55" t="s">
        <v>575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8.5" customHeight="1">
      <c r="A11" s="29">
        <v>4021</v>
      </c>
      <c r="B11" s="30" t="s">
        <v>284</v>
      </c>
      <c r="C11" s="46" t="s">
        <v>575</v>
      </c>
      <c r="D11" s="47" t="s">
        <v>582</v>
      </c>
      <c r="E11" s="47">
        <v>1</v>
      </c>
      <c r="F11" s="46" t="s">
        <v>575</v>
      </c>
      <c r="G11" s="47" t="s">
        <v>575</v>
      </c>
      <c r="H11" s="47"/>
      <c r="I11" s="47"/>
      <c r="J11" s="47"/>
      <c r="K11" s="47"/>
      <c r="L11" s="47"/>
      <c r="M11" s="47"/>
      <c r="N11" s="47" t="s">
        <v>575</v>
      </c>
      <c r="O11" s="47" t="s">
        <v>574</v>
      </c>
      <c r="P11" s="47">
        <v>1</v>
      </c>
      <c r="Q11" s="47"/>
      <c r="R11" s="47" t="s">
        <v>577</v>
      </c>
      <c r="S11" s="47"/>
      <c r="T11" s="47"/>
      <c r="U11" s="47"/>
      <c r="V11" s="47"/>
      <c r="W11" s="47"/>
      <c r="X11" s="47"/>
      <c r="Y11" s="55" t="s">
        <v>575</v>
      </c>
      <c r="Z11" s="55" t="s">
        <v>582</v>
      </c>
      <c r="AA11" s="55" t="s">
        <v>582</v>
      </c>
      <c r="AB11" s="55" t="s">
        <v>582</v>
      </c>
      <c r="AC11" s="55" t="s">
        <v>577</v>
      </c>
      <c r="AD11" s="55" t="s">
        <v>574</v>
      </c>
      <c r="AE11" s="55" t="s">
        <v>574</v>
      </c>
      <c r="AF11" s="55"/>
      <c r="AG11" s="55" t="s">
        <v>582</v>
      </c>
      <c r="AH11" s="55" t="s">
        <v>574</v>
      </c>
      <c r="AI11" s="55">
        <v>0</v>
      </c>
      <c r="AJ11" s="55" t="s">
        <v>574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8.5" customHeight="1">
      <c r="A12" s="29">
        <v>4022</v>
      </c>
      <c r="B12" s="30" t="s">
        <v>285</v>
      </c>
      <c r="C12" s="46" t="s">
        <v>575</v>
      </c>
      <c r="D12" s="47" t="s">
        <v>575</v>
      </c>
      <c r="E12" s="47">
        <v>2</v>
      </c>
      <c r="F12" s="47"/>
      <c r="G12" s="47"/>
      <c r="H12" s="47"/>
      <c r="I12" s="47"/>
      <c r="J12" s="47"/>
      <c r="K12" s="47"/>
      <c r="L12" s="47"/>
      <c r="M12" s="47"/>
      <c r="N12" s="47" t="s">
        <v>575</v>
      </c>
      <c r="O12" s="47" t="s">
        <v>577</v>
      </c>
      <c r="P12" s="47">
        <v>2</v>
      </c>
      <c r="Q12" s="47"/>
      <c r="R12" s="47" t="s">
        <v>577</v>
      </c>
      <c r="S12" s="47"/>
      <c r="T12" s="47"/>
      <c r="U12" s="47"/>
      <c r="V12" s="47"/>
      <c r="W12" s="47"/>
      <c r="X12" s="47"/>
      <c r="Y12" s="55" t="s">
        <v>575</v>
      </c>
      <c r="Z12" s="55" t="s">
        <v>575</v>
      </c>
      <c r="AA12" s="55" t="s">
        <v>575</v>
      </c>
      <c r="AB12" s="55" t="s">
        <v>582</v>
      </c>
      <c r="AC12" s="55" t="s">
        <v>577</v>
      </c>
      <c r="AD12" s="55" t="s">
        <v>574</v>
      </c>
      <c r="AE12" s="55" t="s">
        <v>574</v>
      </c>
      <c r="AF12" s="55"/>
      <c r="AG12" s="55" t="s">
        <v>582</v>
      </c>
      <c r="AH12" s="55" t="s">
        <v>574</v>
      </c>
      <c r="AI12" s="55">
        <v>0</v>
      </c>
      <c r="AJ12" s="55" t="s">
        <v>574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29">
        <v>4027</v>
      </c>
      <c r="B13" s="30" t="s">
        <v>286</v>
      </c>
      <c r="C13" s="46" t="s">
        <v>575</v>
      </c>
      <c r="D13" s="47" t="s">
        <v>582</v>
      </c>
      <c r="E13" s="47">
        <v>1</v>
      </c>
      <c r="F13" s="47"/>
      <c r="G13" s="47"/>
      <c r="H13" s="47"/>
      <c r="I13" s="47"/>
      <c r="J13" s="47"/>
      <c r="K13" s="47"/>
      <c r="L13" s="47"/>
      <c r="M13" s="47"/>
      <c r="N13" s="47" t="s">
        <v>575</v>
      </c>
      <c r="O13" s="47" t="s">
        <v>575</v>
      </c>
      <c r="P13" s="47">
        <v>2</v>
      </c>
      <c r="Q13" s="47"/>
      <c r="R13" s="47" t="s">
        <v>577</v>
      </c>
      <c r="S13" s="47"/>
      <c r="T13" s="47"/>
      <c r="U13" s="47"/>
      <c r="V13" s="47"/>
      <c r="W13" s="47"/>
      <c r="X13" s="47"/>
      <c r="Y13" s="55" t="s">
        <v>575</v>
      </c>
      <c r="Z13" s="55" t="s">
        <v>582</v>
      </c>
      <c r="AA13" s="55" t="s">
        <v>582</v>
      </c>
      <c r="AB13" s="55" t="s">
        <v>575</v>
      </c>
      <c r="AC13" s="55" t="s">
        <v>577</v>
      </c>
      <c r="AD13" s="55" t="s">
        <v>582</v>
      </c>
      <c r="AE13" s="55" t="s">
        <v>574</v>
      </c>
      <c r="AF13" s="55"/>
      <c r="AG13" s="55" t="s">
        <v>574</v>
      </c>
      <c r="AH13" s="55" t="s">
        <v>574</v>
      </c>
      <c r="AI13" s="55">
        <v>0</v>
      </c>
      <c r="AJ13" s="55" t="s">
        <v>574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29">
        <v>4029</v>
      </c>
      <c r="B14" s="30" t="s">
        <v>287</v>
      </c>
      <c r="C14" s="47" t="s">
        <v>582</v>
      </c>
      <c r="D14" s="47" t="s">
        <v>582</v>
      </c>
      <c r="E14" s="47">
        <v>0</v>
      </c>
      <c r="F14" s="47"/>
      <c r="G14" s="47"/>
      <c r="H14" s="47"/>
      <c r="I14" s="47"/>
      <c r="J14" s="47"/>
      <c r="K14" s="47"/>
      <c r="L14" s="47"/>
      <c r="M14" s="47"/>
      <c r="N14" s="47" t="s">
        <v>574</v>
      </c>
      <c r="O14" s="47" t="s">
        <v>574</v>
      </c>
      <c r="P14" s="47">
        <v>0</v>
      </c>
      <c r="Q14" s="47"/>
      <c r="R14" s="47"/>
      <c r="S14" s="47"/>
      <c r="T14" s="47"/>
      <c r="U14" s="47"/>
      <c r="V14" s="47"/>
      <c r="W14" s="47"/>
      <c r="X14" s="47"/>
      <c r="Y14" s="55" t="s">
        <v>582</v>
      </c>
      <c r="Z14" s="55" t="s">
        <v>582</v>
      </c>
      <c r="AA14" s="55" t="s">
        <v>582</v>
      </c>
      <c r="AB14" s="55" t="s">
        <v>582</v>
      </c>
      <c r="AC14" s="55" t="s">
        <v>574</v>
      </c>
      <c r="AD14" s="55" t="s">
        <v>574</v>
      </c>
      <c r="AE14" s="55" t="s">
        <v>574</v>
      </c>
      <c r="AF14" s="55"/>
      <c r="AG14" s="55" t="s">
        <v>574</v>
      </c>
      <c r="AH14" s="55" t="s">
        <v>574</v>
      </c>
      <c r="AI14" s="55">
        <v>0</v>
      </c>
      <c r="AJ14" s="55" t="s">
        <v>574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29">
        <v>4030</v>
      </c>
      <c r="B15" s="30" t="s">
        <v>288</v>
      </c>
      <c r="C15" s="46" t="s">
        <v>575</v>
      </c>
      <c r="D15" s="47" t="s">
        <v>582</v>
      </c>
      <c r="E15" s="47">
        <v>1</v>
      </c>
      <c r="F15" s="47"/>
      <c r="G15" s="47"/>
      <c r="H15" s="47"/>
      <c r="I15" s="47"/>
      <c r="J15" s="47"/>
      <c r="K15" s="47"/>
      <c r="L15" s="47"/>
      <c r="M15" s="47"/>
      <c r="N15" s="47" t="s">
        <v>575</v>
      </c>
      <c r="O15" s="47" t="s">
        <v>577</v>
      </c>
      <c r="P15" s="47">
        <v>2</v>
      </c>
      <c r="Q15" s="47"/>
      <c r="R15" s="47"/>
      <c r="S15" s="47"/>
      <c r="T15" s="47"/>
      <c r="U15" s="47"/>
      <c r="V15" s="47"/>
      <c r="W15" s="47"/>
      <c r="X15" s="47"/>
      <c r="Y15" s="55" t="s">
        <v>577</v>
      </c>
      <c r="Z15" s="55" t="s">
        <v>577</v>
      </c>
      <c r="AA15" s="55" t="e">
        <v>#N/A</v>
      </c>
      <c r="AB15" s="55" t="s">
        <v>574</v>
      </c>
      <c r="AC15" s="55" t="s">
        <v>577</v>
      </c>
      <c r="AD15" s="55" t="s">
        <v>574</v>
      </c>
      <c r="AE15" s="55" t="s">
        <v>574</v>
      </c>
      <c r="AF15" s="55"/>
      <c r="AG15" s="55" t="s">
        <v>574</v>
      </c>
      <c r="AH15" s="55" t="s">
        <v>574</v>
      </c>
      <c r="AI15" s="55" t="s">
        <v>2548</v>
      </c>
      <c r="AJ15" s="55" t="s">
        <v>574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29">
        <v>4034</v>
      </c>
      <c r="B16" s="30" t="s">
        <v>289</v>
      </c>
      <c r="C16" s="47" t="s">
        <v>582</v>
      </c>
      <c r="D16" s="47" t="s">
        <v>582</v>
      </c>
      <c r="E16" s="47">
        <v>0</v>
      </c>
      <c r="F16" s="47"/>
      <c r="G16" s="47"/>
      <c r="H16" s="47"/>
      <c r="I16" s="47"/>
      <c r="J16" s="47"/>
      <c r="K16" s="47"/>
      <c r="L16" s="47"/>
      <c r="M16" s="47"/>
      <c r="N16" s="47" t="s">
        <v>574</v>
      </c>
      <c r="O16" s="47" t="s">
        <v>574</v>
      </c>
      <c r="P16" s="47">
        <v>0</v>
      </c>
      <c r="Q16" s="47"/>
      <c r="R16" s="47"/>
      <c r="S16" s="47"/>
      <c r="T16" s="47"/>
      <c r="U16" s="47"/>
      <c r="V16" s="47"/>
      <c r="W16" s="47"/>
      <c r="X16" s="47"/>
      <c r="Y16" s="55" t="s">
        <v>582</v>
      </c>
      <c r="Z16" s="55" t="s">
        <v>582</v>
      </c>
      <c r="AA16" s="55" t="s">
        <v>582</v>
      </c>
      <c r="AB16" s="55" t="s">
        <v>582</v>
      </c>
      <c r="AC16" s="55" t="s">
        <v>577</v>
      </c>
      <c r="AD16" s="55" t="s">
        <v>574</v>
      </c>
      <c r="AE16" s="55" t="s">
        <v>574</v>
      </c>
      <c r="AF16" s="55"/>
      <c r="AG16" s="55" t="s">
        <v>582</v>
      </c>
      <c r="AH16" s="55" t="s">
        <v>574</v>
      </c>
      <c r="AI16" s="55">
        <v>0</v>
      </c>
      <c r="AJ16" s="55" t="s">
        <v>574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29">
        <v>4057</v>
      </c>
      <c r="B17" s="30" t="s">
        <v>290</v>
      </c>
      <c r="C17" s="46" t="s">
        <v>575</v>
      </c>
      <c r="D17" s="46" t="s">
        <v>575</v>
      </c>
      <c r="E17" s="47">
        <v>2</v>
      </c>
      <c r="F17" s="47"/>
      <c r="G17" s="47" t="s">
        <v>575</v>
      </c>
      <c r="H17" s="47"/>
      <c r="I17" s="47"/>
      <c r="J17" s="47"/>
      <c r="K17" s="47"/>
      <c r="L17" s="47"/>
      <c r="M17" s="47"/>
      <c r="N17" s="47" t="s">
        <v>575</v>
      </c>
      <c r="O17" s="47" t="s">
        <v>574</v>
      </c>
      <c r="P17" s="47">
        <v>1</v>
      </c>
      <c r="Q17" s="47"/>
      <c r="R17" s="47" t="s">
        <v>577</v>
      </c>
      <c r="S17" s="47"/>
      <c r="T17" s="47"/>
      <c r="U17" s="47"/>
      <c r="V17" s="47" t="s">
        <v>577</v>
      </c>
      <c r="W17" s="47"/>
      <c r="X17" s="47"/>
      <c r="Y17" s="55" t="s">
        <v>575</v>
      </c>
      <c r="Z17" s="55" t="s">
        <v>575</v>
      </c>
      <c r="AA17" s="55" t="s">
        <v>575</v>
      </c>
      <c r="AB17" s="55" t="s">
        <v>577</v>
      </c>
      <c r="AC17" s="55" t="s">
        <v>577</v>
      </c>
      <c r="AD17" s="55" t="s">
        <v>574</v>
      </c>
      <c r="AE17" s="55" t="s">
        <v>574</v>
      </c>
      <c r="AF17" s="55"/>
      <c r="AG17" s="55" t="s">
        <v>575</v>
      </c>
      <c r="AH17" s="55" t="s">
        <v>574</v>
      </c>
      <c r="AI17" s="55">
        <v>0</v>
      </c>
      <c r="AJ17" s="55" t="s">
        <v>574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29">
        <v>4060</v>
      </c>
      <c r="B18" s="30" t="s">
        <v>291</v>
      </c>
      <c r="C18" s="47" t="s">
        <v>582</v>
      </c>
      <c r="D18" s="47" t="s">
        <v>582</v>
      </c>
      <c r="E18" s="47">
        <v>0</v>
      </c>
      <c r="F18" s="47"/>
      <c r="G18" s="47"/>
      <c r="H18" s="47"/>
      <c r="I18" s="47"/>
      <c r="J18" s="47"/>
      <c r="K18" s="47"/>
      <c r="L18" s="47"/>
      <c r="M18" s="47"/>
      <c r="N18" s="47" t="s">
        <v>574</v>
      </c>
      <c r="O18" s="47" t="s">
        <v>574</v>
      </c>
      <c r="P18" s="47">
        <v>0</v>
      </c>
      <c r="Q18" s="47"/>
      <c r="R18" s="47"/>
      <c r="S18" s="47"/>
      <c r="T18" s="47"/>
      <c r="U18" s="47"/>
      <c r="V18" s="47"/>
      <c r="W18" s="47"/>
      <c r="X18" s="47"/>
      <c r="Y18" s="55" t="s">
        <v>574</v>
      </c>
      <c r="Z18" s="55" t="s">
        <v>574</v>
      </c>
      <c r="AA18" s="55" t="e">
        <v>#N/A</v>
      </c>
      <c r="AB18" s="55" t="s">
        <v>574</v>
      </c>
      <c r="AC18" s="55" t="s">
        <v>574</v>
      </c>
      <c r="AD18" s="55" t="s">
        <v>574</v>
      </c>
      <c r="AE18" s="55" t="s">
        <v>574</v>
      </c>
      <c r="AF18" s="55"/>
      <c r="AG18" s="55" t="s">
        <v>574</v>
      </c>
      <c r="AH18" s="55" t="s">
        <v>574</v>
      </c>
      <c r="AI18" s="55" t="s">
        <v>2548</v>
      </c>
      <c r="AJ18" s="55" t="s">
        <v>574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29">
        <v>4067</v>
      </c>
      <c r="B19" s="30" t="s">
        <v>292</v>
      </c>
      <c r="C19" s="46"/>
      <c r="D19" s="47"/>
      <c r="E19" s="47">
        <v>0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>
        <v>0</v>
      </c>
      <c r="Q19" s="47"/>
      <c r="R19" s="47"/>
      <c r="S19" s="47"/>
      <c r="T19" s="47"/>
      <c r="U19" s="47"/>
      <c r="V19" s="47"/>
      <c r="W19" s="47"/>
      <c r="X19" s="47"/>
      <c r="Y19" s="55" t="s">
        <v>2548</v>
      </c>
      <c r="Z19" s="55" t="s">
        <v>2548</v>
      </c>
      <c r="AA19" s="55" t="e">
        <v>#N/A</v>
      </c>
      <c r="AB19" s="55" t="s">
        <v>2548</v>
      </c>
      <c r="AC19" s="55" t="s">
        <v>2548</v>
      </c>
      <c r="AD19" s="55" t="s">
        <v>2548</v>
      </c>
      <c r="AE19" s="55" t="s">
        <v>2548</v>
      </c>
      <c r="AF19" s="55"/>
      <c r="AG19" s="55" t="s">
        <v>2548</v>
      </c>
      <c r="AH19" s="55" t="s">
        <v>2548</v>
      </c>
      <c r="AI19" s="55" t="s">
        <v>2548</v>
      </c>
      <c r="AJ19" s="55" t="s">
        <v>2548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28.5" customHeight="1">
      <c r="A20" s="29">
        <v>4070</v>
      </c>
      <c r="B20" s="30" t="s">
        <v>293</v>
      </c>
      <c r="C20" s="46"/>
      <c r="D20" s="47"/>
      <c r="E20" s="47">
        <v>0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>
        <v>0</v>
      </c>
      <c r="Q20" s="47"/>
      <c r="R20" s="47"/>
      <c r="S20" s="47"/>
      <c r="T20" s="47"/>
      <c r="U20" s="47"/>
      <c r="V20" s="47"/>
      <c r="W20" s="47"/>
      <c r="X20" s="47"/>
      <c r="Y20" s="55" t="s">
        <v>2548</v>
      </c>
      <c r="Z20" s="55" t="s">
        <v>2548</v>
      </c>
      <c r="AA20" s="55" t="e">
        <v>#N/A</v>
      </c>
      <c r="AB20" s="55" t="s">
        <v>2548</v>
      </c>
      <c r="AC20" s="55" t="s">
        <v>2548</v>
      </c>
      <c r="AD20" s="55" t="s">
        <v>2548</v>
      </c>
      <c r="AE20" s="55" t="s">
        <v>2548</v>
      </c>
      <c r="AF20" s="55"/>
      <c r="AG20" s="55" t="s">
        <v>2548</v>
      </c>
      <c r="AH20" s="55" t="s">
        <v>2548</v>
      </c>
      <c r="AI20" s="55" t="s">
        <v>2548</v>
      </c>
      <c r="AJ20" s="55" t="s">
        <v>2548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29">
        <v>4071</v>
      </c>
      <c r="B21" s="30" t="s">
        <v>294</v>
      </c>
      <c r="C21" s="46"/>
      <c r="D21" s="47"/>
      <c r="E21" s="47">
        <v>0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>
        <v>0</v>
      </c>
      <c r="Q21" s="47"/>
      <c r="R21" s="47"/>
      <c r="S21" s="47"/>
      <c r="T21" s="47"/>
      <c r="U21" s="47"/>
      <c r="V21" s="47"/>
      <c r="W21" s="47"/>
      <c r="X21" s="47"/>
      <c r="Y21" s="55" t="s">
        <v>2548</v>
      </c>
      <c r="Z21" s="55" t="s">
        <v>2548</v>
      </c>
      <c r="AA21" s="55" t="e">
        <v>#N/A</v>
      </c>
      <c r="AB21" s="55" t="s">
        <v>2548</v>
      </c>
      <c r="AC21" s="55" t="s">
        <v>2548</v>
      </c>
      <c r="AD21" s="55" t="s">
        <v>2548</v>
      </c>
      <c r="AE21" s="55" t="s">
        <v>2548</v>
      </c>
      <c r="AF21" s="55"/>
      <c r="AG21" s="55" t="s">
        <v>2548</v>
      </c>
      <c r="AH21" s="55" t="s">
        <v>2548</v>
      </c>
      <c r="AI21" s="55" t="s">
        <v>2548</v>
      </c>
      <c r="AJ21" s="55" t="s">
        <v>2548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29">
        <v>4075</v>
      </c>
      <c r="B22" s="30" t="s">
        <v>295</v>
      </c>
      <c r="C22" s="46"/>
      <c r="D22" s="47"/>
      <c r="E22" s="47">
        <v>0</v>
      </c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>
        <v>0</v>
      </c>
      <c r="Q22" s="47"/>
      <c r="R22" s="47"/>
      <c r="S22" s="47"/>
      <c r="T22" s="47"/>
      <c r="U22" s="47"/>
      <c r="V22" s="47"/>
      <c r="W22" s="47"/>
      <c r="X22" s="47"/>
      <c r="Y22" s="55" t="s">
        <v>2548</v>
      </c>
      <c r="Z22" s="55" t="s">
        <v>2548</v>
      </c>
      <c r="AA22" s="55" t="e">
        <v>#N/A</v>
      </c>
      <c r="AB22" s="55" t="s">
        <v>2548</v>
      </c>
      <c r="AC22" s="55" t="s">
        <v>2548</v>
      </c>
      <c r="AD22" s="55" t="s">
        <v>2548</v>
      </c>
      <c r="AE22" s="55" t="s">
        <v>2548</v>
      </c>
      <c r="AF22" s="55"/>
      <c r="AG22" s="55" t="s">
        <v>2548</v>
      </c>
      <c r="AH22" s="55" t="s">
        <v>2548</v>
      </c>
      <c r="AI22" s="55" t="s">
        <v>2548</v>
      </c>
      <c r="AJ22" s="55" t="s">
        <v>2548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29">
        <v>4076</v>
      </c>
      <c r="B23" s="30" t="s">
        <v>296</v>
      </c>
      <c r="C23" s="46"/>
      <c r="D23" s="47"/>
      <c r="E23" s="47">
        <v>0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>
        <v>0</v>
      </c>
      <c r="Q23" s="47"/>
      <c r="R23" s="47"/>
      <c r="S23" s="47"/>
      <c r="T23" s="47"/>
      <c r="U23" s="47"/>
      <c r="V23" s="47"/>
      <c r="W23" s="47"/>
      <c r="X23" s="47"/>
      <c r="Y23" s="55" t="s">
        <v>2548</v>
      </c>
      <c r="Z23" s="55" t="s">
        <v>2548</v>
      </c>
      <c r="AA23" s="55" t="e">
        <v>#N/A</v>
      </c>
      <c r="AB23" s="55" t="s">
        <v>2548</v>
      </c>
      <c r="AC23" s="55" t="s">
        <v>2548</v>
      </c>
      <c r="AD23" s="55" t="s">
        <v>2548</v>
      </c>
      <c r="AE23" s="55" t="s">
        <v>2548</v>
      </c>
      <c r="AF23" s="55"/>
      <c r="AG23" s="55" t="s">
        <v>2548</v>
      </c>
      <c r="AH23" s="55" t="s">
        <v>2548</v>
      </c>
      <c r="AI23" s="55" t="s">
        <v>2548</v>
      </c>
      <c r="AJ23" s="55" t="s">
        <v>2548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29">
        <v>4078</v>
      </c>
      <c r="B24" s="30" t="s">
        <v>297</v>
      </c>
      <c r="C24" s="46"/>
      <c r="D24" s="47"/>
      <c r="E24" s="47">
        <v>0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>
        <v>0</v>
      </c>
      <c r="Q24" s="47"/>
      <c r="R24" s="47"/>
      <c r="S24" s="47"/>
      <c r="T24" s="47"/>
      <c r="U24" s="47"/>
      <c r="V24" s="47"/>
      <c r="W24" s="47"/>
      <c r="X24" s="47"/>
      <c r="Y24" s="55" t="s">
        <v>2548</v>
      </c>
      <c r="Z24" s="55" t="s">
        <v>2548</v>
      </c>
      <c r="AA24" s="55" t="e">
        <v>#N/A</v>
      </c>
      <c r="AB24" s="55" t="s">
        <v>2548</v>
      </c>
      <c r="AC24" s="55" t="s">
        <v>2548</v>
      </c>
      <c r="AD24" s="55" t="s">
        <v>2548</v>
      </c>
      <c r="AE24" s="55" t="s">
        <v>2548</v>
      </c>
      <c r="AF24" s="55"/>
      <c r="AG24" s="55" t="s">
        <v>2548</v>
      </c>
      <c r="AH24" s="55" t="s">
        <v>2548</v>
      </c>
      <c r="AI24" s="55" t="s">
        <v>2548</v>
      </c>
      <c r="AJ24" s="55" t="s">
        <v>2548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29">
        <v>4079</v>
      </c>
      <c r="B25" s="30" t="s">
        <v>298</v>
      </c>
      <c r="C25" s="46"/>
      <c r="D25" s="47"/>
      <c r="E25" s="47">
        <v>0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>
        <v>0</v>
      </c>
      <c r="Q25" s="47"/>
      <c r="R25" s="47"/>
      <c r="S25" s="47"/>
      <c r="T25" s="47"/>
      <c r="U25" s="47"/>
      <c r="V25" s="47"/>
      <c r="W25" s="47"/>
      <c r="X25" s="47"/>
      <c r="Y25" s="55" t="s">
        <v>2548</v>
      </c>
      <c r="Z25" s="55" t="s">
        <v>2548</v>
      </c>
      <c r="AA25" s="55" t="e">
        <v>#N/A</v>
      </c>
      <c r="AB25" s="55" t="s">
        <v>2548</v>
      </c>
      <c r="AC25" s="55" t="s">
        <v>2548</v>
      </c>
      <c r="AD25" s="55" t="s">
        <v>2548</v>
      </c>
      <c r="AE25" s="55" t="s">
        <v>2548</v>
      </c>
      <c r="AF25" s="55"/>
      <c r="AG25" s="55" t="s">
        <v>2548</v>
      </c>
      <c r="AH25" s="55" t="s">
        <v>2548</v>
      </c>
      <c r="AI25" s="55" t="s">
        <v>2548</v>
      </c>
      <c r="AJ25" s="55" t="s">
        <v>2548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29">
        <v>4083</v>
      </c>
      <c r="B26" s="30" t="s">
        <v>299</v>
      </c>
      <c r="C26" s="46"/>
      <c r="D26" s="47"/>
      <c r="E26" s="47">
        <v>0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>
        <v>0</v>
      </c>
      <c r="Q26" s="47"/>
      <c r="R26" s="47"/>
      <c r="S26" s="47"/>
      <c r="T26" s="47"/>
      <c r="U26" s="47"/>
      <c r="V26" s="47"/>
      <c r="W26" s="47"/>
      <c r="X26" s="47"/>
      <c r="Y26" s="55" t="s">
        <v>2548</v>
      </c>
      <c r="Z26" s="55" t="s">
        <v>2548</v>
      </c>
      <c r="AA26" s="55" t="e">
        <v>#N/A</v>
      </c>
      <c r="AB26" s="55" t="s">
        <v>2548</v>
      </c>
      <c r="AC26" s="55" t="s">
        <v>2548</v>
      </c>
      <c r="AD26" s="55" t="s">
        <v>2548</v>
      </c>
      <c r="AE26" s="55" t="s">
        <v>2548</v>
      </c>
      <c r="AF26" s="55"/>
      <c r="AG26" s="55" t="s">
        <v>2548</v>
      </c>
      <c r="AH26" s="55" t="s">
        <v>2548</v>
      </c>
      <c r="AI26" s="55" t="s">
        <v>2548</v>
      </c>
      <c r="AJ26" s="55" t="s">
        <v>2548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29">
        <v>4085</v>
      </c>
      <c r="B27" s="30" t="s">
        <v>300</v>
      </c>
      <c r="C27" s="46"/>
      <c r="D27" s="47"/>
      <c r="E27" s="47">
        <v>0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>
        <v>0</v>
      </c>
      <c r="Q27" s="47"/>
      <c r="R27" s="47"/>
      <c r="S27" s="47"/>
      <c r="T27" s="47"/>
      <c r="U27" s="47"/>
      <c r="V27" s="47"/>
      <c r="W27" s="47"/>
      <c r="X27" s="47"/>
      <c r="Y27" s="55" t="s">
        <v>2548</v>
      </c>
      <c r="Z27" s="55" t="s">
        <v>2548</v>
      </c>
      <c r="AA27" s="55" t="e">
        <v>#N/A</v>
      </c>
      <c r="AB27" s="55" t="s">
        <v>2548</v>
      </c>
      <c r="AC27" s="55" t="s">
        <v>2548</v>
      </c>
      <c r="AD27" s="55" t="s">
        <v>2548</v>
      </c>
      <c r="AE27" s="55" t="s">
        <v>2548</v>
      </c>
      <c r="AF27" s="55"/>
      <c r="AG27" s="55" t="s">
        <v>2548</v>
      </c>
      <c r="AH27" s="55" t="s">
        <v>2548</v>
      </c>
      <c r="AI27" s="55" t="s">
        <v>2548</v>
      </c>
      <c r="AJ27" s="55" t="s">
        <v>2548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29">
        <v>4086</v>
      </c>
      <c r="B28" s="30" t="s">
        <v>301</v>
      </c>
      <c r="C28" s="46"/>
      <c r="D28" s="47"/>
      <c r="E28" s="47">
        <v>0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>
        <v>0</v>
      </c>
      <c r="Q28" s="47"/>
      <c r="R28" s="47"/>
      <c r="S28" s="47"/>
      <c r="T28" s="47"/>
      <c r="U28" s="47"/>
      <c r="V28" s="47"/>
      <c r="W28" s="47"/>
      <c r="X28" s="47"/>
      <c r="Y28" s="55" t="s">
        <v>2548</v>
      </c>
      <c r="Z28" s="55" t="s">
        <v>2548</v>
      </c>
      <c r="AA28" s="55" t="e">
        <v>#N/A</v>
      </c>
      <c r="AB28" s="55" t="s">
        <v>2548</v>
      </c>
      <c r="AC28" s="55" t="s">
        <v>2548</v>
      </c>
      <c r="AD28" s="55" t="s">
        <v>2548</v>
      </c>
      <c r="AE28" s="55" t="s">
        <v>2548</v>
      </c>
      <c r="AF28" s="55"/>
      <c r="AG28" s="55" t="s">
        <v>2548</v>
      </c>
      <c r="AH28" s="55" t="s">
        <v>2548</v>
      </c>
      <c r="AI28" s="55" t="s">
        <v>2548</v>
      </c>
      <c r="AJ28" s="55" t="s">
        <v>2548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8.5" customHeight="1">
      <c r="A29" s="29">
        <v>4087</v>
      </c>
      <c r="B29" s="30" t="s">
        <v>302</v>
      </c>
      <c r="C29" s="46"/>
      <c r="D29" s="47"/>
      <c r="E29" s="47">
        <v>0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>
        <v>0</v>
      </c>
      <c r="Q29" s="47"/>
      <c r="R29" s="47"/>
      <c r="S29" s="47"/>
      <c r="T29" s="47"/>
      <c r="U29" s="47"/>
      <c r="V29" s="47"/>
      <c r="W29" s="47"/>
      <c r="X29" s="47"/>
      <c r="Y29" s="55" t="s">
        <v>2548</v>
      </c>
      <c r="Z29" s="55" t="s">
        <v>2548</v>
      </c>
      <c r="AA29" s="55" t="e">
        <v>#N/A</v>
      </c>
      <c r="AB29" s="55" t="s">
        <v>2548</v>
      </c>
      <c r="AC29" s="55" t="s">
        <v>2548</v>
      </c>
      <c r="AD29" s="55" t="s">
        <v>2548</v>
      </c>
      <c r="AE29" s="55" t="s">
        <v>2548</v>
      </c>
      <c r="AF29" s="55"/>
      <c r="AG29" s="55" t="s">
        <v>2548</v>
      </c>
      <c r="AH29" s="55" t="s">
        <v>2548</v>
      </c>
      <c r="AI29" s="55" t="s">
        <v>2548</v>
      </c>
      <c r="AJ29" s="55" t="s">
        <v>2548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29">
        <v>4088</v>
      </c>
      <c r="B30" s="30" t="s">
        <v>303</v>
      </c>
      <c r="C30" s="46"/>
      <c r="D30" s="47"/>
      <c r="E30" s="47">
        <v>0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>
        <v>0</v>
      </c>
      <c r="Q30" s="47"/>
      <c r="R30" s="47"/>
      <c r="S30" s="47"/>
      <c r="T30" s="47"/>
      <c r="U30" s="47"/>
      <c r="V30" s="47"/>
      <c r="W30" s="47"/>
      <c r="X30" s="47"/>
      <c r="Y30" s="55" t="s">
        <v>2548</v>
      </c>
      <c r="Z30" s="55" t="s">
        <v>2548</v>
      </c>
      <c r="AA30" s="55" t="e">
        <v>#N/A</v>
      </c>
      <c r="AB30" s="55" t="s">
        <v>2548</v>
      </c>
      <c r="AC30" s="55" t="s">
        <v>2548</v>
      </c>
      <c r="AD30" s="55" t="s">
        <v>2548</v>
      </c>
      <c r="AE30" s="55" t="s">
        <v>2548</v>
      </c>
      <c r="AF30" s="55"/>
      <c r="AG30" s="55" t="s">
        <v>2548</v>
      </c>
      <c r="AH30" s="55" t="s">
        <v>2548</v>
      </c>
      <c r="AI30" s="55" t="s">
        <v>2548</v>
      </c>
      <c r="AJ30" s="55" t="s">
        <v>2548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29"/>
      <c r="B31" s="30"/>
      <c r="C31" s="46"/>
      <c r="D31" s="47"/>
      <c r="E31" s="47">
        <v>0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>
        <v>0</v>
      </c>
      <c r="Q31" s="47"/>
      <c r="R31" s="47"/>
      <c r="S31" s="47"/>
      <c r="T31" s="47"/>
      <c r="U31" s="47"/>
      <c r="V31" s="47"/>
      <c r="W31" s="47"/>
      <c r="X31" s="47"/>
      <c r="Y31" s="55" t="s">
        <v>2548</v>
      </c>
      <c r="Z31" s="55" t="s">
        <v>2548</v>
      </c>
      <c r="AA31" s="55" t="e">
        <v>#N/A</v>
      </c>
      <c r="AB31" s="55" t="s">
        <v>2548</v>
      </c>
      <c r="AC31" s="55" t="s">
        <v>2548</v>
      </c>
      <c r="AD31" s="55" t="s">
        <v>2548</v>
      </c>
      <c r="AE31" s="55" t="s">
        <v>2548</v>
      </c>
      <c r="AF31" s="55"/>
      <c r="AG31" s="55" t="s">
        <v>2548</v>
      </c>
      <c r="AH31" s="55" t="s">
        <v>2548</v>
      </c>
      <c r="AI31" s="55" t="s">
        <v>2548</v>
      </c>
      <c r="AJ31" s="55" t="s">
        <v>2548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29"/>
      <c r="B32" s="30"/>
      <c r="C32" s="46"/>
      <c r="D32" s="47"/>
      <c r="E32" s="47">
        <v>0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>
        <v>0</v>
      </c>
      <c r="Q32" s="47"/>
      <c r="R32" s="47"/>
      <c r="S32" s="47"/>
      <c r="T32" s="47"/>
      <c r="U32" s="47"/>
      <c r="V32" s="47"/>
      <c r="W32" s="47"/>
      <c r="X32" s="47"/>
      <c r="Y32" s="55" t="s">
        <v>2548</v>
      </c>
      <c r="Z32" s="55" t="s">
        <v>2548</v>
      </c>
      <c r="AA32" s="55" t="e">
        <v>#N/A</v>
      </c>
      <c r="AB32" s="55" t="s">
        <v>2548</v>
      </c>
      <c r="AC32" s="55" t="s">
        <v>2548</v>
      </c>
      <c r="AD32" s="55" t="s">
        <v>2548</v>
      </c>
      <c r="AE32" s="55" t="s">
        <v>2548</v>
      </c>
      <c r="AF32" s="55"/>
      <c r="AG32" s="55" t="s">
        <v>2548</v>
      </c>
      <c r="AH32" s="55" t="s">
        <v>2548</v>
      </c>
      <c r="AI32" s="55" t="s">
        <v>2548</v>
      </c>
      <c r="AJ32" s="55" t="s">
        <v>2548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  <row r="33" spans="1:47" ht="28.5" customHeight="1">
      <c r="A33" s="29"/>
      <c r="B33" s="30"/>
      <c r="C33" s="46"/>
      <c r="D33" s="47"/>
      <c r="E33" s="47">
        <v>0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>
        <v>0</v>
      </c>
      <c r="Q33" s="47"/>
      <c r="R33" s="47"/>
      <c r="S33" s="47"/>
      <c r="T33" s="47"/>
      <c r="U33" s="47"/>
      <c r="V33" s="47"/>
      <c r="W33" s="47"/>
      <c r="X33" s="47"/>
      <c r="Y33" s="55" t="s">
        <v>2548</v>
      </c>
      <c r="Z33" s="55" t="s">
        <v>2548</v>
      </c>
      <c r="AA33" s="55" t="e">
        <v>#N/A</v>
      </c>
      <c r="AB33" s="55" t="s">
        <v>2548</v>
      </c>
      <c r="AC33" s="55" t="s">
        <v>2548</v>
      </c>
      <c r="AD33" s="55" t="s">
        <v>2548</v>
      </c>
      <c r="AE33" s="55" t="s">
        <v>2548</v>
      </c>
      <c r="AF33" s="55"/>
      <c r="AG33" s="55" t="s">
        <v>2548</v>
      </c>
      <c r="AH33" s="55" t="s">
        <v>2548</v>
      </c>
      <c r="AI33" s="55" t="s">
        <v>2548</v>
      </c>
      <c r="AJ33" s="55" t="s">
        <v>2548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</row>
    <row r="34" spans="1:47" ht="28.5" customHeight="1">
      <c r="A34" s="104" t="s">
        <v>576</v>
      </c>
      <c r="B34" s="105"/>
      <c r="C34" s="111">
        <v>11</v>
      </c>
      <c r="D34" s="111">
        <v>0</v>
      </c>
      <c r="E34" s="37"/>
      <c r="N34" s="111">
        <v>11</v>
      </c>
      <c r="O34" s="111">
        <v>0</v>
      </c>
      <c r="P34" s="37"/>
      <c r="Y34" s="112">
        <v>0</v>
      </c>
      <c r="Z34" s="112">
        <v>0</v>
      </c>
      <c r="AA34" s="57"/>
      <c r="AB34" s="119" t="s">
        <v>2549</v>
      </c>
      <c r="AC34" s="119"/>
      <c r="AD34" s="119"/>
      <c r="AE34" s="119"/>
      <c r="AF34" s="119"/>
      <c r="AG34" s="119"/>
      <c r="AH34" s="119"/>
      <c r="AI34" s="119"/>
      <c r="AJ34" s="119"/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</row>
    <row r="35" spans="1:47" ht="28.5" customHeight="1">
      <c r="E35" s="52"/>
      <c r="P35" s="52"/>
      <c r="AA35" s="58"/>
      <c r="AC35" s="58"/>
      <c r="AE35" s="58"/>
      <c r="AJ35" s="58"/>
    </row>
    <row r="36" spans="1:47" ht="28.5" customHeight="1">
      <c r="E36" s="52"/>
      <c r="P36" s="52"/>
      <c r="AA36" s="58"/>
    </row>
    <row r="37" spans="1:47" ht="28.5" customHeight="1">
      <c r="E37" s="52"/>
      <c r="P37" s="52"/>
      <c r="AA37" s="58"/>
    </row>
    <row r="38" spans="1:47" ht="28.5" customHeight="1">
      <c r="E38" s="52"/>
      <c r="P38" s="52"/>
      <c r="AA38" s="58"/>
    </row>
    <row r="39" spans="1:47" ht="28.5" customHeight="1">
      <c r="E39" s="52"/>
      <c r="P39" s="52"/>
      <c r="AA39" s="58"/>
    </row>
    <row r="40" spans="1:47" ht="28.5" customHeight="1">
      <c r="E40" s="52"/>
      <c r="P40" s="52"/>
      <c r="AA40" s="58"/>
    </row>
    <row r="41" spans="1:47" ht="28.5" customHeight="1">
      <c r="E41" s="52"/>
      <c r="P41" s="52"/>
      <c r="AA41" s="58"/>
    </row>
    <row r="42" spans="1:47" ht="28.5" customHeight="1">
      <c r="E42" s="52"/>
      <c r="P42" s="52"/>
      <c r="AA42" s="58"/>
    </row>
    <row r="43" spans="1:47" ht="28.5" customHeight="1">
      <c r="E43" s="52"/>
      <c r="P43" s="52"/>
      <c r="AA43" s="58"/>
    </row>
  </sheetData>
  <mergeCells count="33"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D2:AE2"/>
    <mergeCell ref="AF2:AF3"/>
    <mergeCell ref="AG2:AH2"/>
    <mergeCell ref="AI2:AJ2"/>
    <mergeCell ref="Y2:Z2"/>
    <mergeCell ref="AB2:AC2"/>
    <mergeCell ref="A34:B34"/>
    <mergeCell ref="C34:D34"/>
    <mergeCell ref="N34:O34"/>
    <mergeCell ref="Y34:Z34"/>
    <mergeCell ref="AB34:AJ34"/>
    <mergeCell ref="A4:B4"/>
    <mergeCell ref="Q2:R2"/>
    <mergeCell ref="S2:T2"/>
    <mergeCell ref="U2:V2"/>
    <mergeCell ref="W2:X2"/>
    <mergeCell ref="AK1:AU1"/>
    <mergeCell ref="AK2:AL2"/>
    <mergeCell ref="AM2:AN2"/>
    <mergeCell ref="AO2:AP2"/>
    <mergeCell ref="AQ2:AQ3"/>
    <mergeCell ref="AR2:AS2"/>
    <mergeCell ref="AT2:AU2"/>
  </mergeCells>
  <phoneticPr fontId="1"/>
  <pageMargins left="0.70866141732283472" right="0.70866141732283472" top="0.74803149606299213" bottom="0.74803149606299213" header="0.31496062992125984" footer="0.31496062992125984"/>
  <pageSetup paperSize="8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8"/>
  <sheetViews>
    <sheetView view="pageBreakPreview" zoomScale="60" zoomScaleNormal="112" workbookViewId="0">
      <selection activeCell="AK5" sqref="AK5:AU48"/>
    </sheetView>
  </sheetViews>
  <sheetFormatPr defaultRowHeight="28.5" customHeight="1"/>
  <cols>
    <col min="1" max="1" width="6.5" style="26" bestFit="1" customWidth="1"/>
    <col min="2" max="2" width="37.625" style="26" bestFit="1" customWidth="1"/>
    <col min="3" max="4" width="5.625" style="25" bestFit="1" customWidth="1"/>
    <col min="5" max="5" width="3" style="25" hidden="1" customWidth="1"/>
    <col min="6" max="13" width="7.5" style="25" bestFit="1" customWidth="1"/>
    <col min="14" max="15" width="5.625" style="25" bestFit="1" customWidth="1"/>
    <col min="16" max="16" width="3" style="25" hidden="1" customWidth="1"/>
    <col min="17" max="24" width="7.5" style="25" bestFit="1" customWidth="1"/>
    <col min="25" max="26" width="5.625" style="56" bestFit="1" customWidth="1"/>
    <col min="27" max="27" width="5.625" style="56" hidden="1" customWidth="1"/>
    <col min="28" max="31" width="7.5" style="56" bestFit="1" customWidth="1"/>
    <col min="32" max="32" width="9.5" style="56" bestFit="1" customWidth="1"/>
    <col min="33" max="36" width="7.5" style="56" bestFit="1" customWidth="1"/>
    <col min="37" max="46" width="9" style="26"/>
    <col min="47" max="16384" width="9" style="1"/>
  </cols>
  <sheetData>
    <row r="1" spans="1:47" ht="28.5" customHeight="1">
      <c r="C1" s="104" t="s">
        <v>0</v>
      </c>
      <c r="D1" s="106"/>
      <c r="E1" s="106"/>
      <c r="F1" s="106"/>
      <c r="G1" s="106"/>
      <c r="H1" s="106"/>
      <c r="I1" s="106"/>
      <c r="J1" s="106"/>
      <c r="K1" s="106"/>
      <c r="L1" s="106"/>
      <c r="M1" s="105"/>
      <c r="N1" s="111" t="s">
        <v>9</v>
      </c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2" t="s">
        <v>10</v>
      </c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111" t="s">
        <v>277</v>
      </c>
      <c r="B2" s="111"/>
      <c r="C2" s="111" t="s">
        <v>5</v>
      </c>
      <c r="D2" s="111"/>
      <c r="E2" s="47"/>
      <c r="F2" s="111" t="s">
        <v>1</v>
      </c>
      <c r="G2" s="111"/>
      <c r="H2" s="111" t="s">
        <v>60</v>
      </c>
      <c r="I2" s="111"/>
      <c r="J2" s="111" t="s">
        <v>4</v>
      </c>
      <c r="K2" s="111"/>
      <c r="L2" s="107" t="s">
        <v>8</v>
      </c>
      <c r="M2" s="108"/>
      <c r="N2" s="111" t="s">
        <v>5</v>
      </c>
      <c r="O2" s="111"/>
      <c r="P2" s="47"/>
      <c r="Q2" s="111" t="s">
        <v>1</v>
      </c>
      <c r="R2" s="111"/>
      <c r="S2" s="111" t="s">
        <v>60</v>
      </c>
      <c r="T2" s="111"/>
      <c r="U2" s="111" t="s">
        <v>4</v>
      </c>
      <c r="V2" s="111"/>
      <c r="W2" s="107" t="s">
        <v>8</v>
      </c>
      <c r="X2" s="108"/>
      <c r="Y2" s="122" t="s">
        <v>5</v>
      </c>
      <c r="Z2" s="123"/>
      <c r="AA2" s="55"/>
      <c r="AB2" s="122" t="s">
        <v>1</v>
      </c>
      <c r="AC2" s="123"/>
      <c r="AD2" s="122" t="s">
        <v>60</v>
      </c>
      <c r="AE2" s="123"/>
      <c r="AF2" s="120" t="s">
        <v>11</v>
      </c>
      <c r="AG2" s="122" t="s">
        <v>4</v>
      </c>
      <c r="AH2" s="123"/>
      <c r="AI2" s="117" t="s">
        <v>8</v>
      </c>
      <c r="AJ2" s="118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28" t="s">
        <v>58</v>
      </c>
      <c r="B3" s="47" t="s">
        <v>59</v>
      </c>
      <c r="C3" s="47" t="s">
        <v>6</v>
      </c>
      <c r="D3" s="47" t="s">
        <v>7</v>
      </c>
      <c r="E3" s="47"/>
      <c r="F3" s="47" t="s">
        <v>2</v>
      </c>
      <c r="G3" s="47" t="s">
        <v>3</v>
      </c>
      <c r="H3" s="47" t="s">
        <v>2</v>
      </c>
      <c r="I3" s="47" t="s">
        <v>3</v>
      </c>
      <c r="J3" s="47" t="s">
        <v>2</v>
      </c>
      <c r="K3" s="47" t="s">
        <v>3</v>
      </c>
      <c r="L3" s="47" t="s">
        <v>2</v>
      </c>
      <c r="M3" s="47" t="s">
        <v>3</v>
      </c>
      <c r="N3" s="47" t="s">
        <v>6</v>
      </c>
      <c r="O3" s="47" t="s">
        <v>7</v>
      </c>
      <c r="P3" s="47"/>
      <c r="Q3" s="47" t="s">
        <v>2</v>
      </c>
      <c r="R3" s="47" t="s">
        <v>3</v>
      </c>
      <c r="S3" s="47" t="s">
        <v>2</v>
      </c>
      <c r="T3" s="47" t="s">
        <v>3</v>
      </c>
      <c r="U3" s="47" t="s">
        <v>2</v>
      </c>
      <c r="V3" s="47" t="s">
        <v>3</v>
      </c>
      <c r="W3" s="47" t="s">
        <v>2</v>
      </c>
      <c r="X3" s="47" t="s">
        <v>3</v>
      </c>
      <c r="Y3" s="55" t="s">
        <v>6</v>
      </c>
      <c r="Z3" s="55" t="s">
        <v>7</v>
      </c>
      <c r="AA3" s="55"/>
      <c r="AB3" s="55" t="s">
        <v>2</v>
      </c>
      <c r="AC3" s="55" t="s">
        <v>3</v>
      </c>
      <c r="AD3" s="55" t="s">
        <v>2</v>
      </c>
      <c r="AE3" s="55" t="s">
        <v>3</v>
      </c>
      <c r="AF3" s="121"/>
      <c r="AG3" s="55" t="s">
        <v>2</v>
      </c>
      <c r="AH3" s="55" t="s">
        <v>3</v>
      </c>
      <c r="AI3" s="55" t="s">
        <v>2</v>
      </c>
      <c r="AJ3" s="55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113" t="s">
        <v>12</v>
      </c>
      <c r="B4" s="114"/>
      <c r="C4" s="47">
        <v>15</v>
      </c>
      <c r="D4" s="47">
        <v>1</v>
      </c>
      <c r="E4" s="47"/>
      <c r="F4" s="47">
        <v>0</v>
      </c>
      <c r="G4" s="47">
        <v>15</v>
      </c>
      <c r="H4" s="47">
        <v>0</v>
      </c>
      <c r="I4" s="47">
        <v>6</v>
      </c>
      <c r="J4" s="47">
        <v>0</v>
      </c>
      <c r="K4" s="47">
        <v>0</v>
      </c>
      <c r="L4" s="47">
        <v>0</v>
      </c>
      <c r="M4" s="47">
        <v>18</v>
      </c>
      <c r="N4" s="47">
        <v>8</v>
      </c>
      <c r="O4" s="47">
        <v>1</v>
      </c>
      <c r="P4" s="47"/>
      <c r="Q4" s="47">
        <v>1</v>
      </c>
      <c r="R4" s="47">
        <v>11</v>
      </c>
      <c r="S4" s="47">
        <v>0</v>
      </c>
      <c r="T4" s="47">
        <v>5</v>
      </c>
      <c r="U4" s="47">
        <v>0</v>
      </c>
      <c r="V4" s="47">
        <v>0</v>
      </c>
      <c r="W4" s="47">
        <v>0</v>
      </c>
      <c r="X4" s="47">
        <v>0</v>
      </c>
      <c r="Y4" s="55">
        <v>13</v>
      </c>
      <c r="Z4" s="55">
        <v>1</v>
      </c>
      <c r="AA4" s="55"/>
      <c r="AB4" s="55">
        <v>2</v>
      </c>
      <c r="AC4" s="55">
        <v>15</v>
      </c>
      <c r="AD4" s="55">
        <v>1</v>
      </c>
      <c r="AE4" s="55">
        <v>11</v>
      </c>
      <c r="AF4" s="55">
        <v>0</v>
      </c>
      <c r="AG4" s="55">
        <v>1</v>
      </c>
      <c r="AH4" s="55">
        <v>2</v>
      </c>
      <c r="AI4" s="55">
        <v>0</v>
      </c>
      <c r="AJ4" s="55">
        <v>0</v>
      </c>
      <c r="AK4" s="69">
        <f t="shared" ref="AK4:AT4" si="0">COUNTIF(AK5:AK241,"○")</f>
        <v>0</v>
      </c>
      <c r="AL4" s="69">
        <f t="shared" si="0"/>
        <v>0</v>
      </c>
      <c r="AM4" s="69"/>
      <c r="AN4" s="69">
        <f t="shared" si="0"/>
        <v>0</v>
      </c>
      <c r="AO4" s="69">
        <f t="shared" si="0"/>
        <v>0</v>
      </c>
      <c r="AP4" s="69">
        <f t="shared" si="0"/>
        <v>0</v>
      </c>
      <c r="AQ4" s="5">
        <f t="shared" si="0"/>
        <v>0</v>
      </c>
      <c r="AR4" s="69">
        <f t="shared" si="0"/>
        <v>0</v>
      </c>
      <c r="AS4" s="69">
        <f t="shared" si="0"/>
        <v>0</v>
      </c>
      <c r="AT4" s="69">
        <f t="shared" si="0"/>
        <v>0</v>
      </c>
      <c r="AU4" s="69">
        <f t="shared" ref="AU4" si="1">COUNTIF(AU5:AU121,"○")</f>
        <v>0</v>
      </c>
    </row>
    <row r="5" spans="1:47" ht="28.5" customHeight="1">
      <c r="A5" s="29">
        <v>5001</v>
      </c>
      <c r="B5" s="30" t="s">
        <v>304</v>
      </c>
      <c r="C5" s="46" t="s">
        <v>575</v>
      </c>
      <c r="D5" s="47" t="s">
        <v>582</v>
      </c>
      <c r="E5" s="47">
        <v>1</v>
      </c>
      <c r="F5" s="47"/>
      <c r="G5" s="47" t="s">
        <v>575</v>
      </c>
      <c r="H5" s="47"/>
      <c r="I5" s="47"/>
      <c r="J5" s="47"/>
      <c r="K5" s="47"/>
      <c r="L5" s="47"/>
      <c r="M5" s="47" t="s">
        <v>575</v>
      </c>
      <c r="N5" s="46" t="s">
        <v>577</v>
      </c>
      <c r="O5" s="47" t="s">
        <v>574</v>
      </c>
      <c r="P5" s="47">
        <v>1</v>
      </c>
      <c r="Q5" s="47"/>
      <c r="R5" s="47" t="s">
        <v>577</v>
      </c>
      <c r="S5" s="47"/>
      <c r="T5" s="47"/>
      <c r="U5" s="47"/>
      <c r="V5" s="47"/>
      <c r="W5" s="47"/>
      <c r="X5" s="47"/>
      <c r="Y5" s="55" t="s">
        <v>575</v>
      </c>
      <c r="Z5" s="55" t="s">
        <v>2548</v>
      </c>
      <c r="AA5" s="55" t="e">
        <v>#N/A</v>
      </c>
      <c r="AB5" s="55" t="s">
        <v>2548</v>
      </c>
      <c r="AC5" s="55" t="s">
        <v>575</v>
      </c>
      <c r="AD5" s="55" t="s">
        <v>2548</v>
      </c>
      <c r="AE5" s="55" t="s">
        <v>575</v>
      </c>
      <c r="AF5" s="55"/>
      <c r="AG5" s="55" t="s">
        <v>2548</v>
      </c>
      <c r="AH5" s="55" t="s">
        <v>582</v>
      </c>
      <c r="AI5" s="55" t="s">
        <v>2548</v>
      </c>
      <c r="AJ5" s="55" t="s">
        <v>582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29">
        <v>5002</v>
      </c>
      <c r="B6" s="30" t="s">
        <v>305</v>
      </c>
      <c r="C6" s="46" t="s">
        <v>575</v>
      </c>
      <c r="D6" s="47" t="s">
        <v>582</v>
      </c>
      <c r="E6" s="47">
        <v>1</v>
      </c>
      <c r="F6" s="47"/>
      <c r="G6" s="47" t="s">
        <v>575</v>
      </c>
      <c r="H6" s="47"/>
      <c r="I6" s="47" t="s">
        <v>575</v>
      </c>
      <c r="J6" s="47"/>
      <c r="K6" s="47"/>
      <c r="L6" s="47"/>
      <c r="M6" s="47" t="s">
        <v>575</v>
      </c>
      <c r="N6" s="46" t="s">
        <v>577</v>
      </c>
      <c r="O6" s="47" t="s">
        <v>577</v>
      </c>
      <c r="P6" s="47">
        <v>2</v>
      </c>
      <c r="Q6" s="47"/>
      <c r="R6" s="47" t="s">
        <v>577</v>
      </c>
      <c r="S6" s="47"/>
      <c r="T6" s="47" t="s">
        <v>577</v>
      </c>
      <c r="U6" s="47"/>
      <c r="V6" s="47"/>
      <c r="W6" s="47"/>
      <c r="X6" s="47"/>
      <c r="Y6" s="55" t="s">
        <v>575</v>
      </c>
      <c r="Z6" s="55" t="s">
        <v>575</v>
      </c>
      <c r="AA6" s="55" t="s">
        <v>575</v>
      </c>
      <c r="AB6" s="55" t="s">
        <v>575</v>
      </c>
      <c r="AC6" s="55" t="s">
        <v>575</v>
      </c>
      <c r="AD6" s="55" t="s">
        <v>575</v>
      </c>
      <c r="AE6" s="55" t="s">
        <v>575</v>
      </c>
      <c r="AF6" s="55"/>
      <c r="AG6" s="55" t="s">
        <v>575</v>
      </c>
      <c r="AH6" s="55" t="s">
        <v>575</v>
      </c>
      <c r="AI6" s="55" t="s">
        <v>582</v>
      </c>
      <c r="AJ6" s="55" t="s">
        <v>582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29">
        <v>5003</v>
      </c>
      <c r="B7" s="30" t="s">
        <v>306</v>
      </c>
      <c r="C7" s="46" t="s">
        <v>575</v>
      </c>
      <c r="D7" s="47" t="s">
        <v>582</v>
      </c>
      <c r="E7" s="47">
        <v>1</v>
      </c>
      <c r="F7" s="47"/>
      <c r="G7" s="47"/>
      <c r="H7" s="47"/>
      <c r="I7" s="47"/>
      <c r="J7" s="47"/>
      <c r="K7" s="47"/>
      <c r="L7" s="47"/>
      <c r="M7" s="47" t="s">
        <v>575</v>
      </c>
      <c r="N7" s="47" t="s">
        <v>574</v>
      </c>
      <c r="O7" s="47" t="s">
        <v>574</v>
      </c>
      <c r="P7" s="47">
        <v>0</v>
      </c>
      <c r="Q7" s="47"/>
      <c r="R7" s="47"/>
      <c r="S7" s="47"/>
      <c r="T7" s="47"/>
      <c r="U7" s="47"/>
      <c r="V7" s="47"/>
      <c r="W7" s="47"/>
      <c r="X7" s="47"/>
      <c r="Y7" s="55" t="s">
        <v>2548</v>
      </c>
      <c r="Z7" s="55" t="s">
        <v>2548</v>
      </c>
      <c r="AA7" s="55" t="e">
        <v>#N/A</v>
      </c>
      <c r="AB7" s="55" t="s">
        <v>2548</v>
      </c>
      <c r="AC7" s="55" t="s">
        <v>582</v>
      </c>
      <c r="AD7" s="55" t="s">
        <v>2548</v>
      </c>
      <c r="AE7" s="55" t="s">
        <v>2548</v>
      </c>
      <c r="AF7" s="55"/>
      <c r="AG7" s="55" t="s">
        <v>2548</v>
      </c>
      <c r="AH7" s="55" t="s">
        <v>2548</v>
      </c>
      <c r="AI7" s="55" t="s">
        <v>2548</v>
      </c>
      <c r="AJ7" s="55" t="s">
        <v>582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29">
        <v>5004</v>
      </c>
      <c r="B8" s="30" t="s">
        <v>581</v>
      </c>
      <c r="C8" s="46" t="s">
        <v>575</v>
      </c>
      <c r="D8" s="47" t="s">
        <v>582</v>
      </c>
      <c r="E8" s="47">
        <v>1</v>
      </c>
      <c r="F8" s="47"/>
      <c r="G8" s="47"/>
      <c r="H8" s="47"/>
      <c r="I8" s="47"/>
      <c r="J8" s="47"/>
      <c r="K8" s="47"/>
      <c r="L8" s="47"/>
      <c r="M8" s="46" t="s">
        <v>575</v>
      </c>
      <c r="N8" s="47" t="s">
        <v>577</v>
      </c>
      <c r="O8" s="47" t="s">
        <v>574</v>
      </c>
      <c r="P8" s="47">
        <v>1</v>
      </c>
      <c r="Q8" s="47"/>
      <c r="R8" s="47" t="s">
        <v>577</v>
      </c>
      <c r="S8" s="47"/>
      <c r="T8" s="47"/>
      <c r="U8" s="47"/>
      <c r="V8" s="47"/>
      <c r="W8" s="47"/>
      <c r="X8" s="47"/>
      <c r="Y8" s="55" t="s">
        <v>575</v>
      </c>
      <c r="Z8" s="55" t="s">
        <v>2548</v>
      </c>
      <c r="AA8" s="55" t="e">
        <v>#N/A</v>
      </c>
      <c r="AB8" s="55" t="s">
        <v>2548</v>
      </c>
      <c r="AC8" s="55" t="s">
        <v>575</v>
      </c>
      <c r="AD8" s="55" t="s">
        <v>2548</v>
      </c>
      <c r="AE8" s="55" t="s">
        <v>582</v>
      </c>
      <c r="AF8" s="55"/>
      <c r="AG8" s="55" t="s">
        <v>2548</v>
      </c>
      <c r="AH8" s="55">
        <v>0</v>
      </c>
      <c r="AI8" s="55" t="s">
        <v>2548</v>
      </c>
      <c r="AJ8" s="55" t="s">
        <v>582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29">
        <v>5005</v>
      </c>
      <c r="B9" s="30" t="s">
        <v>307</v>
      </c>
      <c r="C9" s="46" t="s">
        <v>575</v>
      </c>
      <c r="D9" s="47" t="s">
        <v>582</v>
      </c>
      <c r="E9" s="47">
        <v>1</v>
      </c>
      <c r="F9" s="47"/>
      <c r="G9" s="47" t="s">
        <v>575</v>
      </c>
      <c r="H9" s="47"/>
      <c r="I9" s="47"/>
      <c r="J9" s="47"/>
      <c r="K9" s="47"/>
      <c r="L9" s="47"/>
      <c r="M9" s="47" t="s">
        <v>575</v>
      </c>
      <c r="N9" s="47" t="s">
        <v>577</v>
      </c>
      <c r="O9" s="47" t="s">
        <v>574</v>
      </c>
      <c r="P9" s="47">
        <v>1</v>
      </c>
      <c r="Q9" s="47"/>
      <c r="R9" s="47" t="s">
        <v>577</v>
      </c>
      <c r="S9" s="47"/>
      <c r="T9" s="47"/>
      <c r="U9" s="47"/>
      <c r="V9" s="47"/>
      <c r="W9" s="47"/>
      <c r="X9" s="47"/>
      <c r="Y9" s="55" t="s">
        <v>575</v>
      </c>
      <c r="Z9" s="55" t="s">
        <v>2548</v>
      </c>
      <c r="AA9" s="55" t="e">
        <v>#N/A</v>
      </c>
      <c r="AB9" s="55" t="s">
        <v>2548</v>
      </c>
      <c r="AC9" s="55" t="s">
        <v>575</v>
      </c>
      <c r="AD9" s="55" t="s">
        <v>2548</v>
      </c>
      <c r="AE9" s="55" t="s">
        <v>575</v>
      </c>
      <c r="AF9" s="55"/>
      <c r="AG9" s="55" t="s">
        <v>2548</v>
      </c>
      <c r="AH9" s="55">
        <v>0</v>
      </c>
      <c r="AI9" s="55" t="s">
        <v>2548</v>
      </c>
      <c r="AJ9" s="55" t="s">
        <v>582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29">
        <v>5006</v>
      </c>
      <c r="B10" s="30" t="s">
        <v>308</v>
      </c>
      <c r="C10" s="47" t="s">
        <v>575</v>
      </c>
      <c r="D10" s="47" t="s">
        <v>582</v>
      </c>
      <c r="E10" s="47">
        <v>1</v>
      </c>
      <c r="F10" s="47"/>
      <c r="G10" s="47" t="s">
        <v>575</v>
      </c>
      <c r="H10" s="47"/>
      <c r="I10" s="47"/>
      <c r="J10" s="47"/>
      <c r="K10" s="47"/>
      <c r="L10" s="47"/>
      <c r="M10" s="47" t="s">
        <v>575</v>
      </c>
      <c r="N10" s="47" t="s">
        <v>577</v>
      </c>
      <c r="O10" s="47" t="s">
        <v>574</v>
      </c>
      <c r="P10" s="47">
        <v>1</v>
      </c>
      <c r="Q10" s="47"/>
      <c r="R10" s="47" t="s">
        <v>577</v>
      </c>
      <c r="S10" s="47"/>
      <c r="T10" s="47" t="s">
        <v>577</v>
      </c>
      <c r="U10" s="47"/>
      <c r="V10" s="47"/>
      <c r="W10" s="47"/>
      <c r="X10" s="47"/>
      <c r="Y10" s="55" t="s">
        <v>575</v>
      </c>
      <c r="Z10" s="55" t="s">
        <v>2548</v>
      </c>
      <c r="AA10" s="55" t="e">
        <v>#N/A</v>
      </c>
      <c r="AB10" s="55" t="s">
        <v>2548</v>
      </c>
      <c r="AC10" s="55" t="s">
        <v>575</v>
      </c>
      <c r="AD10" s="55" t="s">
        <v>2548</v>
      </c>
      <c r="AE10" s="55" t="s">
        <v>582</v>
      </c>
      <c r="AF10" s="55"/>
      <c r="AG10" s="55" t="s">
        <v>2548</v>
      </c>
      <c r="AH10" s="55">
        <v>0</v>
      </c>
      <c r="AI10" s="55" t="s">
        <v>2548</v>
      </c>
      <c r="AJ10" s="55" t="s">
        <v>582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8.5" customHeight="1">
      <c r="A11" s="29">
        <v>5007</v>
      </c>
      <c r="B11" s="30" t="s">
        <v>309</v>
      </c>
      <c r="C11" s="46" t="s">
        <v>575</v>
      </c>
      <c r="D11" s="47" t="s">
        <v>582</v>
      </c>
      <c r="E11" s="47">
        <v>1</v>
      </c>
      <c r="F11" s="47"/>
      <c r="G11" s="46" t="s">
        <v>575</v>
      </c>
      <c r="H11" s="47"/>
      <c r="I11" s="47"/>
      <c r="J11" s="47"/>
      <c r="K11" s="47"/>
      <c r="L11" s="47"/>
      <c r="M11" s="46" t="s">
        <v>575</v>
      </c>
      <c r="N11" s="47" t="s">
        <v>574</v>
      </c>
      <c r="O11" s="47" t="s">
        <v>574</v>
      </c>
      <c r="P11" s="47">
        <v>0</v>
      </c>
      <c r="Q11" s="47"/>
      <c r="R11" s="47"/>
      <c r="S11" s="47"/>
      <c r="T11" s="47"/>
      <c r="U11" s="47"/>
      <c r="V11" s="47"/>
      <c r="W11" s="47"/>
      <c r="X11" s="47"/>
      <c r="Y11" s="55" t="s">
        <v>575</v>
      </c>
      <c r="Z11" s="55" t="s">
        <v>582</v>
      </c>
      <c r="AA11" s="55" t="s">
        <v>582</v>
      </c>
      <c r="AB11" s="55" t="s">
        <v>575</v>
      </c>
      <c r="AC11" s="55" t="s">
        <v>582</v>
      </c>
      <c r="AD11" s="55" t="s">
        <v>582</v>
      </c>
      <c r="AE11" s="55" t="s">
        <v>582</v>
      </c>
      <c r="AF11" s="55"/>
      <c r="AG11" s="55" t="s">
        <v>2548</v>
      </c>
      <c r="AH11" s="55">
        <v>0</v>
      </c>
      <c r="AI11" s="55" t="s">
        <v>582</v>
      </c>
      <c r="AJ11" s="55" t="s">
        <v>582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8.5" customHeight="1">
      <c r="A12" s="29">
        <v>5009</v>
      </c>
      <c r="B12" s="30" t="s">
        <v>310</v>
      </c>
      <c r="C12" s="47" t="s">
        <v>582</v>
      </c>
      <c r="D12" s="47" t="s">
        <v>582</v>
      </c>
      <c r="E12" s="47">
        <v>0</v>
      </c>
      <c r="F12" s="47"/>
      <c r="G12" s="47"/>
      <c r="H12" s="47"/>
      <c r="I12" s="47"/>
      <c r="J12" s="47"/>
      <c r="K12" s="47"/>
      <c r="L12" s="47"/>
      <c r="M12" s="47" t="s">
        <v>575</v>
      </c>
      <c r="N12" s="47" t="s">
        <v>574</v>
      </c>
      <c r="O12" s="47" t="s">
        <v>574</v>
      </c>
      <c r="P12" s="47">
        <v>0</v>
      </c>
      <c r="Q12" s="47"/>
      <c r="R12" s="47"/>
      <c r="S12" s="47"/>
      <c r="T12" s="47"/>
      <c r="U12" s="47"/>
      <c r="V12" s="47"/>
      <c r="W12" s="47"/>
      <c r="X12" s="47"/>
      <c r="Y12" s="55" t="s">
        <v>2548</v>
      </c>
      <c r="Z12" s="55" t="s">
        <v>2548</v>
      </c>
      <c r="AA12" s="55" t="e">
        <v>#N/A</v>
      </c>
      <c r="AB12" s="55" t="s">
        <v>2548</v>
      </c>
      <c r="AC12" s="55" t="s">
        <v>582</v>
      </c>
      <c r="AD12" s="55" t="s">
        <v>2548</v>
      </c>
      <c r="AE12" s="55" t="s">
        <v>582</v>
      </c>
      <c r="AF12" s="55"/>
      <c r="AG12" s="55" t="s">
        <v>2548</v>
      </c>
      <c r="AH12" s="55">
        <v>0</v>
      </c>
      <c r="AI12" s="55" t="s">
        <v>2548</v>
      </c>
      <c r="AJ12" s="55" t="s">
        <v>582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29">
        <v>5010</v>
      </c>
      <c r="B13" s="30" t="s">
        <v>311</v>
      </c>
      <c r="C13" s="47" t="s">
        <v>582</v>
      </c>
      <c r="D13" s="47" t="s">
        <v>582</v>
      </c>
      <c r="E13" s="47">
        <v>0</v>
      </c>
      <c r="F13" s="47"/>
      <c r="G13" s="47"/>
      <c r="H13" s="47"/>
      <c r="I13" s="47"/>
      <c r="J13" s="47"/>
      <c r="K13" s="47"/>
      <c r="L13" s="47"/>
      <c r="M13" s="47"/>
      <c r="N13" s="47" t="s">
        <v>574</v>
      </c>
      <c r="O13" s="47" t="s">
        <v>574</v>
      </c>
      <c r="P13" s="47">
        <v>0</v>
      </c>
      <c r="Q13" s="47"/>
      <c r="R13" s="47"/>
      <c r="S13" s="47"/>
      <c r="T13" s="47"/>
      <c r="U13" s="47"/>
      <c r="V13" s="47"/>
      <c r="W13" s="47"/>
      <c r="X13" s="47"/>
      <c r="Y13" s="55" t="s">
        <v>2548</v>
      </c>
      <c r="Z13" s="55" t="s">
        <v>2548</v>
      </c>
      <c r="AA13" s="55" t="e">
        <v>#N/A</v>
      </c>
      <c r="AB13" s="55" t="s">
        <v>2548</v>
      </c>
      <c r="AC13" s="55" t="s">
        <v>582</v>
      </c>
      <c r="AD13" s="55" t="s">
        <v>2548</v>
      </c>
      <c r="AE13" s="55" t="s">
        <v>582</v>
      </c>
      <c r="AF13" s="55"/>
      <c r="AG13" s="55" t="s">
        <v>2548</v>
      </c>
      <c r="AH13" s="55" t="s">
        <v>2548</v>
      </c>
      <c r="AI13" s="55" t="s">
        <v>2548</v>
      </c>
      <c r="AJ13" s="55" t="s">
        <v>582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29">
        <v>5011</v>
      </c>
      <c r="B14" s="30" t="s">
        <v>312</v>
      </c>
      <c r="C14" s="47" t="s">
        <v>582</v>
      </c>
      <c r="D14" s="47" t="s">
        <v>582</v>
      </c>
      <c r="E14" s="47">
        <v>0</v>
      </c>
      <c r="F14" s="47"/>
      <c r="G14" s="47"/>
      <c r="H14" s="47"/>
      <c r="I14" s="47"/>
      <c r="J14" s="47"/>
      <c r="K14" s="47"/>
      <c r="L14" s="47"/>
      <c r="M14" s="47" t="s">
        <v>575</v>
      </c>
      <c r="N14" s="47" t="s">
        <v>574</v>
      </c>
      <c r="O14" s="47" t="s">
        <v>574</v>
      </c>
      <c r="P14" s="47">
        <v>0</v>
      </c>
      <c r="Q14" s="47"/>
      <c r="R14" s="47"/>
      <c r="S14" s="47"/>
      <c r="T14" s="47"/>
      <c r="U14" s="47"/>
      <c r="V14" s="47"/>
      <c r="W14" s="47"/>
      <c r="X14" s="47"/>
      <c r="Y14" s="55" t="s">
        <v>2548</v>
      </c>
      <c r="Z14" s="55" t="s">
        <v>2548</v>
      </c>
      <c r="AA14" s="55" t="e">
        <v>#N/A</v>
      </c>
      <c r="AB14" s="55" t="s">
        <v>2548</v>
      </c>
      <c r="AC14" s="55" t="s">
        <v>582</v>
      </c>
      <c r="AD14" s="55" t="s">
        <v>2548</v>
      </c>
      <c r="AE14" s="55" t="s">
        <v>582</v>
      </c>
      <c r="AF14" s="55"/>
      <c r="AG14" s="55" t="s">
        <v>2548</v>
      </c>
      <c r="AH14" s="55">
        <v>0</v>
      </c>
      <c r="AI14" s="55" t="s">
        <v>2548</v>
      </c>
      <c r="AJ14" s="55" t="s">
        <v>582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29">
        <v>5014</v>
      </c>
      <c r="B15" s="30" t="s">
        <v>313</v>
      </c>
      <c r="C15" s="46" t="s">
        <v>582</v>
      </c>
      <c r="D15" s="47" t="s">
        <v>582</v>
      </c>
      <c r="E15" s="47">
        <v>0</v>
      </c>
      <c r="F15" s="47"/>
      <c r="G15" s="47"/>
      <c r="H15" s="47"/>
      <c r="I15" s="47"/>
      <c r="J15" s="47"/>
      <c r="K15" s="47"/>
      <c r="L15" s="47"/>
      <c r="M15" s="47"/>
      <c r="N15" s="47" t="s">
        <v>574</v>
      </c>
      <c r="O15" s="47" t="s">
        <v>574</v>
      </c>
      <c r="P15" s="47">
        <v>0</v>
      </c>
      <c r="Q15" s="47"/>
      <c r="R15" s="47"/>
      <c r="S15" s="47"/>
      <c r="T15" s="47"/>
      <c r="U15" s="47"/>
      <c r="V15" s="47"/>
      <c r="W15" s="47"/>
      <c r="X15" s="47"/>
      <c r="Y15" s="55" t="s">
        <v>2548</v>
      </c>
      <c r="Z15" s="55" t="s">
        <v>2548</v>
      </c>
      <c r="AA15" s="55" t="e">
        <v>#N/A</v>
      </c>
      <c r="AB15" s="55" t="s">
        <v>2548</v>
      </c>
      <c r="AC15" s="55" t="s">
        <v>582</v>
      </c>
      <c r="AD15" s="55" t="s">
        <v>2548</v>
      </c>
      <c r="AE15" s="55" t="s">
        <v>582</v>
      </c>
      <c r="AF15" s="55"/>
      <c r="AG15" s="55" t="s">
        <v>2548</v>
      </c>
      <c r="AH15" s="55" t="s">
        <v>2548</v>
      </c>
      <c r="AI15" s="55" t="s">
        <v>2548</v>
      </c>
      <c r="AJ15" s="55" t="s">
        <v>582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29">
        <v>5016</v>
      </c>
      <c r="B16" s="30" t="s">
        <v>314</v>
      </c>
      <c r="C16" s="46" t="s">
        <v>575</v>
      </c>
      <c r="D16" s="47" t="s">
        <v>582</v>
      </c>
      <c r="E16" s="47">
        <v>1</v>
      </c>
      <c r="F16" s="47"/>
      <c r="G16" s="46" t="s">
        <v>575</v>
      </c>
      <c r="H16" s="47"/>
      <c r="I16" s="46" t="s">
        <v>575</v>
      </c>
      <c r="J16" s="47"/>
      <c r="K16" s="47"/>
      <c r="L16" s="47"/>
      <c r="M16" s="46" t="s">
        <v>575</v>
      </c>
      <c r="N16" s="47" t="s">
        <v>577</v>
      </c>
      <c r="O16" s="47" t="s">
        <v>574</v>
      </c>
      <c r="P16" s="47">
        <v>1</v>
      </c>
      <c r="Q16" s="47"/>
      <c r="R16" s="47" t="s">
        <v>577</v>
      </c>
      <c r="S16" s="47"/>
      <c r="T16" s="47"/>
      <c r="U16" s="47"/>
      <c r="V16" s="47"/>
      <c r="W16" s="47"/>
      <c r="X16" s="47"/>
      <c r="Y16" s="55" t="s">
        <v>575</v>
      </c>
      <c r="Z16" s="55" t="s">
        <v>2548</v>
      </c>
      <c r="AA16" s="55" t="e">
        <v>#N/A</v>
      </c>
      <c r="AB16" s="55" t="s">
        <v>2548</v>
      </c>
      <c r="AC16" s="55" t="s">
        <v>575</v>
      </c>
      <c r="AD16" s="55" t="s">
        <v>2548</v>
      </c>
      <c r="AE16" s="55" t="s">
        <v>575</v>
      </c>
      <c r="AF16" s="55"/>
      <c r="AG16" s="55" t="s">
        <v>2548</v>
      </c>
      <c r="AH16" s="55" t="s">
        <v>2548</v>
      </c>
      <c r="AI16" s="55" t="s">
        <v>2548</v>
      </c>
      <c r="AJ16" s="55" t="s">
        <v>582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29">
        <v>5017</v>
      </c>
      <c r="B17" s="30" t="s">
        <v>315</v>
      </c>
      <c r="C17" s="46" t="s">
        <v>575</v>
      </c>
      <c r="D17" s="47" t="s">
        <v>582</v>
      </c>
      <c r="E17" s="47">
        <v>1</v>
      </c>
      <c r="F17" s="47"/>
      <c r="G17" s="46" t="s">
        <v>575</v>
      </c>
      <c r="H17" s="47"/>
      <c r="I17" s="47"/>
      <c r="J17" s="47"/>
      <c r="K17" s="47"/>
      <c r="L17" s="47"/>
      <c r="M17" s="47" t="s">
        <v>575</v>
      </c>
      <c r="N17" s="47" t="s">
        <v>577</v>
      </c>
      <c r="O17" s="47" t="s">
        <v>574</v>
      </c>
      <c r="P17" s="47">
        <v>1</v>
      </c>
      <c r="Q17" s="47"/>
      <c r="R17" s="47" t="s">
        <v>577</v>
      </c>
      <c r="S17" s="47"/>
      <c r="T17" s="47"/>
      <c r="U17" s="47"/>
      <c r="V17" s="47"/>
      <c r="W17" s="47"/>
      <c r="X17" s="47"/>
      <c r="Y17" s="55" t="s">
        <v>575</v>
      </c>
      <c r="Z17" s="55" t="s">
        <v>2548</v>
      </c>
      <c r="AA17" s="55" t="e">
        <v>#N/A</v>
      </c>
      <c r="AB17" s="55" t="s">
        <v>2548</v>
      </c>
      <c r="AC17" s="55" t="s">
        <v>575</v>
      </c>
      <c r="AD17" s="55" t="s">
        <v>2548</v>
      </c>
      <c r="AE17" s="55" t="s">
        <v>575</v>
      </c>
      <c r="AF17" s="55"/>
      <c r="AG17" s="55" t="s">
        <v>2548</v>
      </c>
      <c r="AH17" s="55">
        <v>0</v>
      </c>
      <c r="AI17" s="55" t="s">
        <v>2548</v>
      </c>
      <c r="AJ17" s="55" t="s">
        <v>582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29">
        <v>5018</v>
      </c>
      <c r="B18" s="30" t="s">
        <v>316</v>
      </c>
      <c r="C18" s="46" t="s">
        <v>582</v>
      </c>
      <c r="D18" s="47" t="s">
        <v>582</v>
      </c>
      <c r="E18" s="47">
        <v>0</v>
      </c>
      <c r="F18" s="47"/>
      <c r="G18" s="47"/>
      <c r="H18" s="47"/>
      <c r="I18" s="47"/>
      <c r="J18" s="47"/>
      <c r="K18" s="47"/>
      <c r="L18" s="47"/>
      <c r="M18" s="47"/>
      <c r="N18" s="47" t="s">
        <v>574</v>
      </c>
      <c r="O18" s="47" t="s">
        <v>574</v>
      </c>
      <c r="P18" s="47">
        <v>0</v>
      </c>
      <c r="Q18" s="47"/>
      <c r="R18" s="47"/>
      <c r="S18" s="47"/>
      <c r="T18" s="47"/>
      <c r="U18" s="47"/>
      <c r="V18" s="47"/>
      <c r="W18" s="47"/>
      <c r="X18" s="47"/>
      <c r="Y18" s="55" t="s">
        <v>2548</v>
      </c>
      <c r="Z18" s="55" t="s">
        <v>2548</v>
      </c>
      <c r="AA18" s="55" t="e">
        <v>#N/A</v>
      </c>
      <c r="AB18" s="55" t="s">
        <v>2548</v>
      </c>
      <c r="AC18" s="55" t="s">
        <v>582</v>
      </c>
      <c r="AD18" s="55" t="s">
        <v>2548</v>
      </c>
      <c r="AE18" s="55" t="s">
        <v>582</v>
      </c>
      <c r="AF18" s="55"/>
      <c r="AG18" s="55" t="s">
        <v>2548</v>
      </c>
      <c r="AH18" s="55">
        <v>0</v>
      </c>
      <c r="AI18" s="55" t="s">
        <v>2548</v>
      </c>
      <c r="AJ18" s="55" t="s">
        <v>582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29">
        <v>5021</v>
      </c>
      <c r="B19" s="30" t="s">
        <v>317</v>
      </c>
      <c r="C19" s="46" t="s">
        <v>582</v>
      </c>
      <c r="D19" s="47" t="s">
        <v>582</v>
      </c>
      <c r="E19" s="47">
        <v>0</v>
      </c>
      <c r="F19" s="47"/>
      <c r="G19" s="47"/>
      <c r="H19" s="47"/>
      <c r="I19" s="47"/>
      <c r="J19" s="47"/>
      <c r="K19" s="47"/>
      <c r="L19" s="47"/>
      <c r="M19" s="47" t="s">
        <v>575</v>
      </c>
      <c r="N19" s="47" t="s">
        <v>577</v>
      </c>
      <c r="O19" s="47" t="s">
        <v>574</v>
      </c>
      <c r="P19" s="47">
        <v>1</v>
      </c>
      <c r="Q19" s="47" t="s">
        <v>577</v>
      </c>
      <c r="R19" s="47" t="s">
        <v>577</v>
      </c>
      <c r="S19" s="47"/>
      <c r="T19" s="47" t="s">
        <v>577</v>
      </c>
      <c r="U19" s="47"/>
      <c r="V19" s="47"/>
      <c r="W19" s="47"/>
      <c r="X19" s="47"/>
      <c r="Y19" s="55" t="s">
        <v>575</v>
      </c>
      <c r="Z19" s="55" t="s">
        <v>2548</v>
      </c>
      <c r="AA19" s="55" t="e">
        <v>#N/A</v>
      </c>
      <c r="AB19" s="55" t="s">
        <v>2548</v>
      </c>
      <c r="AC19" s="55" t="s">
        <v>575</v>
      </c>
      <c r="AD19" s="55" t="s">
        <v>2548</v>
      </c>
      <c r="AE19" s="55" t="s">
        <v>575</v>
      </c>
      <c r="AF19" s="55"/>
      <c r="AG19" s="55" t="s">
        <v>2548</v>
      </c>
      <c r="AH19" s="55">
        <v>0</v>
      </c>
      <c r="AI19" s="55" t="s">
        <v>2548</v>
      </c>
      <c r="AJ19" s="55" t="s">
        <v>582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30.75" customHeight="1">
      <c r="A20" s="29">
        <v>5025</v>
      </c>
      <c r="B20" s="30" t="s">
        <v>318</v>
      </c>
      <c r="C20" s="46" t="s">
        <v>582</v>
      </c>
      <c r="D20" s="47" t="s">
        <v>582</v>
      </c>
      <c r="E20" s="47">
        <v>0</v>
      </c>
      <c r="F20" s="47"/>
      <c r="G20" s="47"/>
      <c r="H20" s="47"/>
      <c r="I20" s="47"/>
      <c r="J20" s="47"/>
      <c r="K20" s="47"/>
      <c r="L20" s="47"/>
      <c r="M20" s="47"/>
      <c r="N20" s="47" t="s">
        <v>574</v>
      </c>
      <c r="O20" s="47" t="s">
        <v>574</v>
      </c>
      <c r="P20" s="47">
        <v>0</v>
      </c>
      <c r="Q20" s="47"/>
      <c r="R20" s="47"/>
      <c r="S20" s="47"/>
      <c r="T20" s="47"/>
      <c r="U20" s="47"/>
      <c r="V20" s="47"/>
      <c r="W20" s="47"/>
      <c r="X20" s="47"/>
      <c r="Y20" s="55" t="s">
        <v>2548</v>
      </c>
      <c r="Z20" s="55" t="s">
        <v>2548</v>
      </c>
      <c r="AA20" s="55" t="e">
        <v>#N/A</v>
      </c>
      <c r="AB20" s="55" t="s">
        <v>2548</v>
      </c>
      <c r="AC20" s="55" t="s">
        <v>582</v>
      </c>
      <c r="AD20" s="55" t="s">
        <v>2548</v>
      </c>
      <c r="AE20" s="55" t="s">
        <v>582</v>
      </c>
      <c r="AF20" s="55"/>
      <c r="AG20" s="55" t="s">
        <v>2548</v>
      </c>
      <c r="AH20" s="55" t="s">
        <v>2548</v>
      </c>
      <c r="AI20" s="55" t="s">
        <v>2548</v>
      </c>
      <c r="AJ20" s="55" t="s">
        <v>582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29">
        <v>5029</v>
      </c>
      <c r="B21" s="30" t="s">
        <v>319</v>
      </c>
      <c r="C21" s="46" t="s">
        <v>582</v>
      </c>
      <c r="D21" s="47" t="s">
        <v>575</v>
      </c>
      <c r="E21" s="47">
        <v>1</v>
      </c>
      <c r="F21" s="47"/>
      <c r="G21" s="47" t="s">
        <v>575</v>
      </c>
      <c r="H21" s="47"/>
      <c r="I21" s="47"/>
      <c r="J21" s="47"/>
      <c r="K21" s="47"/>
      <c r="L21" s="47"/>
      <c r="M21" s="47" t="s">
        <v>575</v>
      </c>
      <c r="N21" s="47" t="s">
        <v>574</v>
      </c>
      <c r="O21" s="47" t="s">
        <v>574</v>
      </c>
      <c r="P21" s="47">
        <v>0</v>
      </c>
      <c r="Q21" s="47"/>
      <c r="R21" s="47"/>
      <c r="S21" s="47"/>
      <c r="T21" s="47"/>
      <c r="U21" s="47"/>
      <c r="V21" s="47"/>
      <c r="W21" s="47"/>
      <c r="X21" s="47"/>
      <c r="Y21" s="55" t="s">
        <v>2548</v>
      </c>
      <c r="Z21" s="55" t="s">
        <v>2548</v>
      </c>
      <c r="AA21" s="55" t="e">
        <v>#N/A</v>
      </c>
      <c r="AB21" s="55" t="s">
        <v>2548</v>
      </c>
      <c r="AC21" s="55" t="s">
        <v>575</v>
      </c>
      <c r="AD21" s="55" t="s">
        <v>2548</v>
      </c>
      <c r="AE21" s="55" t="s">
        <v>575</v>
      </c>
      <c r="AF21" s="55"/>
      <c r="AG21" s="55" t="s">
        <v>2548</v>
      </c>
      <c r="AH21" s="55" t="s">
        <v>2548</v>
      </c>
      <c r="AI21" s="55" t="s">
        <v>2548</v>
      </c>
      <c r="AJ21" s="55" t="s">
        <v>582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29">
        <v>5036</v>
      </c>
      <c r="B22" s="30" t="s">
        <v>320</v>
      </c>
      <c r="C22" s="46" t="s">
        <v>575</v>
      </c>
      <c r="D22" s="47" t="s">
        <v>582</v>
      </c>
      <c r="E22" s="47">
        <v>1</v>
      </c>
      <c r="F22" s="47"/>
      <c r="G22" s="47" t="s">
        <v>575</v>
      </c>
      <c r="H22" s="47"/>
      <c r="I22" s="47"/>
      <c r="J22" s="47"/>
      <c r="K22" s="47"/>
      <c r="L22" s="47"/>
      <c r="M22" s="47"/>
      <c r="N22" s="47" t="s">
        <v>574</v>
      </c>
      <c r="O22" s="47" t="s">
        <v>574</v>
      </c>
      <c r="P22" s="47">
        <v>0</v>
      </c>
      <c r="Q22" s="47"/>
      <c r="R22" s="47"/>
      <c r="S22" s="47"/>
      <c r="T22" s="47"/>
      <c r="U22" s="47"/>
      <c r="V22" s="47"/>
      <c r="W22" s="47"/>
      <c r="X22" s="47"/>
      <c r="Y22" s="55" t="s">
        <v>2548</v>
      </c>
      <c r="Z22" s="55" t="s">
        <v>2548</v>
      </c>
      <c r="AA22" s="55" t="e">
        <v>#N/A</v>
      </c>
      <c r="AB22" s="55" t="s">
        <v>2548</v>
      </c>
      <c r="AC22" s="55" t="s">
        <v>582</v>
      </c>
      <c r="AD22" s="55" t="s">
        <v>2548</v>
      </c>
      <c r="AE22" s="55" t="s">
        <v>582</v>
      </c>
      <c r="AF22" s="55"/>
      <c r="AG22" s="55" t="s">
        <v>2548</v>
      </c>
      <c r="AH22" s="55" t="s">
        <v>2548</v>
      </c>
      <c r="AI22" s="55" t="s">
        <v>2548</v>
      </c>
      <c r="AJ22" s="55" t="s">
        <v>582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29">
        <v>5037</v>
      </c>
      <c r="B23" s="30" t="s">
        <v>321</v>
      </c>
      <c r="C23" s="46"/>
      <c r="D23" s="47"/>
      <c r="E23" s="47">
        <v>0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>
        <v>0</v>
      </c>
      <c r="Q23" s="47"/>
      <c r="R23" s="47"/>
      <c r="S23" s="47"/>
      <c r="T23" s="47"/>
      <c r="U23" s="47"/>
      <c r="V23" s="47"/>
      <c r="W23" s="47"/>
      <c r="X23" s="47"/>
      <c r="Y23" s="55" t="s">
        <v>2550</v>
      </c>
      <c r="Z23" s="55" t="s">
        <v>2550</v>
      </c>
      <c r="AA23" s="55" t="e">
        <v>#N/A</v>
      </c>
      <c r="AB23" s="55" t="s">
        <v>2550</v>
      </c>
      <c r="AC23" s="55" t="s">
        <v>2550</v>
      </c>
      <c r="AD23" s="55" t="s">
        <v>2550</v>
      </c>
      <c r="AE23" s="55" t="s">
        <v>2550</v>
      </c>
      <c r="AF23" s="55" t="s">
        <v>2550</v>
      </c>
      <c r="AG23" s="55" t="s">
        <v>2550</v>
      </c>
      <c r="AH23" s="55" t="s">
        <v>2550</v>
      </c>
      <c r="AI23" s="55" t="s">
        <v>2550</v>
      </c>
      <c r="AJ23" s="55" t="s">
        <v>2550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29">
        <v>5039</v>
      </c>
      <c r="B24" s="30" t="s">
        <v>322</v>
      </c>
      <c r="C24" s="47" t="s">
        <v>575</v>
      </c>
      <c r="D24" s="47" t="s">
        <v>582</v>
      </c>
      <c r="E24" s="47">
        <v>1</v>
      </c>
      <c r="F24" s="47"/>
      <c r="G24" s="47" t="s">
        <v>575</v>
      </c>
      <c r="H24" s="47"/>
      <c r="I24" s="47" t="s">
        <v>575</v>
      </c>
      <c r="J24" s="47"/>
      <c r="K24" s="47"/>
      <c r="L24" s="47"/>
      <c r="M24" s="47"/>
      <c r="N24" s="47" t="s">
        <v>574</v>
      </c>
      <c r="O24" s="47" t="s">
        <v>574</v>
      </c>
      <c r="P24" s="47">
        <v>0</v>
      </c>
      <c r="Q24" s="47"/>
      <c r="R24" s="47" t="s">
        <v>577</v>
      </c>
      <c r="S24" s="47"/>
      <c r="T24" s="47" t="s">
        <v>577</v>
      </c>
      <c r="U24" s="47"/>
      <c r="V24" s="47"/>
      <c r="W24" s="47"/>
      <c r="X24" s="47"/>
      <c r="Y24" s="55" t="s">
        <v>2548</v>
      </c>
      <c r="Z24" s="55" t="s">
        <v>2548</v>
      </c>
      <c r="AA24" s="55" t="e">
        <v>#N/A</v>
      </c>
      <c r="AB24" s="55" t="s">
        <v>2548</v>
      </c>
      <c r="AC24" s="55" t="s">
        <v>575</v>
      </c>
      <c r="AD24" s="55" t="s">
        <v>2548</v>
      </c>
      <c r="AE24" s="55" t="s">
        <v>575</v>
      </c>
      <c r="AF24" s="55"/>
      <c r="AG24" s="55" t="s">
        <v>2548</v>
      </c>
      <c r="AH24" s="55" t="s">
        <v>575</v>
      </c>
      <c r="AI24" s="55" t="s">
        <v>2548</v>
      </c>
      <c r="AJ24" s="55" t="s">
        <v>582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29">
        <v>5040</v>
      </c>
      <c r="B25" s="30" t="s">
        <v>323</v>
      </c>
      <c r="C25" s="47" t="s">
        <v>575</v>
      </c>
      <c r="D25" s="47" t="s">
        <v>582</v>
      </c>
      <c r="E25" s="47">
        <v>1</v>
      </c>
      <c r="F25" s="47"/>
      <c r="G25" s="47"/>
      <c r="H25" s="47"/>
      <c r="I25" s="47"/>
      <c r="J25" s="47"/>
      <c r="K25" s="47"/>
      <c r="L25" s="47"/>
      <c r="M25" s="47"/>
      <c r="N25" s="47" t="s">
        <v>574</v>
      </c>
      <c r="O25" s="47" t="s">
        <v>574</v>
      </c>
      <c r="P25" s="47">
        <v>0</v>
      </c>
      <c r="Q25" s="47"/>
      <c r="R25" s="47"/>
      <c r="S25" s="47"/>
      <c r="T25" s="47"/>
      <c r="U25" s="47"/>
      <c r="V25" s="47"/>
      <c r="W25" s="47"/>
      <c r="X25" s="47"/>
      <c r="Y25" s="55" t="s">
        <v>575</v>
      </c>
      <c r="Z25" s="55" t="s">
        <v>2548</v>
      </c>
      <c r="AA25" s="55" t="e">
        <v>#N/A</v>
      </c>
      <c r="AB25" s="55" t="s">
        <v>2548</v>
      </c>
      <c r="AC25" s="55" t="s">
        <v>582</v>
      </c>
      <c r="AD25" s="55" t="s">
        <v>2548</v>
      </c>
      <c r="AE25" s="55" t="s">
        <v>582</v>
      </c>
      <c r="AF25" s="55"/>
      <c r="AG25" s="55" t="s">
        <v>2548</v>
      </c>
      <c r="AH25" s="55" t="s">
        <v>2548</v>
      </c>
      <c r="AI25" s="55" t="s">
        <v>2548</v>
      </c>
      <c r="AJ25" s="55" t="s">
        <v>582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29">
        <v>5042</v>
      </c>
      <c r="B26" s="30" t="s">
        <v>324</v>
      </c>
      <c r="C26" s="46"/>
      <c r="D26" s="47"/>
      <c r="E26" s="47">
        <v>0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>
        <v>0</v>
      </c>
      <c r="Q26" s="47"/>
      <c r="R26" s="47"/>
      <c r="S26" s="47"/>
      <c r="T26" s="47"/>
      <c r="U26" s="47"/>
      <c r="V26" s="47"/>
      <c r="W26" s="47"/>
      <c r="X26" s="47"/>
      <c r="Y26" s="55"/>
      <c r="Z26" s="55" t="s">
        <v>2548</v>
      </c>
      <c r="AA26" s="55" t="e">
        <v>#N/A</v>
      </c>
      <c r="AB26" s="55" t="s">
        <v>2548</v>
      </c>
      <c r="AC26" s="55" t="s">
        <v>582</v>
      </c>
      <c r="AD26" s="55" t="s">
        <v>2548</v>
      </c>
      <c r="AE26" s="55" t="s">
        <v>582</v>
      </c>
      <c r="AF26" s="55"/>
      <c r="AG26" s="55" t="s">
        <v>2548</v>
      </c>
      <c r="AH26" s="55" t="s">
        <v>2548</v>
      </c>
      <c r="AI26" s="55" t="s">
        <v>2548</v>
      </c>
      <c r="AJ26" s="55" t="s">
        <v>582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29">
        <v>5043</v>
      </c>
      <c r="B27" s="30" t="s">
        <v>325</v>
      </c>
      <c r="C27" s="46"/>
      <c r="D27" s="47"/>
      <c r="E27" s="47">
        <v>0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>
        <v>0</v>
      </c>
      <c r="Q27" s="47"/>
      <c r="R27" s="47"/>
      <c r="S27" s="47"/>
      <c r="T27" s="47"/>
      <c r="U27" s="47"/>
      <c r="V27" s="47"/>
      <c r="W27" s="47"/>
      <c r="X27" s="47"/>
      <c r="Y27" s="55"/>
      <c r="Z27" s="55" t="s">
        <v>2548</v>
      </c>
      <c r="AA27" s="55" t="e">
        <v>#N/A</v>
      </c>
      <c r="AB27" s="55" t="s">
        <v>2548</v>
      </c>
      <c r="AC27" s="55" t="s">
        <v>582</v>
      </c>
      <c r="AD27" s="55" t="s">
        <v>2548</v>
      </c>
      <c r="AE27" s="55" t="s">
        <v>582</v>
      </c>
      <c r="AF27" s="55"/>
      <c r="AG27" s="55" t="s">
        <v>2548</v>
      </c>
      <c r="AH27" s="55" t="s">
        <v>2548</v>
      </c>
      <c r="AI27" s="55" t="s">
        <v>2548</v>
      </c>
      <c r="AJ27" s="55" t="s">
        <v>582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29">
        <v>5045</v>
      </c>
      <c r="B28" s="30" t="s">
        <v>326</v>
      </c>
      <c r="C28" s="47" t="s">
        <v>582</v>
      </c>
      <c r="D28" s="47" t="s">
        <v>582</v>
      </c>
      <c r="E28" s="47">
        <v>0</v>
      </c>
      <c r="F28" s="47"/>
      <c r="G28" s="47" t="s">
        <v>575</v>
      </c>
      <c r="H28" s="47"/>
      <c r="I28" s="47" t="s">
        <v>575</v>
      </c>
      <c r="J28" s="47"/>
      <c r="K28" s="47"/>
      <c r="L28" s="47"/>
      <c r="M28" s="47"/>
      <c r="N28" s="47" t="s">
        <v>574</v>
      </c>
      <c r="O28" s="47" t="s">
        <v>574</v>
      </c>
      <c r="P28" s="47">
        <v>0</v>
      </c>
      <c r="Q28" s="47"/>
      <c r="R28" s="47" t="s">
        <v>577</v>
      </c>
      <c r="S28" s="47"/>
      <c r="T28" s="47"/>
      <c r="U28" s="47"/>
      <c r="V28" s="47"/>
      <c r="W28" s="47"/>
      <c r="X28" s="47"/>
      <c r="Y28" s="55" t="s">
        <v>582</v>
      </c>
      <c r="Z28" s="55" t="s">
        <v>2548</v>
      </c>
      <c r="AA28" s="55" t="e">
        <v>#N/A</v>
      </c>
      <c r="AB28" s="55" t="s">
        <v>2548</v>
      </c>
      <c r="AC28" s="55" t="s">
        <v>575</v>
      </c>
      <c r="AD28" s="55" t="s">
        <v>2548</v>
      </c>
      <c r="AE28" s="55" t="s">
        <v>575</v>
      </c>
      <c r="AF28" s="55"/>
      <c r="AG28" s="55" t="s">
        <v>2548</v>
      </c>
      <c r="AH28" s="55" t="s">
        <v>582</v>
      </c>
      <c r="AI28" s="55" t="s">
        <v>2548</v>
      </c>
      <c r="AJ28" s="55" t="s">
        <v>582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9.25" customHeight="1">
      <c r="A29" s="29">
        <v>5046</v>
      </c>
      <c r="B29" s="30" t="s">
        <v>327</v>
      </c>
      <c r="C29" s="46"/>
      <c r="D29" s="47"/>
      <c r="E29" s="47">
        <v>0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>
        <v>0</v>
      </c>
      <c r="Q29" s="47"/>
      <c r="R29" s="47"/>
      <c r="S29" s="47"/>
      <c r="T29" s="47"/>
      <c r="U29" s="47"/>
      <c r="V29" s="47"/>
      <c r="W29" s="47"/>
      <c r="X29" s="47"/>
      <c r="Y29" s="55"/>
      <c r="Z29" s="55" t="s">
        <v>2548</v>
      </c>
      <c r="AA29" s="55" t="e">
        <v>#N/A</v>
      </c>
      <c r="AB29" s="55" t="s">
        <v>2548</v>
      </c>
      <c r="AC29" s="55" t="s">
        <v>582</v>
      </c>
      <c r="AD29" s="55" t="s">
        <v>2548</v>
      </c>
      <c r="AE29" s="55" t="s">
        <v>582</v>
      </c>
      <c r="AF29" s="55"/>
      <c r="AG29" s="55" t="s">
        <v>2548</v>
      </c>
      <c r="AH29" s="55" t="s">
        <v>2548</v>
      </c>
      <c r="AI29" s="55" t="s">
        <v>2548</v>
      </c>
      <c r="AJ29" s="55" t="s">
        <v>582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29">
        <v>5047</v>
      </c>
      <c r="B30" s="30" t="s">
        <v>328</v>
      </c>
      <c r="C30" s="46" t="s">
        <v>582</v>
      </c>
      <c r="D30" s="47" t="s">
        <v>582</v>
      </c>
      <c r="E30" s="47">
        <v>0</v>
      </c>
      <c r="F30" s="47"/>
      <c r="G30" s="47"/>
      <c r="H30" s="47"/>
      <c r="I30" s="47"/>
      <c r="J30" s="47"/>
      <c r="K30" s="47"/>
      <c r="L30" s="47"/>
      <c r="M30" s="47"/>
      <c r="N30" s="47" t="s">
        <v>574</v>
      </c>
      <c r="O30" s="47" t="s">
        <v>574</v>
      </c>
      <c r="P30" s="47">
        <v>0</v>
      </c>
      <c r="Q30" s="47"/>
      <c r="R30" s="47"/>
      <c r="S30" s="47"/>
      <c r="T30" s="47"/>
      <c r="U30" s="47"/>
      <c r="V30" s="47"/>
      <c r="W30" s="47"/>
      <c r="X30" s="47"/>
      <c r="Y30" s="55" t="s">
        <v>582</v>
      </c>
      <c r="Z30" s="55" t="s">
        <v>2548</v>
      </c>
      <c r="AA30" s="55" t="e">
        <v>#N/A</v>
      </c>
      <c r="AB30" s="55" t="s">
        <v>2548</v>
      </c>
      <c r="AC30" s="55" t="s">
        <v>582</v>
      </c>
      <c r="AD30" s="55" t="s">
        <v>2548</v>
      </c>
      <c r="AE30" s="55" t="s">
        <v>582</v>
      </c>
      <c r="AF30" s="55"/>
      <c r="AG30" s="55" t="s">
        <v>2548</v>
      </c>
      <c r="AH30" s="55" t="s">
        <v>2548</v>
      </c>
      <c r="AI30" s="55" t="s">
        <v>2548</v>
      </c>
      <c r="AJ30" s="55" t="s">
        <v>582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29">
        <v>5048</v>
      </c>
      <c r="B31" s="30" t="s">
        <v>329</v>
      </c>
      <c r="C31" s="47" t="s">
        <v>582</v>
      </c>
      <c r="D31" s="47" t="s">
        <v>582</v>
      </c>
      <c r="E31" s="47">
        <v>0</v>
      </c>
      <c r="F31" s="47"/>
      <c r="G31" s="47" t="s">
        <v>575</v>
      </c>
      <c r="H31" s="47"/>
      <c r="I31" s="47" t="s">
        <v>575</v>
      </c>
      <c r="J31" s="47"/>
      <c r="K31" s="47"/>
      <c r="L31" s="47"/>
      <c r="M31" s="47" t="s">
        <v>575</v>
      </c>
      <c r="N31" s="47" t="s">
        <v>574</v>
      </c>
      <c r="O31" s="47" t="s">
        <v>574</v>
      </c>
      <c r="P31" s="47">
        <v>0</v>
      </c>
      <c r="Q31" s="47"/>
      <c r="R31" s="47"/>
      <c r="S31" s="47"/>
      <c r="T31" s="47"/>
      <c r="U31" s="47"/>
      <c r="V31" s="47"/>
      <c r="W31" s="47"/>
      <c r="X31" s="47"/>
      <c r="Y31" s="55" t="s">
        <v>582</v>
      </c>
      <c r="Z31" s="55" t="s">
        <v>2548</v>
      </c>
      <c r="AA31" s="55" t="e">
        <v>#N/A</v>
      </c>
      <c r="AB31" s="55" t="s">
        <v>2548</v>
      </c>
      <c r="AC31" s="55" t="s">
        <v>575</v>
      </c>
      <c r="AD31" s="55" t="s">
        <v>2548</v>
      </c>
      <c r="AE31" s="55" t="s">
        <v>575</v>
      </c>
      <c r="AF31" s="55"/>
      <c r="AG31" s="55" t="s">
        <v>2548</v>
      </c>
      <c r="AH31" s="55" t="s">
        <v>2548</v>
      </c>
      <c r="AI31" s="55" t="s">
        <v>2548</v>
      </c>
      <c r="AJ31" s="55" t="s">
        <v>582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29">
        <v>5050</v>
      </c>
      <c r="B32" s="30" t="s">
        <v>330</v>
      </c>
      <c r="C32" s="46"/>
      <c r="D32" s="47"/>
      <c r="E32" s="47">
        <v>0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>
        <v>0</v>
      </c>
      <c r="Q32" s="47"/>
      <c r="R32" s="47"/>
      <c r="S32" s="47"/>
      <c r="T32" s="47"/>
      <c r="U32" s="47"/>
      <c r="V32" s="47"/>
      <c r="W32" s="47"/>
      <c r="X32" s="47"/>
      <c r="Y32" s="55"/>
      <c r="Z32" s="55" t="s">
        <v>2548</v>
      </c>
      <c r="AA32" s="55" t="e">
        <v>#N/A</v>
      </c>
      <c r="AB32" s="55" t="s">
        <v>2548</v>
      </c>
      <c r="AC32" s="55" t="s">
        <v>582</v>
      </c>
      <c r="AD32" s="55" t="s">
        <v>2548</v>
      </c>
      <c r="AE32" s="55" t="s">
        <v>582</v>
      </c>
      <c r="AF32" s="55"/>
      <c r="AG32" s="55" t="s">
        <v>2548</v>
      </c>
      <c r="AH32" s="55" t="s">
        <v>2548</v>
      </c>
      <c r="AI32" s="55" t="s">
        <v>2548</v>
      </c>
      <c r="AJ32" s="55" t="s">
        <v>582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  <row r="33" spans="1:47" ht="28.5" customHeight="1">
      <c r="A33" s="29">
        <v>5051</v>
      </c>
      <c r="B33" s="30" t="s">
        <v>331</v>
      </c>
      <c r="C33" s="47" t="s">
        <v>575</v>
      </c>
      <c r="D33" s="47" t="s">
        <v>582</v>
      </c>
      <c r="E33" s="47">
        <v>1</v>
      </c>
      <c r="F33" s="47"/>
      <c r="G33" s="46" t="s">
        <v>575</v>
      </c>
      <c r="H33" s="47"/>
      <c r="I33" s="46" t="s">
        <v>575</v>
      </c>
      <c r="J33" s="47"/>
      <c r="K33" s="47"/>
      <c r="L33" s="47"/>
      <c r="M33" s="46" t="s">
        <v>575</v>
      </c>
      <c r="N33" s="47" t="s">
        <v>574</v>
      </c>
      <c r="O33" s="47" t="s">
        <v>574</v>
      </c>
      <c r="P33" s="47">
        <v>0</v>
      </c>
      <c r="Q33" s="47"/>
      <c r="R33" s="47" t="s">
        <v>577</v>
      </c>
      <c r="S33" s="47"/>
      <c r="T33" s="47" t="s">
        <v>577</v>
      </c>
      <c r="U33" s="47"/>
      <c r="V33" s="47"/>
      <c r="W33" s="47"/>
      <c r="X33" s="47"/>
      <c r="Y33" s="55" t="s">
        <v>575</v>
      </c>
      <c r="Z33" s="55" t="s">
        <v>2548</v>
      </c>
      <c r="AA33" s="55" t="e">
        <v>#N/A</v>
      </c>
      <c r="AB33" s="55" t="s">
        <v>2548</v>
      </c>
      <c r="AC33" s="55" t="s">
        <v>575</v>
      </c>
      <c r="AD33" s="55" t="s">
        <v>2548</v>
      </c>
      <c r="AE33" s="55" t="s">
        <v>575</v>
      </c>
      <c r="AF33" s="55"/>
      <c r="AG33" s="55" t="s">
        <v>2548</v>
      </c>
      <c r="AH33" s="55">
        <v>0</v>
      </c>
      <c r="AI33" s="55" t="s">
        <v>2548</v>
      </c>
      <c r="AJ33" s="55" t="s">
        <v>582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</row>
    <row r="34" spans="1:47" ht="28.5" customHeight="1">
      <c r="A34" s="29">
        <v>5052</v>
      </c>
      <c r="B34" s="30" t="s">
        <v>332</v>
      </c>
      <c r="C34" s="47"/>
      <c r="D34" s="47"/>
      <c r="E34" s="47">
        <v>0</v>
      </c>
      <c r="F34" s="47"/>
      <c r="G34" s="47"/>
      <c r="H34" s="47"/>
      <c r="I34" s="47"/>
      <c r="J34" s="47"/>
      <c r="K34" s="47"/>
      <c r="L34" s="47"/>
      <c r="M34" s="47" t="s">
        <v>575</v>
      </c>
      <c r="N34" s="47" t="s">
        <v>574</v>
      </c>
      <c r="O34" s="47" t="s">
        <v>574</v>
      </c>
      <c r="P34" s="47">
        <v>0</v>
      </c>
      <c r="Q34" s="47"/>
      <c r="R34" s="47"/>
      <c r="S34" s="47"/>
      <c r="T34" s="47"/>
      <c r="U34" s="47"/>
      <c r="V34" s="47"/>
      <c r="W34" s="47"/>
      <c r="X34" s="47"/>
      <c r="Y34" s="55"/>
      <c r="Z34" s="55" t="s">
        <v>2548</v>
      </c>
      <c r="AA34" s="55" t="e">
        <v>#N/A</v>
      </c>
      <c r="AB34" s="55" t="s">
        <v>2548</v>
      </c>
      <c r="AC34" s="55" t="s">
        <v>575</v>
      </c>
      <c r="AD34" s="55" t="s">
        <v>2548</v>
      </c>
      <c r="AE34" s="55" t="s">
        <v>582</v>
      </c>
      <c r="AF34" s="55"/>
      <c r="AG34" s="55" t="s">
        <v>2548</v>
      </c>
      <c r="AH34" s="55">
        <v>0</v>
      </c>
      <c r="AI34" s="55" t="s">
        <v>2548</v>
      </c>
      <c r="AJ34" s="55" t="s">
        <v>582</v>
      </c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</row>
    <row r="35" spans="1:47" ht="28.5" customHeight="1">
      <c r="A35" s="29">
        <v>5054</v>
      </c>
      <c r="B35" s="30" t="s">
        <v>333</v>
      </c>
      <c r="C35" s="47" t="s">
        <v>582</v>
      </c>
      <c r="D35" s="47" t="s">
        <v>582</v>
      </c>
      <c r="E35" s="47">
        <v>0</v>
      </c>
      <c r="F35" s="47"/>
      <c r="G35" s="47"/>
      <c r="H35" s="47"/>
      <c r="I35" s="47"/>
      <c r="J35" s="47"/>
      <c r="K35" s="47"/>
      <c r="L35" s="47"/>
      <c r="M35" s="47"/>
      <c r="N35" s="47" t="s">
        <v>574</v>
      </c>
      <c r="O35" s="47" t="s">
        <v>574</v>
      </c>
      <c r="P35" s="47">
        <v>0</v>
      </c>
      <c r="Q35" s="47"/>
      <c r="R35" s="47"/>
      <c r="S35" s="47"/>
      <c r="T35" s="47"/>
      <c r="U35" s="47"/>
      <c r="V35" s="47"/>
      <c r="W35" s="47"/>
      <c r="X35" s="47"/>
      <c r="Y35" s="55" t="s">
        <v>582</v>
      </c>
      <c r="Z35" s="55" t="s">
        <v>2548</v>
      </c>
      <c r="AA35" s="55" t="e">
        <v>#N/A</v>
      </c>
      <c r="AB35" s="55" t="s">
        <v>2548</v>
      </c>
      <c r="AC35" s="55" t="s">
        <v>582</v>
      </c>
      <c r="AD35" s="55" t="s">
        <v>2548</v>
      </c>
      <c r="AE35" s="55" t="s">
        <v>582</v>
      </c>
      <c r="AF35" s="55"/>
      <c r="AG35" s="55" t="s">
        <v>2548</v>
      </c>
      <c r="AH35" s="55" t="s">
        <v>2548</v>
      </c>
      <c r="AI35" s="55" t="s">
        <v>2548</v>
      </c>
      <c r="AJ35" s="55" t="s">
        <v>582</v>
      </c>
      <c r="AK35" s="69" t="str">
        <f>IFERROR(VLOOKUP($A35,集約用シート!$E:$G,2,FALSE),"")</f>
        <v/>
      </c>
      <c r="AL35" s="69" t="str">
        <f>IFERROR(VLOOKUP($A35,集約用シート!$E:$G,3,FALSE),"")</f>
        <v/>
      </c>
      <c r="AM35" s="69" t="str">
        <f>IFERROR(VLOOKUP($A35,集約用シート!$E:$K,7,FALSE),"")</f>
        <v/>
      </c>
      <c r="AN35" s="69"/>
      <c r="AO35" s="69" t="str">
        <f>IFERROR(VLOOKUP($A35,集約用シート!$E:$O,11,FALSE),"")</f>
        <v/>
      </c>
      <c r="AP35" s="69"/>
      <c r="AQ35" s="5" t="str">
        <f>IFERROR(VLOOKUP($A35,集約用シート!$E:$T,14,FALSE),"")</f>
        <v/>
      </c>
      <c r="AR35" s="69" t="str">
        <f>IFERROR(VLOOKUP($A35,集約用シート!$E:$T,15,FALSE),"")</f>
        <v/>
      </c>
      <c r="AS35" s="69"/>
      <c r="AT35" s="69" t="str">
        <f>IFERROR(VLOOKUP($A35,集約用シート!$E:$V,17,FALSE),"")</f>
        <v/>
      </c>
      <c r="AU35" s="69"/>
    </row>
    <row r="36" spans="1:47" ht="28.5" customHeight="1">
      <c r="A36" s="29">
        <v>5057</v>
      </c>
      <c r="B36" s="30" t="s">
        <v>334</v>
      </c>
      <c r="C36" s="47"/>
      <c r="D36" s="47"/>
      <c r="E36" s="47">
        <v>0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>
        <v>0</v>
      </c>
      <c r="Q36" s="47"/>
      <c r="R36" s="47"/>
      <c r="S36" s="47"/>
      <c r="T36" s="47"/>
      <c r="U36" s="47"/>
      <c r="V36" s="47"/>
      <c r="W36" s="47"/>
      <c r="X36" s="47"/>
      <c r="Y36" s="55"/>
      <c r="Z36" s="55" t="s">
        <v>2548</v>
      </c>
      <c r="AA36" s="55" t="e">
        <v>#N/A</v>
      </c>
      <c r="AB36" s="55" t="s">
        <v>2548</v>
      </c>
      <c r="AC36" s="55" t="s">
        <v>582</v>
      </c>
      <c r="AD36" s="55" t="s">
        <v>2548</v>
      </c>
      <c r="AE36" s="55" t="s">
        <v>582</v>
      </c>
      <c r="AF36" s="55"/>
      <c r="AG36" s="55" t="s">
        <v>2548</v>
      </c>
      <c r="AH36" s="55" t="s">
        <v>2548</v>
      </c>
      <c r="AI36" s="55" t="s">
        <v>2548</v>
      </c>
      <c r="AJ36" s="55" t="s">
        <v>582</v>
      </c>
      <c r="AK36" s="69" t="str">
        <f>IFERROR(VLOOKUP($A36,集約用シート!$E:$G,2,FALSE),"")</f>
        <v/>
      </c>
      <c r="AL36" s="69" t="str">
        <f>IFERROR(VLOOKUP($A36,集約用シート!$E:$G,3,FALSE),"")</f>
        <v/>
      </c>
      <c r="AM36" s="69" t="str">
        <f>IFERROR(VLOOKUP($A36,集約用シート!$E:$K,7,FALSE),"")</f>
        <v/>
      </c>
      <c r="AN36" s="69"/>
      <c r="AO36" s="69" t="str">
        <f>IFERROR(VLOOKUP($A36,集約用シート!$E:$O,11,FALSE),"")</f>
        <v/>
      </c>
      <c r="AP36" s="69"/>
      <c r="AQ36" s="5" t="str">
        <f>IFERROR(VLOOKUP($A36,集約用シート!$E:$T,14,FALSE),"")</f>
        <v/>
      </c>
      <c r="AR36" s="69" t="str">
        <f>IFERROR(VLOOKUP($A36,集約用シート!$E:$T,15,FALSE),"")</f>
        <v/>
      </c>
      <c r="AS36" s="69"/>
      <c r="AT36" s="69" t="str">
        <f>IFERROR(VLOOKUP($A36,集約用シート!$E:$V,17,FALSE),"")</f>
        <v/>
      </c>
      <c r="AU36" s="69"/>
    </row>
    <row r="37" spans="1:47" ht="28.5" customHeight="1">
      <c r="A37" s="29">
        <v>5059</v>
      </c>
      <c r="B37" s="30" t="s">
        <v>335</v>
      </c>
      <c r="C37" s="47" t="s">
        <v>582</v>
      </c>
      <c r="D37" s="47" t="s">
        <v>582</v>
      </c>
      <c r="E37" s="47">
        <v>0</v>
      </c>
      <c r="F37" s="47"/>
      <c r="G37" s="47"/>
      <c r="H37" s="47"/>
      <c r="I37" s="47"/>
      <c r="J37" s="47"/>
      <c r="K37" s="47"/>
      <c r="L37" s="47"/>
      <c r="M37" s="47" t="s">
        <v>575</v>
      </c>
      <c r="N37" s="47" t="s">
        <v>574</v>
      </c>
      <c r="O37" s="47" t="s">
        <v>574</v>
      </c>
      <c r="P37" s="47">
        <v>0</v>
      </c>
      <c r="Q37" s="47"/>
      <c r="R37" s="47"/>
      <c r="S37" s="47"/>
      <c r="T37" s="47"/>
      <c r="U37" s="47"/>
      <c r="V37" s="47"/>
      <c r="W37" s="47"/>
      <c r="X37" s="47"/>
      <c r="Y37" s="55" t="s">
        <v>582</v>
      </c>
      <c r="Z37" s="55" t="s">
        <v>2548</v>
      </c>
      <c r="AA37" s="55" t="e">
        <v>#N/A</v>
      </c>
      <c r="AB37" s="55" t="s">
        <v>2548</v>
      </c>
      <c r="AC37" s="55" t="s">
        <v>582</v>
      </c>
      <c r="AD37" s="55" t="s">
        <v>2548</v>
      </c>
      <c r="AE37" s="55" t="s">
        <v>582</v>
      </c>
      <c r="AF37" s="55"/>
      <c r="AG37" s="55" t="s">
        <v>2548</v>
      </c>
      <c r="AH37" s="55" t="s">
        <v>2548</v>
      </c>
      <c r="AI37" s="55" t="s">
        <v>2548</v>
      </c>
      <c r="AJ37" s="55" t="s">
        <v>582</v>
      </c>
      <c r="AK37" s="69" t="str">
        <f>IFERROR(VLOOKUP($A37,集約用シート!$E:$G,2,FALSE),"")</f>
        <v/>
      </c>
      <c r="AL37" s="69" t="str">
        <f>IFERROR(VLOOKUP($A37,集約用シート!$E:$G,3,FALSE),"")</f>
        <v/>
      </c>
      <c r="AM37" s="69" t="str">
        <f>IFERROR(VLOOKUP($A37,集約用シート!$E:$K,7,FALSE),"")</f>
        <v/>
      </c>
      <c r="AN37" s="69"/>
      <c r="AO37" s="69" t="str">
        <f>IFERROR(VLOOKUP($A37,集約用シート!$E:$O,11,FALSE),"")</f>
        <v/>
      </c>
      <c r="AP37" s="69"/>
      <c r="AQ37" s="5" t="str">
        <f>IFERROR(VLOOKUP($A37,集約用シート!$E:$T,14,FALSE),"")</f>
        <v/>
      </c>
      <c r="AR37" s="69" t="str">
        <f>IFERROR(VLOOKUP($A37,集約用シート!$E:$T,15,FALSE),"")</f>
        <v/>
      </c>
      <c r="AS37" s="69"/>
      <c r="AT37" s="69" t="str">
        <f>IFERROR(VLOOKUP($A37,集約用シート!$E:$V,17,FALSE),"")</f>
        <v/>
      </c>
      <c r="AU37" s="69"/>
    </row>
    <row r="38" spans="1:47" ht="28.5" customHeight="1">
      <c r="A38" s="29">
        <v>5060</v>
      </c>
      <c r="B38" s="30" t="s">
        <v>336</v>
      </c>
      <c r="C38" s="46" t="s">
        <v>575</v>
      </c>
      <c r="D38" s="47" t="s">
        <v>582</v>
      </c>
      <c r="E38" s="47">
        <v>1</v>
      </c>
      <c r="F38" s="47"/>
      <c r="G38" s="47"/>
      <c r="H38" s="47"/>
      <c r="I38" s="47"/>
      <c r="J38" s="47"/>
      <c r="K38" s="47"/>
      <c r="L38" s="47"/>
      <c r="M38" s="47"/>
      <c r="N38" s="47" t="s">
        <v>574</v>
      </c>
      <c r="O38" s="47" t="s">
        <v>574</v>
      </c>
      <c r="P38" s="47">
        <v>0</v>
      </c>
      <c r="Q38" s="47"/>
      <c r="R38" s="47"/>
      <c r="S38" s="47"/>
      <c r="T38" s="47"/>
      <c r="U38" s="47"/>
      <c r="V38" s="47"/>
      <c r="W38" s="47"/>
      <c r="X38" s="47"/>
      <c r="Y38" s="55" t="s">
        <v>575</v>
      </c>
      <c r="Z38" s="55" t="s">
        <v>2548</v>
      </c>
      <c r="AA38" s="55" t="e">
        <v>#N/A</v>
      </c>
      <c r="AB38" s="55" t="s">
        <v>2548</v>
      </c>
      <c r="AC38" s="55" t="s">
        <v>582</v>
      </c>
      <c r="AD38" s="55" t="s">
        <v>2548</v>
      </c>
      <c r="AE38" s="55" t="s">
        <v>582</v>
      </c>
      <c r="AF38" s="55"/>
      <c r="AG38" s="55" t="s">
        <v>2548</v>
      </c>
      <c r="AH38" s="55" t="s">
        <v>2548</v>
      </c>
      <c r="AI38" s="55" t="s">
        <v>2548</v>
      </c>
      <c r="AJ38" s="55" t="s">
        <v>582</v>
      </c>
      <c r="AK38" s="69" t="str">
        <f>IFERROR(VLOOKUP($A38,集約用シート!$E:$G,2,FALSE),"")</f>
        <v/>
      </c>
      <c r="AL38" s="69" t="str">
        <f>IFERROR(VLOOKUP($A38,集約用シート!$E:$G,3,FALSE),"")</f>
        <v/>
      </c>
      <c r="AM38" s="69" t="str">
        <f>IFERROR(VLOOKUP($A38,集約用シート!$E:$K,7,FALSE),"")</f>
        <v/>
      </c>
      <c r="AN38" s="69"/>
      <c r="AO38" s="69" t="str">
        <f>IFERROR(VLOOKUP($A38,集約用シート!$E:$O,11,FALSE),"")</f>
        <v/>
      </c>
      <c r="AP38" s="69"/>
      <c r="AQ38" s="5" t="str">
        <f>IFERROR(VLOOKUP($A38,集約用シート!$E:$T,14,FALSE),"")</f>
        <v/>
      </c>
      <c r="AR38" s="69" t="str">
        <f>IFERROR(VLOOKUP($A38,集約用シート!$E:$T,15,FALSE),"")</f>
        <v/>
      </c>
      <c r="AS38" s="69"/>
      <c r="AT38" s="69" t="str">
        <f>IFERROR(VLOOKUP($A38,集約用シート!$E:$V,17,FALSE),"")</f>
        <v/>
      </c>
      <c r="AU38" s="69"/>
    </row>
    <row r="39" spans="1:47" ht="28.5" customHeight="1">
      <c r="A39" s="29">
        <v>5063</v>
      </c>
      <c r="B39" s="30" t="s">
        <v>337</v>
      </c>
      <c r="C39" s="47"/>
      <c r="D39" s="47"/>
      <c r="E39" s="47">
        <v>0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>
        <v>0</v>
      </c>
      <c r="Q39" s="47"/>
      <c r="R39" s="47"/>
      <c r="S39" s="47"/>
      <c r="T39" s="47"/>
      <c r="U39" s="47"/>
      <c r="V39" s="47"/>
      <c r="W39" s="47"/>
      <c r="X39" s="47"/>
      <c r="Y39" s="55"/>
      <c r="Z39" s="55" t="s">
        <v>2548</v>
      </c>
      <c r="AA39" s="55" t="e">
        <v>#N/A</v>
      </c>
      <c r="AB39" s="55" t="s">
        <v>2548</v>
      </c>
      <c r="AC39" s="55" t="s">
        <v>582</v>
      </c>
      <c r="AD39" s="55" t="s">
        <v>2548</v>
      </c>
      <c r="AE39" s="55" t="s">
        <v>582</v>
      </c>
      <c r="AF39" s="55"/>
      <c r="AG39" s="55" t="s">
        <v>2548</v>
      </c>
      <c r="AH39" s="55" t="s">
        <v>2548</v>
      </c>
      <c r="AI39" s="55" t="s">
        <v>2548</v>
      </c>
      <c r="AJ39" s="55" t="s">
        <v>582</v>
      </c>
      <c r="AK39" s="69" t="str">
        <f>IFERROR(VLOOKUP($A39,集約用シート!$E:$G,2,FALSE),"")</f>
        <v/>
      </c>
      <c r="AL39" s="69" t="str">
        <f>IFERROR(VLOOKUP($A39,集約用シート!$E:$G,3,FALSE),"")</f>
        <v/>
      </c>
      <c r="AM39" s="69" t="str">
        <f>IFERROR(VLOOKUP($A39,集約用シート!$E:$K,7,FALSE),"")</f>
        <v/>
      </c>
      <c r="AN39" s="69"/>
      <c r="AO39" s="69" t="str">
        <f>IFERROR(VLOOKUP($A39,集約用シート!$E:$O,11,FALSE),"")</f>
        <v/>
      </c>
      <c r="AP39" s="69"/>
      <c r="AQ39" s="5" t="str">
        <f>IFERROR(VLOOKUP($A39,集約用シート!$E:$T,14,FALSE),"")</f>
        <v/>
      </c>
      <c r="AR39" s="69" t="str">
        <f>IFERROR(VLOOKUP($A39,集約用シート!$E:$T,15,FALSE),"")</f>
        <v/>
      </c>
      <c r="AS39" s="69"/>
      <c r="AT39" s="69" t="str">
        <f>IFERROR(VLOOKUP($A39,集約用シート!$E:$V,17,FALSE),"")</f>
        <v/>
      </c>
      <c r="AU39" s="69"/>
    </row>
    <row r="40" spans="1:47" ht="28.5" customHeight="1">
      <c r="A40" s="29">
        <v>5068</v>
      </c>
      <c r="B40" s="30" t="s">
        <v>338</v>
      </c>
      <c r="C40" s="47"/>
      <c r="D40" s="47"/>
      <c r="E40" s="47">
        <v>0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>
        <v>0</v>
      </c>
      <c r="Q40" s="47"/>
      <c r="R40" s="47"/>
      <c r="S40" s="47"/>
      <c r="T40" s="47"/>
      <c r="U40" s="47"/>
      <c r="V40" s="47"/>
      <c r="W40" s="47"/>
      <c r="X40" s="47"/>
      <c r="Y40" s="55"/>
      <c r="Z40" s="55" t="s">
        <v>2548</v>
      </c>
      <c r="AA40" s="55" t="e">
        <v>#N/A</v>
      </c>
      <c r="AB40" s="55" t="s">
        <v>2548</v>
      </c>
      <c r="AC40" s="55" t="s">
        <v>582</v>
      </c>
      <c r="AD40" s="55" t="s">
        <v>2548</v>
      </c>
      <c r="AE40" s="55" t="s">
        <v>582</v>
      </c>
      <c r="AF40" s="55"/>
      <c r="AG40" s="55" t="s">
        <v>2548</v>
      </c>
      <c r="AH40" s="55" t="s">
        <v>2548</v>
      </c>
      <c r="AI40" s="55" t="s">
        <v>2548</v>
      </c>
      <c r="AJ40" s="55" t="s">
        <v>582</v>
      </c>
      <c r="AK40" s="69" t="str">
        <f>IFERROR(VLOOKUP($A40,集約用シート!$E:$G,2,FALSE),"")</f>
        <v/>
      </c>
      <c r="AL40" s="69" t="str">
        <f>IFERROR(VLOOKUP($A40,集約用シート!$E:$G,3,FALSE),"")</f>
        <v/>
      </c>
      <c r="AM40" s="69" t="str">
        <f>IFERROR(VLOOKUP($A40,集約用シート!$E:$K,7,FALSE),"")</f>
        <v/>
      </c>
      <c r="AN40" s="69"/>
      <c r="AO40" s="69" t="str">
        <f>IFERROR(VLOOKUP($A40,集約用シート!$E:$O,11,FALSE),"")</f>
        <v/>
      </c>
      <c r="AP40" s="69"/>
      <c r="AQ40" s="5" t="str">
        <f>IFERROR(VLOOKUP($A40,集約用シート!$E:$T,14,FALSE),"")</f>
        <v/>
      </c>
      <c r="AR40" s="69" t="str">
        <f>IFERROR(VLOOKUP($A40,集約用シート!$E:$T,15,FALSE),"")</f>
        <v/>
      </c>
      <c r="AS40" s="69"/>
      <c r="AT40" s="69" t="str">
        <f>IFERROR(VLOOKUP($A40,集約用シート!$E:$V,17,FALSE),"")</f>
        <v/>
      </c>
      <c r="AU40" s="69"/>
    </row>
    <row r="41" spans="1:47" ht="29.25" customHeight="1">
      <c r="A41" s="29">
        <v>5070</v>
      </c>
      <c r="B41" s="30" t="s">
        <v>339</v>
      </c>
      <c r="C41" s="47" t="s">
        <v>582</v>
      </c>
      <c r="D41" s="47" t="s">
        <v>582</v>
      </c>
      <c r="E41" s="47">
        <v>0</v>
      </c>
      <c r="F41" s="47"/>
      <c r="G41" s="47" t="s">
        <v>575</v>
      </c>
      <c r="H41" s="47"/>
      <c r="I41" s="47"/>
      <c r="J41" s="47"/>
      <c r="K41" s="47"/>
      <c r="L41" s="47"/>
      <c r="M41" s="47"/>
      <c r="N41" s="47" t="s">
        <v>574</v>
      </c>
      <c r="O41" s="47" t="s">
        <v>574</v>
      </c>
      <c r="P41" s="47">
        <v>0</v>
      </c>
      <c r="Q41" s="47"/>
      <c r="R41" s="47"/>
      <c r="S41" s="47"/>
      <c r="T41" s="47"/>
      <c r="U41" s="47"/>
      <c r="V41" s="47"/>
      <c r="W41" s="47"/>
      <c r="X41" s="47"/>
      <c r="Y41" s="55" t="s">
        <v>582</v>
      </c>
      <c r="Z41" s="55" t="s">
        <v>2548</v>
      </c>
      <c r="AA41" s="55" t="e">
        <v>#N/A</v>
      </c>
      <c r="AB41" s="55" t="s">
        <v>2548</v>
      </c>
      <c r="AC41" s="55" t="s">
        <v>582</v>
      </c>
      <c r="AD41" s="55" t="s">
        <v>2548</v>
      </c>
      <c r="AE41" s="55" t="s">
        <v>582</v>
      </c>
      <c r="AF41" s="55"/>
      <c r="AG41" s="55" t="s">
        <v>2548</v>
      </c>
      <c r="AH41" s="55" t="s">
        <v>2548</v>
      </c>
      <c r="AI41" s="55" t="s">
        <v>2548</v>
      </c>
      <c r="AJ41" s="55" t="s">
        <v>582</v>
      </c>
      <c r="AK41" s="69" t="str">
        <f>IFERROR(VLOOKUP($A41,集約用シート!$E:$G,2,FALSE),"")</f>
        <v/>
      </c>
      <c r="AL41" s="69" t="str">
        <f>IFERROR(VLOOKUP($A41,集約用シート!$E:$G,3,FALSE),"")</f>
        <v/>
      </c>
      <c r="AM41" s="69" t="str">
        <f>IFERROR(VLOOKUP($A41,集約用シート!$E:$K,7,FALSE),"")</f>
        <v/>
      </c>
      <c r="AN41" s="69"/>
      <c r="AO41" s="69" t="str">
        <f>IFERROR(VLOOKUP($A41,集約用シート!$E:$O,11,FALSE),"")</f>
        <v/>
      </c>
      <c r="AP41" s="69"/>
      <c r="AQ41" s="5" t="str">
        <f>IFERROR(VLOOKUP($A41,集約用シート!$E:$T,14,FALSE),"")</f>
        <v/>
      </c>
      <c r="AR41" s="69" t="str">
        <f>IFERROR(VLOOKUP($A41,集約用シート!$E:$T,15,FALSE),"")</f>
        <v/>
      </c>
      <c r="AS41" s="69"/>
      <c r="AT41" s="69" t="str">
        <f>IFERROR(VLOOKUP($A41,集約用シート!$E:$V,17,FALSE),"")</f>
        <v/>
      </c>
      <c r="AU41" s="69"/>
    </row>
    <row r="42" spans="1:47" ht="28.5" customHeight="1">
      <c r="A42" s="29">
        <v>5071</v>
      </c>
      <c r="B42" s="30" t="s">
        <v>340</v>
      </c>
      <c r="C42" s="47" t="s">
        <v>575</v>
      </c>
      <c r="D42" s="47" t="s">
        <v>582</v>
      </c>
      <c r="E42" s="47">
        <v>1</v>
      </c>
      <c r="F42" s="47"/>
      <c r="G42" s="47" t="s">
        <v>575</v>
      </c>
      <c r="H42" s="47"/>
      <c r="I42" s="47"/>
      <c r="J42" s="47"/>
      <c r="K42" s="47"/>
      <c r="L42" s="47"/>
      <c r="M42" s="47" t="s">
        <v>575</v>
      </c>
      <c r="N42" s="47" t="s">
        <v>574</v>
      </c>
      <c r="O42" s="47" t="s">
        <v>574</v>
      </c>
      <c r="P42" s="47">
        <v>0</v>
      </c>
      <c r="Q42" s="47"/>
      <c r="R42" s="47"/>
      <c r="S42" s="47"/>
      <c r="T42" s="47"/>
      <c r="U42" s="47"/>
      <c r="V42" s="47"/>
      <c r="W42" s="47"/>
      <c r="X42" s="47"/>
      <c r="Y42" s="55" t="s">
        <v>575</v>
      </c>
      <c r="Z42" s="55" t="s">
        <v>2548</v>
      </c>
      <c r="AA42" s="55" t="e">
        <v>#N/A</v>
      </c>
      <c r="AB42" s="55" t="s">
        <v>2548</v>
      </c>
      <c r="AC42" s="55" t="s">
        <v>575</v>
      </c>
      <c r="AD42" s="55" t="s">
        <v>2548</v>
      </c>
      <c r="AE42" s="55" t="s">
        <v>582</v>
      </c>
      <c r="AF42" s="55"/>
      <c r="AG42" s="55" t="s">
        <v>2548</v>
      </c>
      <c r="AH42" s="55">
        <v>0</v>
      </c>
      <c r="AI42" s="55" t="s">
        <v>2548</v>
      </c>
      <c r="AJ42" s="55" t="s">
        <v>582</v>
      </c>
      <c r="AK42" s="69" t="str">
        <f>IFERROR(VLOOKUP($A42,集約用シート!$E:$G,2,FALSE),"")</f>
        <v/>
      </c>
      <c r="AL42" s="69" t="str">
        <f>IFERROR(VLOOKUP($A42,集約用シート!$E:$G,3,FALSE),"")</f>
        <v/>
      </c>
      <c r="AM42" s="69" t="str">
        <f>IFERROR(VLOOKUP($A42,集約用シート!$E:$K,7,FALSE),"")</f>
        <v/>
      </c>
      <c r="AN42" s="69"/>
      <c r="AO42" s="69" t="str">
        <f>IFERROR(VLOOKUP($A42,集約用シート!$E:$O,11,FALSE),"")</f>
        <v/>
      </c>
      <c r="AP42" s="69"/>
      <c r="AQ42" s="5" t="str">
        <f>IFERROR(VLOOKUP($A42,集約用シート!$E:$T,14,FALSE),"")</f>
        <v/>
      </c>
      <c r="AR42" s="69" t="str">
        <f>IFERROR(VLOOKUP($A42,集約用シート!$E:$T,15,FALSE),"")</f>
        <v/>
      </c>
      <c r="AS42" s="69"/>
      <c r="AT42" s="69" t="str">
        <f>IFERROR(VLOOKUP($A42,集約用シート!$E:$V,17,FALSE),"")</f>
        <v/>
      </c>
      <c r="AU42" s="69"/>
    </row>
    <row r="43" spans="1:47" ht="28.5" customHeight="1">
      <c r="A43" s="29">
        <v>5074</v>
      </c>
      <c r="B43" s="30" t="s">
        <v>341</v>
      </c>
      <c r="C43" s="47"/>
      <c r="D43" s="47"/>
      <c r="E43" s="47">
        <v>0</v>
      </c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>
        <v>0</v>
      </c>
      <c r="Q43" s="47"/>
      <c r="R43" s="47"/>
      <c r="S43" s="47"/>
      <c r="T43" s="47"/>
      <c r="U43" s="47"/>
      <c r="V43" s="47"/>
      <c r="W43" s="47"/>
      <c r="X43" s="47"/>
      <c r="Y43" s="55"/>
      <c r="Z43" s="55" t="s">
        <v>2548</v>
      </c>
      <c r="AA43" s="55" t="e">
        <v>#N/A</v>
      </c>
      <c r="AB43" s="55" t="s">
        <v>2548</v>
      </c>
      <c r="AC43" s="55" t="s">
        <v>2548</v>
      </c>
      <c r="AD43" s="55" t="s">
        <v>2548</v>
      </c>
      <c r="AE43" s="55" t="s">
        <v>2548</v>
      </c>
      <c r="AF43" s="55"/>
      <c r="AG43" s="55" t="s">
        <v>2548</v>
      </c>
      <c r="AH43" s="55" t="s">
        <v>2548</v>
      </c>
      <c r="AI43" s="55" t="s">
        <v>2548</v>
      </c>
      <c r="AJ43" s="55" t="s">
        <v>2548</v>
      </c>
      <c r="AK43" s="69" t="str">
        <f>IFERROR(VLOOKUP($A43,集約用シート!$E:$G,2,FALSE),"")</f>
        <v/>
      </c>
      <c r="AL43" s="69" t="str">
        <f>IFERROR(VLOOKUP($A43,集約用シート!$E:$G,3,FALSE),"")</f>
        <v/>
      </c>
      <c r="AM43" s="69" t="str">
        <f>IFERROR(VLOOKUP($A43,集約用シート!$E:$K,7,FALSE),"")</f>
        <v/>
      </c>
      <c r="AN43" s="69"/>
      <c r="AO43" s="69" t="str">
        <f>IFERROR(VLOOKUP($A43,集約用シート!$E:$O,11,FALSE),"")</f>
        <v/>
      </c>
      <c r="AP43" s="69"/>
      <c r="AQ43" s="5" t="str">
        <f>IFERROR(VLOOKUP($A43,集約用シート!$E:$T,14,FALSE),"")</f>
        <v/>
      </c>
      <c r="AR43" s="69" t="str">
        <f>IFERROR(VLOOKUP($A43,集約用シート!$E:$T,15,FALSE),"")</f>
        <v/>
      </c>
      <c r="AS43" s="69"/>
      <c r="AT43" s="69" t="str">
        <f>IFERROR(VLOOKUP($A43,集約用シート!$E:$V,17,FALSE),"")</f>
        <v/>
      </c>
      <c r="AU43" s="69"/>
    </row>
    <row r="44" spans="1:47" ht="28.5" customHeight="1">
      <c r="A44" s="29">
        <v>5075</v>
      </c>
      <c r="B44" s="30" t="s">
        <v>342</v>
      </c>
      <c r="C44" s="47"/>
      <c r="D44" s="47"/>
      <c r="E44" s="47">
        <v>0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>
        <v>0</v>
      </c>
      <c r="Q44" s="47"/>
      <c r="R44" s="47"/>
      <c r="S44" s="47"/>
      <c r="T44" s="47"/>
      <c r="U44" s="47"/>
      <c r="V44" s="47"/>
      <c r="W44" s="47"/>
      <c r="X44" s="47"/>
      <c r="Y44" s="55"/>
      <c r="Z44" s="55" t="s">
        <v>2548</v>
      </c>
      <c r="AA44" s="55" t="e">
        <v>#N/A</v>
      </c>
      <c r="AB44" s="55" t="s">
        <v>2548</v>
      </c>
      <c r="AC44" s="55" t="s">
        <v>2548</v>
      </c>
      <c r="AD44" s="55" t="s">
        <v>2548</v>
      </c>
      <c r="AE44" s="55" t="s">
        <v>2548</v>
      </c>
      <c r="AF44" s="55"/>
      <c r="AG44" s="55" t="s">
        <v>2548</v>
      </c>
      <c r="AH44" s="55" t="s">
        <v>2548</v>
      </c>
      <c r="AI44" s="55" t="s">
        <v>2548</v>
      </c>
      <c r="AJ44" s="55" t="s">
        <v>2548</v>
      </c>
      <c r="AK44" s="69" t="str">
        <f>IFERROR(VLOOKUP($A44,集約用シート!$E:$G,2,FALSE),"")</f>
        <v/>
      </c>
      <c r="AL44" s="69" t="str">
        <f>IFERROR(VLOOKUP($A44,集約用シート!$E:$G,3,FALSE),"")</f>
        <v/>
      </c>
      <c r="AM44" s="69" t="str">
        <f>IFERROR(VLOOKUP($A44,集約用シート!$E:$K,7,FALSE),"")</f>
        <v/>
      </c>
      <c r="AN44" s="69"/>
      <c r="AO44" s="69" t="str">
        <f>IFERROR(VLOOKUP($A44,集約用シート!$E:$O,11,FALSE),"")</f>
        <v/>
      </c>
      <c r="AP44" s="69"/>
      <c r="AQ44" s="5" t="str">
        <f>IFERROR(VLOOKUP($A44,集約用シート!$E:$T,14,FALSE),"")</f>
        <v/>
      </c>
      <c r="AR44" s="69" t="str">
        <f>IFERROR(VLOOKUP($A44,集約用シート!$E:$T,15,FALSE),"")</f>
        <v/>
      </c>
      <c r="AS44" s="69"/>
      <c r="AT44" s="69" t="str">
        <f>IFERROR(VLOOKUP($A44,集約用シート!$E:$V,17,FALSE),"")</f>
        <v/>
      </c>
      <c r="AU44" s="69"/>
    </row>
    <row r="45" spans="1:47" ht="28.5" customHeight="1">
      <c r="A45" s="29"/>
      <c r="B45" s="30"/>
      <c r="C45" s="47"/>
      <c r="D45" s="47"/>
      <c r="E45" s="47">
        <v>0</v>
      </c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>
        <v>0</v>
      </c>
      <c r="Q45" s="47"/>
      <c r="R45" s="47"/>
      <c r="S45" s="47"/>
      <c r="T45" s="47"/>
      <c r="U45" s="47"/>
      <c r="V45" s="47"/>
      <c r="W45" s="47"/>
      <c r="X45" s="47"/>
      <c r="Y45" s="55" t="s">
        <v>2548</v>
      </c>
      <c r="Z45" s="55" t="s">
        <v>2548</v>
      </c>
      <c r="AA45" s="55" t="e">
        <v>#N/A</v>
      </c>
      <c r="AB45" s="55" t="s">
        <v>2548</v>
      </c>
      <c r="AC45" s="55" t="s">
        <v>2548</v>
      </c>
      <c r="AD45" s="55" t="s">
        <v>2548</v>
      </c>
      <c r="AE45" s="55" t="s">
        <v>2548</v>
      </c>
      <c r="AF45" s="55"/>
      <c r="AG45" s="55" t="s">
        <v>2548</v>
      </c>
      <c r="AH45" s="55" t="s">
        <v>2548</v>
      </c>
      <c r="AI45" s="55" t="s">
        <v>2548</v>
      </c>
      <c r="AJ45" s="55" t="s">
        <v>2548</v>
      </c>
      <c r="AK45" s="69" t="str">
        <f>IFERROR(VLOOKUP($A45,集約用シート!$E:$G,2,FALSE),"")</f>
        <v/>
      </c>
      <c r="AL45" s="69" t="str">
        <f>IFERROR(VLOOKUP($A45,集約用シート!$E:$G,3,FALSE),"")</f>
        <v/>
      </c>
      <c r="AM45" s="69" t="str">
        <f>IFERROR(VLOOKUP($A45,集約用シート!$E:$K,7,FALSE),"")</f>
        <v/>
      </c>
      <c r="AN45" s="69"/>
      <c r="AO45" s="69" t="str">
        <f>IFERROR(VLOOKUP($A45,集約用シート!$E:$O,11,FALSE),"")</f>
        <v/>
      </c>
      <c r="AP45" s="69"/>
      <c r="AQ45" s="5" t="str">
        <f>IFERROR(VLOOKUP($A45,集約用シート!$E:$T,14,FALSE),"")</f>
        <v/>
      </c>
      <c r="AR45" s="69" t="str">
        <f>IFERROR(VLOOKUP($A45,集約用シート!$E:$T,15,FALSE),"")</f>
        <v/>
      </c>
      <c r="AS45" s="69"/>
      <c r="AT45" s="69" t="str">
        <f>IFERROR(VLOOKUP($A45,集約用シート!$E:$V,17,FALSE),"")</f>
        <v/>
      </c>
      <c r="AU45" s="69"/>
    </row>
    <row r="46" spans="1:47" ht="28.5" customHeight="1">
      <c r="A46" s="29"/>
      <c r="B46" s="30"/>
      <c r="C46" s="47"/>
      <c r="D46" s="47"/>
      <c r="E46" s="47">
        <v>0</v>
      </c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>
        <v>0</v>
      </c>
      <c r="Q46" s="47"/>
      <c r="R46" s="47"/>
      <c r="S46" s="47"/>
      <c r="T46" s="47"/>
      <c r="U46" s="47"/>
      <c r="V46" s="47"/>
      <c r="W46" s="47"/>
      <c r="X46" s="47"/>
      <c r="Y46" s="55" t="s">
        <v>2548</v>
      </c>
      <c r="Z46" s="55" t="s">
        <v>2548</v>
      </c>
      <c r="AA46" s="55" t="e">
        <v>#N/A</v>
      </c>
      <c r="AB46" s="55" t="s">
        <v>2548</v>
      </c>
      <c r="AC46" s="55" t="s">
        <v>2548</v>
      </c>
      <c r="AD46" s="55" t="s">
        <v>2548</v>
      </c>
      <c r="AE46" s="55" t="s">
        <v>2548</v>
      </c>
      <c r="AF46" s="55"/>
      <c r="AG46" s="55" t="s">
        <v>2548</v>
      </c>
      <c r="AH46" s="55" t="s">
        <v>2548</v>
      </c>
      <c r="AI46" s="55" t="s">
        <v>2548</v>
      </c>
      <c r="AJ46" s="55" t="s">
        <v>2548</v>
      </c>
      <c r="AK46" s="69" t="str">
        <f>IFERROR(VLOOKUP($A46,集約用シート!$E:$G,2,FALSE),"")</f>
        <v/>
      </c>
      <c r="AL46" s="69" t="str">
        <f>IFERROR(VLOOKUP($A46,集約用シート!$E:$G,3,FALSE),"")</f>
        <v/>
      </c>
      <c r="AM46" s="69" t="str">
        <f>IFERROR(VLOOKUP($A46,集約用シート!$E:$K,7,FALSE),"")</f>
        <v/>
      </c>
      <c r="AN46" s="69"/>
      <c r="AO46" s="69" t="str">
        <f>IFERROR(VLOOKUP($A46,集約用シート!$E:$O,11,FALSE),"")</f>
        <v/>
      </c>
      <c r="AP46" s="69"/>
      <c r="AQ46" s="5" t="str">
        <f>IFERROR(VLOOKUP($A46,集約用シート!$E:$T,14,FALSE),"")</f>
        <v/>
      </c>
      <c r="AR46" s="69" t="str">
        <f>IFERROR(VLOOKUP($A46,集約用シート!$E:$T,15,FALSE),"")</f>
        <v/>
      </c>
      <c r="AS46" s="69"/>
      <c r="AT46" s="69" t="str">
        <f>IFERROR(VLOOKUP($A46,集約用シート!$E:$V,17,FALSE),"")</f>
        <v/>
      </c>
      <c r="AU46" s="69"/>
    </row>
    <row r="47" spans="1:47" ht="28.5" customHeight="1">
      <c r="A47" s="29"/>
      <c r="B47" s="30"/>
      <c r="C47" s="47"/>
      <c r="D47" s="47"/>
      <c r="E47" s="47">
        <v>0</v>
      </c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>
        <v>0</v>
      </c>
      <c r="Q47" s="47"/>
      <c r="R47" s="47"/>
      <c r="S47" s="47"/>
      <c r="T47" s="47"/>
      <c r="U47" s="47"/>
      <c r="V47" s="47"/>
      <c r="W47" s="47"/>
      <c r="X47" s="47"/>
      <c r="Y47" s="55" t="s">
        <v>2548</v>
      </c>
      <c r="Z47" s="55" t="s">
        <v>2548</v>
      </c>
      <c r="AA47" s="55" t="e">
        <v>#N/A</v>
      </c>
      <c r="AB47" s="55" t="s">
        <v>2548</v>
      </c>
      <c r="AC47" s="55" t="s">
        <v>2548</v>
      </c>
      <c r="AD47" s="55" t="s">
        <v>2548</v>
      </c>
      <c r="AE47" s="55" t="s">
        <v>2548</v>
      </c>
      <c r="AF47" s="55"/>
      <c r="AG47" s="55" t="s">
        <v>2548</v>
      </c>
      <c r="AH47" s="55" t="s">
        <v>2548</v>
      </c>
      <c r="AI47" s="55" t="s">
        <v>2548</v>
      </c>
      <c r="AJ47" s="55" t="s">
        <v>2548</v>
      </c>
      <c r="AK47" s="69" t="str">
        <f>IFERROR(VLOOKUP($A47,集約用シート!$E:$G,2,FALSE),"")</f>
        <v/>
      </c>
      <c r="AL47" s="69" t="str">
        <f>IFERROR(VLOOKUP($A47,集約用シート!$E:$G,3,FALSE),"")</f>
        <v/>
      </c>
      <c r="AM47" s="69" t="str">
        <f>IFERROR(VLOOKUP($A47,集約用シート!$E:$K,7,FALSE),"")</f>
        <v/>
      </c>
      <c r="AN47" s="69"/>
      <c r="AO47" s="69" t="str">
        <f>IFERROR(VLOOKUP($A47,集約用シート!$E:$O,11,FALSE),"")</f>
        <v/>
      </c>
      <c r="AP47" s="69"/>
      <c r="AQ47" s="5" t="str">
        <f>IFERROR(VLOOKUP($A47,集約用シート!$E:$T,14,FALSE),"")</f>
        <v/>
      </c>
      <c r="AR47" s="69" t="str">
        <f>IFERROR(VLOOKUP($A47,集約用シート!$E:$T,15,FALSE),"")</f>
        <v/>
      </c>
      <c r="AS47" s="69"/>
      <c r="AT47" s="69" t="str">
        <f>IFERROR(VLOOKUP($A47,集約用シート!$E:$V,17,FALSE),"")</f>
        <v/>
      </c>
      <c r="AU47" s="69"/>
    </row>
    <row r="48" spans="1:47" ht="28.5" customHeight="1">
      <c r="A48" s="104" t="s">
        <v>576</v>
      </c>
      <c r="B48" s="105"/>
      <c r="C48" s="111">
        <v>16</v>
      </c>
      <c r="D48" s="111">
        <v>0</v>
      </c>
      <c r="N48" s="111">
        <v>8</v>
      </c>
      <c r="O48" s="111">
        <v>0</v>
      </c>
      <c r="Y48" s="112">
        <v>0</v>
      </c>
      <c r="Z48" s="112">
        <v>0</v>
      </c>
      <c r="AB48" s="119" t="s">
        <v>2549</v>
      </c>
      <c r="AC48" s="119"/>
      <c r="AD48" s="119"/>
      <c r="AE48" s="119"/>
      <c r="AF48" s="119"/>
      <c r="AG48" s="119"/>
      <c r="AH48" s="119"/>
      <c r="AI48" s="119"/>
      <c r="AJ48" s="119"/>
      <c r="AK48" s="69" t="str">
        <f>IFERROR(VLOOKUP($A48,集約用シート!$E:$G,2,FALSE),"")</f>
        <v/>
      </c>
      <c r="AL48" s="69" t="str">
        <f>IFERROR(VLOOKUP($A48,集約用シート!$E:$G,3,FALSE),"")</f>
        <v/>
      </c>
      <c r="AM48" s="69" t="str">
        <f>IFERROR(VLOOKUP($A48,集約用シート!$E:$K,7,FALSE),"")</f>
        <v/>
      </c>
      <c r="AN48" s="69"/>
      <c r="AO48" s="69" t="str">
        <f>IFERROR(VLOOKUP($A48,集約用シート!$E:$O,11,FALSE),"")</f>
        <v/>
      </c>
      <c r="AP48" s="69"/>
      <c r="AQ48" s="5" t="str">
        <f>IFERROR(VLOOKUP($A48,集約用シート!$E:$T,14,FALSE),"")</f>
        <v/>
      </c>
      <c r="AR48" s="69" t="str">
        <f>IFERROR(VLOOKUP($A48,集約用シート!$E:$T,15,FALSE),"")</f>
        <v/>
      </c>
      <c r="AS48" s="69"/>
      <c r="AT48" s="69" t="str">
        <f>IFERROR(VLOOKUP($A48,集約用シート!$E:$V,17,FALSE),"")</f>
        <v/>
      </c>
      <c r="AU48" s="69"/>
    </row>
  </sheetData>
  <mergeCells count="33"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D2:AE2"/>
    <mergeCell ref="AF2:AF3"/>
    <mergeCell ref="AG2:AH2"/>
    <mergeCell ref="AI2:AJ2"/>
    <mergeCell ref="Y2:Z2"/>
    <mergeCell ref="AB2:AC2"/>
    <mergeCell ref="A48:B48"/>
    <mergeCell ref="C48:D48"/>
    <mergeCell ref="N48:O48"/>
    <mergeCell ref="Y48:Z48"/>
    <mergeCell ref="AB48:AJ48"/>
    <mergeCell ref="A4:B4"/>
    <mergeCell ref="Q2:R2"/>
    <mergeCell ref="S2:T2"/>
    <mergeCell ref="U2:V2"/>
    <mergeCell ref="W2:X2"/>
    <mergeCell ref="AK1:AU1"/>
    <mergeCell ref="AK2:AL2"/>
    <mergeCell ref="AM2:AN2"/>
    <mergeCell ref="AO2:AP2"/>
    <mergeCell ref="AQ2:AQ3"/>
    <mergeCell ref="AR2:AS2"/>
    <mergeCell ref="AT2:AU2"/>
  </mergeCells>
  <phoneticPr fontId="1"/>
  <pageMargins left="0.70866141732283472" right="0.70866141732283472" top="0.74803149606299213" bottom="0.74803149606299213" header="0.31496062992125984" footer="0.31496062992125984"/>
  <pageSetup paperSize="8" scale="51" orientation="landscape" r:id="rId1"/>
  <rowBreaks count="1" manualBreakCount="1">
    <brk id="48" max="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4"/>
  <sheetViews>
    <sheetView view="pageBreakPreview" topLeftCell="C1" zoomScale="60" zoomScaleNormal="142" workbookViewId="0">
      <selection activeCell="AK5" sqref="AK5:AU54"/>
    </sheetView>
  </sheetViews>
  <sheetFormatPr defaultRowHeight="28.5" customHeight="1"/>
  <cols>
    <col min="1" max="1" width="6.625" style="26" customWidth="1"/>
    <col min="2" max="2" width="32.5" style="26" customWidth="1"/>
    <col min="3" max="4" width="8.25" style="25" customWidth="1"/>
    <col min="5" max="5" width="8.25" style="25" hidden="1" customWidth="1"/>
    <col min="6" max="15" width="8.25" style="25" customWidth="1"/>
    <col min="16" max="16" width="8.25" style="25" hidden="1" customWidth="1"/>
    <col min="17" max="24" width="8.25" style="25" customWidth="1"/>
    <col min="25" max="26" width="9.25" style="25" customWidth="1"/>
    <col min="27" max="27" width="8.25" style="25" hidden="1" customWidth="1"/>
    <col min="28" max="34" width="9.25" style="25" customWidth="1"/>
    <col min="35" max="36" width="8.25" style="25" customWidth="1"/>
    <col min="37" max="44" width="9" style="26"/>
    <col min="45" max="16384" width="9" style="1"/>
  </cols>
  <sheetData>
    <row r="1" spans="1:47" ht="28.5" customHeight="1">
      <c r="C1" s="104" t="s">
        <v>0</v>
      </c>
      <c r="D1" s="106"/>
      <c r="E1" s="106"/>
      <c r="F1" s="106"/>
      <c r="G1" s="106"/>
      <c r="H1" s="106"/>
      <c r="I1" s="106"/>
      <c r="J1" s="106"/>
      <c r="K1" s="106"/>
      <c r="L1" s="106"/>
      <c r="M1" s="105"/>
      <c r="N1" s="104" t="s">
        <v>9</v>
      </c>
      <c r="O1" s="106"/>
      <c r="P1" s="106"/>
      <c r="Q1" s="106"/>
      <c r="R1" s="106"/>
      <c r="S1" s="106"/>
      <c r="T1" s="106"/>
      <c r="U1" s="106"/>
      <c r="V1" s="106"/>
      <c r="W1" s="106"/>
      <c r="X1" s="105"/>
      <c r="Y1" s="104" t="s">
        <v>10</v>
      </c>
      <c r="Z1" s="106"/>
      <c r="AA1" s="106"/>
      <c r="AB1" s="106"/>
      <c r="AC1" s="106"/>
      <c r="AD1" s="106"/>
      <c r="AE1" s="106"/>
      <c r="AF1" s="106"/>
      <c r="AG1" s="106"/>
      <c r="AH1" s="105"/>
      <c r="AI1" s="47"/>
      <c r="AJ1" s="47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47" t="s">
        <v>277</v>
      </c>
      <c r="B2" s="47"/>
      <c r="C2" s="47" t="s">
        <v>5</v>
      </c>
      <c r="D2" s="47"/>
      <c r="E2" s="47"/>
      <c r="F2" s="47" t="s">
        <v>1</v>
      </c>
      <c r="G2" s="47"/>
      <c r="H2" s="47" t="s">
        <v>60</v>
      </c>
      <c r="I2" s="47"/>
      <c r="J2" s="47" t="s">
        <v>4</v>
      </c>
      <c r="K2" s="47"/>
      <c r="L2" s="48" t="s">
        <v>8</v>
      </c>
      <c r="M2" s="49"/>
      <c r="N2" s="47" t="s">
        <v>5</v>
      </c>
      <c r="O2" s="47"/>
      <c r="P2" s="47"/>
      <c r="Q2" s="47" t="s">
        <v>1</v>
      </c>
      <c r="R2" s="47"/>
      <c r="S2" s="47" t="s">
        <v>60</v>
      </c>
      <c r="T2" s="47"/>
      <c r="U2" s="47" t="s">
        <v>4</v>
      </c>
      <c r="V2" s="47"/>
      <c r="W2" s="48" t="s">
        <v>8</v>
      </c>
      <c r="X2" s="49"/>
      <c r="Y2" s="47" t="s">
        <v>5</v>
      </c>
      <c r="Z2" s="47"/>
      <c r="AA2" s="47"/>
      <c r="AB2" s="47" t="s">
        <v>1</v>
      </c>
      <c r="AC2" s="47"/>
      <c r="AD2" s="47" t="s">
        <v>60</v>
      </c>
      <c r="AE2" s="47"/>
      <c r="AF2" s="50" t="s">
        <v>11</v>
      </c>
      <c r="AG2" s="47" t="s">
        <v>4</v>
      </c>
      <c r="AH2" s="47"/>
      <c r="AI2" s="48" t="s">
        <v>8</v>
      </c>
      <c r="AJ2" s="49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28" t="s">
        <v>58</v>
      </c>
      <c r="B3" s="47" t="s">
        <v>59</v>
      </c>
      <c r="C3" s="47" t="s">
        <v>6</v>
      </c>
      <c r="D3" s="47" t="s">
        <v>7</v>
      </c>
      <c r="E3" s="47"/>
      <c r="F3" s="47" t="s">
        <v>2</v>
      </c>
      <c r="G3" s="47" t="s">
        <v>3</v>
      </c>
      <c r="H3" s="47" t="s">
        <v>2</v>
      </c>
      <c r="I3" s="47" t="s">
        <v>3</v>
      </c>
      <c r="J3" s="47" t="s">
        <v>2</v>
      </c>
      <c r="K3" s="47" t="s">
        <v>3</v>
      </c>
      <c r="L3" s="47" t="s">
        <v>2</v>
      </c>
      <c r="M3" s="47" t="s">
        <v>3</v>
      </c>
      <c r="N3" s="47" t="s">
        <v>6</v>
      </c>
      <c r="O3" s="47" t="s">
        <v>7</v>
      </c>
      <c r="P3" s="47"/>
      <c r="Q3" s="47" t="s">
        <v>2</v>
      </c>
      <c r="R3" s="47" t="s">
        <v>3</v>
      </c>
      <c r="S3" s="47" t="s">
        <v>2</v>
      </c>
      <c r="T3" s="47" t="s">
        <v>3</v>
      </c>
      <c r="U3" s="47" t="s">
        <v>2</v>
      </c>
      <c r="V3" s="47" t="s">
        <v>3</v>
      </c>
      <c r="W3" s="47" t="s">
        <v>2</v>
      </c>
      <c r="X3" s="47" t="s">
        <v>3</v>
      </c>
      <c r="Y3" s="47" t="s">
        <v>6</v>
      </c>
      <c r="Z3" s="47" t="s">
        <v>7</v>
      </c>
      <c r="AA3" s="47"/>
      <c r="AB3" s="47" t="s">
        <v>2</v>
      </c>
      <c r="AC3" s="47" t="s">
        <v>3</v>
      </c>
      <c r="AD3" s="47" t="s">
        <v>2</v>
      </c>
      <c r="AE3" s="47" t="s">
        <v>3</v>
      </c>
      <c r="AF3" s="51"/>
      <c r="AG3" s="47" t="s">
        <v>2</v>
      </c>
      <c r="AH3" s="47" t="s">
        <v>3</v>
      </c>
      <c r="AI3" s="47" t="s">
        <v>2</v>
      </c>
      <c r="AJ3" s="47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43" t="s">
        <v>12</v>
      </c>
      <c r="B4" s="44"/>
      <c r="C4" s="47">
        <f>COUNTIF(C5:C178,"○")</f>
        <v>17</v>
      </c>
      <c r="D4" s="47">
        <f t="shared" ref="D4:X4" si="0">COUNTIF(D5:D178,"○")</f>
        <v>7</v>
      </c>
      <c r="E4" s="47"/>
      <c r="F4" s="47">
        <f t="shared" si="0"/>
        <v>12</v>
      </c>
      <c r="G4" s="47">
        <f t="shared" si="0"/>
        <v>12</v>
      </c>
      <c r="H4" s="47">
        <f t="shared" si="0"/>
        <v>7</v>
      </c>
      <c r="I4" s="47">
        <f t="shared" si="0"/>
        <v>12</v>
      </c>
      <c r="J4" s="47">
        <f t="shared" si="0"/>
        <v>5</v>
      </c>
      <c r="K4" s="47">
        <f t="shared" si="0"/>
        <v>8</v>
      </c>
      <c r="L4" s="47">
        <f t="shared" si="0"/>
        <v>0</v>
      </c>
      <c r="M4" s="47">
        <f t="shared" si="0"/>
        <v>0</v>
      </c>
      <c r="N4" s="47">
        <f>COUNTIF(N5:N178,"○")</f>
        <v>16</v>
      </c>
      <c r="O4" s="47">
        <f t="shared" si="0"/>
        <v>5</v>
      </c>
      <c r="P4" s="47"/>
      <c r="Q4" s="47">
        <f t="shared" si="0"/>
        <v>9</v>
      </c>
      <c r="R4" s="47">
        <f t="shared" si="0"/>
        <v>13</v>
      </c>
      <c r="S4" s="47">
        <f t="shared" si="0"/>
        <v>5</v>
      </c>
      <c r="T4" s="47">
        <f t="shared" si="0"/>
        <v>12</v>
      </c>
      <c r="U4" s="47">
        <f t="shared" si="0"/>
        <v>5</v>
      </c>
      <c r="V4" s="47">
        <f t="shared" si="0"/>
        <v>7</v>
      </c>
      <c r="W4" s="47">
        <f t="shared" si="0"/>
        <v>2</v>
      </c>
      <c r="X4" s="47">
        <f t="shared" si="0"/>
        <v>1</v>
      </c>
      <c r="Y4" s="47">
        <f t="shared" ref="Y4:AH4" si="1">COUNTIF(Y5:Y207,"○")</f>
        <v>17</v>
      </c>
      <c r="Z4" s="47">
        <f t="shared" si="1"/>
        <v>6</v>
      </c>
      <c r="AA4" s="47"/>
      <c r="AB4" s="47">
        <f t="shared" si="1"/>
        <v>9</v>
      </c>
      <c r="AC4" s="47">
        <f t="shared" si="1"/>
        <v>12</v>
      </c>
      <c r="AD4" s="47">
        <f t="shared" si="1"/>
        <v>3</v>
      </c>
      <c r="AE4" s="47">
        <f t="shared" si="1"/>
        <v>13</v>
      </c>
      <c r="AF4" s="47">
        <f t="shared" si="1"/>
        <v>15</v>
      </c>
      <c r="AG4" s="47">
        <f t="shared" si="1"/>
        <v>1</v>
      </c>
      <c r="AH4" s="47">
        <f t="shared" si="1"/>
        <v>4</v>
      </c>
      <c r="AI4" s="47">
        <f t="shared" ref="AI4:AJ4" si="2">COUNTIF(AI5:AI178,"○")</f>
        <v>0</v>
      </c>
      <c r="AJ4" s="47">
        <f t="shared" si="2"/>
        <v>0</v>
      </c>
      <c r="AK4" s="69">
        <f t="shared" ref="AK4:AT4" si="3">COUNTIF(AK5:AK241,"○")</f>
        <v>0</v>
      </c>
      <c r="AL4" s="69">
        <f t="shared" si="3"/>
        <v>0</v>
      </c>
      <c r="AM4" s="69"/>
      <c r="AN4" s="69">
        <f t="shared" si="3"/>
        <v>0</v>
      </c>
      <c r="AO4" s="69">
        <f t="shared" si="3"/>
        <v>0</v>
      </c>
      <c r="AP4" s="69">
        <f t="shared" si="3"/>
        <v>0</v>
      </c>
      <c r="AQ4" s="5">
        <f t="shared" si="3"/>
        <v>0</v>
      </c>
      <c r="AR4" s="69">
        <f t="shared" si="3"/>
        <v>0</v>
      </c>
      <c r="AS4" s="69">
        <f t="shared" si="3"/>
        <v>0</v>
      </c>
      <c r="AT4" s="69">
        <f t="shared" si="3"/>
        <v>0</v>
      </c>
      <c r="AU4" s="69">
        <f t="shared" ref="AU4" si="4">COUNTIF(AU5:AU121,"○")</f>
        <v>0</v>
      </c>
    </row>
    <row r="5" spans="1:47" ht="28.5" customHeight="1">
      <c r="A5" s="29">
        <v>6001</v>
      </c>
      <c r="B5" s="30" t="s">
        <v>343</v>
      </c>
      <c r="C5" s="46" t="s">
        <v>575</v>
      </c>
      <c r="D5" s="47" t="s">
        <v>582</v>
      </c>
      <c r="E5" s="47">
        <v>1</v>
      </c>
      <c r="F5" s="47" t="s">
        <v>575</v>
      </c>
      <c r="G5" s="47" t="s">
        <v>575</v>
      </c>
      <c r="H5" s="47" t="s">
        <v>575</v>
      </c>
      <c r="I5" s="47" t="s">
        <v>575</v>
      </c>
      <c r="J5" s="47" t="s">
        <v>575</v>
      </c>
      <c r="K5" s="47" t="s">
        <v>575</v>
      </c>
      <c r="L5" s="47" t="s">
        <v>582</v>
      </c>
      <c r="M5" s="47" t="s">
        <v>582</v>
      </c>
      <c r="N5" s="47" t="s">
        <v>575</v>
      </c>
      <c r="O5" s="47" t="s">
        <v>582</v>
      </c>
      <c r="P5" s="47">
        <v>1</v>
      </c>
      <c r="Q5" s="47" t="s">
        <v>575</v>
      </c>
      <c r="R5" s="47" t="s">
        <v>575</v>
      </c>
      <c r="S5" s="47" t="s">
        <v>575</v>
      </c>
      <c r="T5" s="47" t="s">
        <v>575</v>
      </c>
      <c r="U5" s="47" t="s">
        <v>575</v>
      </c>
      <c r="V5" s="47" t="s">
        <v>575</v>
      </c>
      <c r="W5" s="47" t="s">
        <v>582</v>
      </c>
      <c r="X5" s="47" t="s">
        <v>582</v>
      </c>
      <c r="Y5" s="47" t="s">
        <v>575</v>
      </c>
      <c r="Z5" s="47" t="s">
        <v>575</v>
      </c>
      <c r="AA5" s="47" t="s">
        <v>575</v>
      </c>
      <c r="AB5" s="47" t="s">
        <v>575</v>
      </c>
      <c r="AC5" s="47" t="s">
        <v>575</v>
      </c>
      <c r="AD5" s="47" t="s">
        <v>575</v>
      </c>
      <c r="AE5" s="47" t="s">
        <v>575</v>
      </c>
      <c r="AF5" s="47" t="s">
        <v>575</v>
      </c>
      <c r="AG5" s="47" t="s">
        <v>582</v>
      </c>
      <c r="AH5" s="47" t="s">
        <v>575</v>
      </c>
      <c r="AI5" s="47" t="s">
        <v>582</v>
      </c>
      <c r="AJ5" s="47" t="s">
        <v>582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29">
        <v>6002</v>
      </c>
      <c r="B6" s="30" t="s">
        <v>344</v>
      </c>
      <c r="C6" s="46" t="s">
        <v>582</v>
      </c>
      <c r="D6" s="47" t="s">
        <v>575</v>
      </c>
      <c r="E6" s="47">
        <v>1</v>
      </c>
      <c r="F6" s="47" t="s">
        <v>575</v>
      </c>
      <c r="G6" s="47" t="s">
        <v>575</v>
      </c>
      <c r="H6" s="47" t="s">
        <v>575</v>
      </c>
      <c r="I6" s="47" t="s">
        <v>575</v>
      </c>
      <c r="J6" s="47" t="s">
        <v>575</v>
      </c>
      <c r="K6" s="47" t="s">
        <v>575</v>
      </c>
      <c r="L6" s="47" t="s">
        <v>582</v>
      </c>
      <c r="M6" s="47" t="s">
        <v>582</v>
      </c>
      <c r="N6" s="47" t="s">
        <v>582</v>
      </c>
      <c r="O6" s="47" t="s">
        <v>575</v>
      </c>
      <c r="P6" s="47">
        <v>1</v>
      </c>
      <c r="Q6" s="47" t="s">
        <v>575</v>
      </c>
      <c r="R6" s="47" t="s">
        <v>575</v>
      </c>
      <c r="S6" s="47" t="s">
        <v>575</v>
      </c>
      <c r="T6" s="47" t="s">
        <v>575</v>
      </c>
      <c r="U6" s="47" t="s">
        <v>575</v>
      </c>
      <c r="V6" s="47" t="s">
        <v>575</v>
      </c>
      <c r="W6" s="47" t="s">
        <v>582</v>
      </c>
      <c r="X6" s="47" t="s">
        <v>582</v>
      </c>
      <c r="Y6" s="47" t="s">
        <v>582</v>
      </c>
      <c r="Z6" s="47" t="s">
        <v>582</v>
      </c>
      <c r="AA6" s="47" t="s">
        <v>582</v>
      </c>
      <c r="AB6" s="47" t="s">
        <v>575</v>
      </c>
      <c r="AC6" s="47" t="s">
        <v>575</v>
      </c>
      <c r="AD6" s="47" t="s">
        <v>582</v>
      </c>
      <c r="AE6" s="47" t="s">
        <v>575</v>
      </c>
      <c r="AF6" s="47" t="s">
        <v>575</v>
      </c>
      <c r="AG6" s="47" t="s">
        <v>582</v>
      </c>
      <c r="AH6" s="47" t="s">
        <v>575</v>
      </c>
      <c r="AI6" s="47" t="s">
        <v>582</v>
      </c>
      <c r="AJ6" s="47" t="s">
        <v>582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29">
        <v>6003</v>
      </c>
      <c r="B7" s="30" t="s">
        <v>345</v>
      </c>
      <c r="C7" s="46" t="s">
        <v>575</v>
      </c>
      <c r="D7" s="46" t="s">
        <v>582</v>
      </c>
      <c r="E7" s="47">
        <v>1</v>
      </c>
      <c r="F7" s="47" t="s">
        <v>575</v>
      </c>
      <c r="G7" s="47" t="s">
        <v>575</v>
      </c>
      <c r="H7" s="47" t="s">
        <v>575</v>
      </c>
      <c r="I7" s="47" t="s">
        <v>575</v>
      </c>
      <c r="J7" s="47" t="s">
        <v>575</v>
      </c>
      <c r="K7" s="47" t="s">
        <v>575</v>
      </c>
      <c r="L7" s="47" t="s">
        <v>582</v>
      </c>
      <c r="M7" s="47" t="s">
        <v>582</v>
      </c>
      <c r="N7" s="47" t="s">
        <v>575</v>
      </c>
      <c r="O7" s="47" t="s">
        <v>582</v>
      </c>
      <c r="P7" s="47">
        <v>1</v>
      </c>
      <c r="Q7" s="47" t="s">
        <v>575</v>
      </c>
      <c r="R7" s="47" t="s">
        <v>575</v>
      </c>
      <c r="S7" s="47" t="s">
        <v>575</v>
      </c>
      <c r="T7" s="47" t="s">
        <v>575</v>
      </c>
      <c r="U7" s="47" t="s">
        <v>575</v>
      </c>
      <c r="V7" s="47" t="s">
        <v>575</v>
      </c>
      <c r="W7" s="47" t="s">
        <v>582</v>
      </c>
      <c r="X7" s="47" t="s">
        <v>582</v>
      </c>
      <c r="Y7" s="47" t="s">
        <v>575</v>
      </c>
      <c r="Z7" s="47" t="s">
        <v>582</v>
      </c>
      <c r="AA7" s="47" t="s">
        <v>582</v>
      </c>
      <c r="AB7" s="47" t="s">
        <v>575</v>
      </c>
      <c r="AC7" s="47" t="s">
        <v>575</v>
      </c>
      <c r="AD7" s="47" t="s">
        <v>575</v>
      </c>
      <c r="AE7" s="47" t="s">
        <v>582</v>
      </c>
      <c r="AF7" s="47" t="s">
        <v>575</v>
      </c>
      <c r="AG7" s="47" t="s">
        <v>575</v>
      </c>
      <c r="AH7" s="47" t="s">
        <v>582</v>
      </c>
      <c r="AI7" s="47" t="s">
        <v>582</v>
      </c>
      <c r="AJ7" s="47" t="s">
        <v>582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29">
        <v>6004</v>
      </c>
      <c r="B8" s="30" t="s">
        <v>346</v>
      </c>
      <c r="C8" s="47" t="s">
        <v>575</v>
      </c>
      <c r="D8" s="47" t="s">
        <v>575</v>
      </c>
      <c r="E8" s="47">
        <v>2</v>
      </c>
      <c r="F8" s="47" t="s">
        <v>575</v>
      </c>
      <c r="G8" s="47" t="s">
        <v>575</v>
      </c>
      <c r="H8" s="47" t="s">
        <v>582</v>
      </c>
      <c r="I8" s="47" t="s">
        <v>575</v>
      </c>
      <c r="J8" s="47" t="s">
        <v>582</v>
      </c>
      <c r="K8" s="47" t="s">
        <v>575</v>
      </c>
      <c r="L8" s="47" t="s">
        <v>582</v>
      </c>
      <c r="M8" s="47" t="s">
        <v>582</v>
      </c>
      <c r="N8" s="47" t="s">
        <v>582</v>
      </c>
      <c r="O8" s="47" t="s">
        <v>582</v>
      </c>
      <c r="P8" s="47">
        <v>0</v>
      </c>
      <c r="Q8" s="47" t="s">
        <v>575</v>
      </c>
      <c r="R8" s="47" t="s">
        <v>575</v>
      </c>
      <c r="S8" s="47" t="s">
        <v>582</v>
      </c>
      <c r="T8" s="47" t="s">
        <v>575</v>
      </c>
      <c r="U8" s="47" t="s">
        <v>582</v>
      </c>
      <c r="V8" s="47" t="s">
        <v>575</v>
      </c>
      <c r="W8" s="47" t="s">
        <v>582</v>
      </c>
      <c r="X8" s="47" t="s">
        <v>582</v>
      </c>
      <c r="Y8" s="47" t="s">
        <v>575</v>
      </c>
      <c r="Z8" s="47" t="s">
        <v>575</v>
      </c>
      <c r="AA8" s="47" t="s">
        <v>575</v>
      </c>
      <c r="AB8" s="47" t="s">
        <v>575</v>
      </c>
      <c r="AC8" s="47" t="s">
        <v>575</v>
      </c>
      <c r="AD8" s="47" t="s">
        <v>582</v>
      </c>
      <c r="AE8" s="47" t="s">
        <v>575</v>
      </c>
      <c r="AF8" s="47" t="s">
        <v>575</v>
      </c>
      <c r="AG8" s="47" t="s">
        <v>582</v>
      </c>
      <c r="AH8" s="47" t="s">
        <v>582</v>
      </c>
      <c r="AI8" s="47" t="s">
        <v>582</v>
      </c>
      <c r="AJ8" s="47" t="s">
        <v>582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29">
        <v>6005</v>
      </c>
      <c r="B9" s="30" t="s">
        <v>347</v>
      </c>
      <c r="C9" s="47" t="s">
        <v>575</v>
      </c>
      <c r="D9" s="47" t="s">
        <v>575</v>
      </c>
      <c r="E9" s="47">
        <v>2</v>
      </c>
      <c r="F9" s="47" t="s">
        <v>575</v>
      </c>
      <c r="G9" s="47" t="s">
        <v>575</v>
      </c>
      <c r="H9" s="47" t="s">
        <v>575</v>
      </c>
      <c r="I9" s="47" t="s">
        <v>575</v>
      </c>
      <c r="J9" s="47" t="s">
        <v>575</v>
      </c>
      <c r="K9" s="47" t="s">
        <v>575</v>
      </c>
      <c r="L9" s="47" t="s">
        <v>582</v>
      </c>
      <c r="M9" s="47" t="s">
        <v>582</v>
      </c>
      <c r="N9" s="47" t="s">
        <v>575</v>
      </c>
      <c r="O9" s="47" t="s">
        <v>582</v>
      </c>
      <c r="P9" s="47">
        <v>1</v>
      </c>
      <c r="Q9" s="47" t="s">
        <v>575</v>
      </c>
      <c r="R9" s="47" t="s">
        <v>575</v>
      </c>
      <c r="S9" s="47" t="s">
        <v>575</v>
      </c>
      <c r="T9" s="47" t="s">
        <v>575</v>
      </c>
      <c r="U9" s="47" t="s">
        <v>575</v>
      </c>
      <c r="V9" s="47" t="s">
        <v>575</v>
      </c>
      <c r="W9" s="47" t="s">
        <v>582</v>
      </c>
      <c r="X9" s="47" t="s">
        <v>582</v>
      </c>
      <c r="Y9" s="47" t="s">
        <v>575</v>
      </c>
      <c r="Z9" s="47" t="s">
        <v>575</v>
      </c>
      <c r="AA9" s="47" t="s">
        <v>575</v>
      </c>
      <c r="AB9" s="47" t="s">
        <v>575</v>
      </c>
      <c r="AC9" s="47" t="s">
        <v>575</v>
      </c>
      <c r="AD9" s="47" t="s">
        <v>575</v>
      </c>
      <c r="AE9" s="47" t="s">
        <v>575</v>
      </c>
      <c r="AF9" s="47" t="s">
        <v>575</v>
      </c>
      <c r="AG9" s="47" t="s">
        <v>582</v>
      </c>
      <c r="AH9" s="47" t="s">
        <v>575</v>
      </c>
      <c r="AI9" s="47" t="s">
        <v>582</v>
      </c>
      <c r="AJ9" s="47" t="s">
        <v>582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29">
        <v>6006</v>
      </c>
      <c r="B10" s="30" t="s">
        <v>348</v>
      </c>
      <c r="C10" s="46" t="s">
        <v>582</v>
      </c>
      <c r="D10" s="47" t="s">
        <v>582</v>
      </c>
      <c r="E10" s="47">
        <v>0</v>
      </c>
      <c r="F10" s="47" t="s">
        <v>582</v>
      </c>
      <c r="G10" s="47" t="s">
        <v>582</v>
      </c>
      <c r="H10" s="47" t="s">
        <v>582</v>
      </c>
      <c r="I10" s="47" t="s">
        <v>582</v>
      </c>
      <c r="J10" s="47" t="s">
        <v>582</v>
      </c>
      <c r="K10" s="47" t="s">
        <v>582</v>
      </c>
      <c r="L10" s="47" t="s">
        <v>582</v>
      </c>
      <c r="M10" s="47" t="s">
        <v>582</v>
      </c>
      <c r="N10" s="47" t="s">
        <v>582</v>
      </c>
      <c r="O10" s="47" t="s">
        <v>582</v>
      </c>
      <c r="P10" s="47">
        <v>0</v>
      </c>
      <c r="Q10" s="47" t="s">
        <v>582</v>
      </c>
      <c r="R10" s="47" t="s">
        <v>582</v>
      </c>
      <c r="S10" s="47" t="s">
        <v>582</v>
      </c>
      <c r="T10" s="47" t="s">
        <v>582</v>
      </c>
      <c r="U10" s="47" t="s">
        <v>582</v>
      </c>
      <c r="V10" s="47" t="s">
        <v>582</v>
      </c>
      <c r="W10" s="47" t="s">
        <v>582</v>
      </c>
      <c r="X10" s="47" t="s">
        <v>582</v>
      </c>
      <c r="Y10" s="47" t="s">
        <v>582</v>
      </c>
      <c r="Z10" s="47" t="s">
        <v>582</v>
      </c>
      <c r="AA10" s="47" t="e">
        <v>#N/A</v>
      </c>
      <c r="AB10" s="47" t="s">
        <v>582</v>
      </c>
      <c r="AC10" s="47" t="s">
        <v>582</v>
      </c>
      <c r="AD10" s="47" t="s">
        <v>582</v>
      </c>
      <c r="AE10" s="47" t="s">
        <v>582</v>
      </c>
      <c r="AF10" s="47" t="s">
        <v>582</v>
      </c>
      <c r="AG10" s="47" t="s">
        <v>582</v>
      </c>
      <c r="AH10" s="47" t="s">
        <v>582</v>
      </c>
      <c r="AI10" s="47" t="s">
        <v>582</v>
      </c>
      <c r="AJ10" s="47" t="s">
        <v>582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8.5" customHeight="1">
      <c r="A11" s="29">
        <v>6007</v>
      </c>
      <c r="B11" s="30" t="s">
        <v>349</v>
      </c>
      <c r="C11" s="46" t="s">
        <v>575</v>
      </c>
      <c r="D11" s="47" t="s">
        <v>582</v>
      </c>
      <c r="E11" s="47">
        <v>1</v>
      </c>
      <c r="F11" s="47" t="s">
        <v>575</v>
      </c>
      <c r="G11" s="47" t="s">
        <v>575</v>
      </c>
      <c r="H11" s="47" t="s">
        <v>582</v>
      </c>
      <c r="I11" s="47" t="s">
        <v>575</v>
      </c>
      <c r="J11" s="47" t="s">
        <v>582</v>
      </c>
      <c r="K11" s="47" t="s">
        <v>575</v>
      </c>
      <c r="L11" s="47" t="s">
        <v>582</v>
      </c>
      <c r="M11" s="47" t="s">
        <v>582</v>
      </c>
      <c r="N11" s="47" t="s">
        <v>575</v>
      </c>
      <c r="O11" s="47" t="s">
        <v>582</v>
      </c>
      <c r="P11" s="47">
        <v>1</v>
      </c>
      <c r="Q11" s="47" t="s">
        <v>575</v>
      </c>
      <c r="R11" s="47" t="s">
        <v>575</v>
      </c>
      <c r="S11" s="47" t="s">
        <v>582</v>
      </c>
      <c r="T11" s="47" t="s">
        <v>575</v>
      </c>
      <c r="U11" s="47" t="s">
        <v>582</v>
      </c>
      <c r="V11" s="47" t="s">
        <v>582</v>
      </c>
      <c r="W11" s="47" t="s">
        <v>575</v>
      </c>
      <c r="X11" s="47" t="s">
        <v>582</v>
      </c>
      <c r="Y11" s="47" t="s">
        <v>575</v>
      </c>
      <c r="Z11" s="47" t="s">
        <v>582</v>
      </c>
      <c r="AA11" s="47" t="s">
        <v>575</v>
      </c>
      <c r="AB11" s="47" t="s">
        <v>575</v>
      </c>
      <c r="AC11" s="47" t="s">
        <v>575</v>
      </c>
      <c r="AD11" s="47" t="s">
        <v>582</v>
      </c>
      <c r="AE11" s="47" t="s">
        <v>575</v>
      </c>
      <c r="AF11" s="47" t="s">
        <v>575</v>
      </c>
      <c r="AG11" s="47" t="s">
        <v>582</v>
      </c>
      <c r="AH11" s="47" t="s">
        <v>582</v>
      </c>
      <c r="AI11" s="47" t="s">
        <v>582</v>
      </c>
      <c r="AJ11" s="47" t="s">
        <v>582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8.5" customHeight="1">
      <c r="A12" s="29">
        <v>6008</v>
      </c>
      <c r="B12" s="30" t="s">
        <v>350</v>
      </c>
      <c r="C12" s="47" t="s">
        <v>575</v>
      </c>
      <c r="D12" s="47" t="s">
        <v>575</v>
      </c>
      <c r="E12" s="47">
        <v>2</v>
      </c>
      <c r="F12" s="47" t="s">
        <v>575</v>
      </c>
      <c r="G12" s="47" t="s">
        <v>575</v>
      </c>
      <c r="H12" s="47" t="s">
        <v>575</v>
      </c>
      <c r="I12" s="47" t="s">
        <v>575</v>
      </c>
      <c r="J12" s="47" t="s">
        <v>575</v>
      </c>
      <c r="K12" s="47" t="s">
        <v>575</v>
      </c>
      <c r="L12" s="47" t="s">
        <v>582</v>
      </c>
      <c r="M12" s="47" t="s">
        <v>582</v>
      </c>
      <c r="N12" s="47" t="s">
        <v>575</v>
      </c>
      <c r="O12" s="47" t="s">
        <v>575</v>
      </c>
      <c r="P12" s="47">
        <v>2</v>
      </c>
      <c r="Q12" s="47" t="s">
        <v>575</v>
      </c>
      <c r="R12" s="47" t="s">
        <v>575</v>
      </c>
      <c r="S12" s="47" t="s">
        <v>575</v>
      </c>
      <c r="T12" s="47" t="s">
        <v>575</v>
      </c>
      <c r="U12" s="47" t="s">
        <v>575</v>
      </c>
      <c r="V12" s="47" t="s">
        <v>575</v>
      </c>
      <c r="W12" s="47" t="s">
        <v>575</v>
      </c>
      <c r="X12" s="47" t="s">
        <v>575</v>
      </c>
      <c r="Y12" s="47" t="s">
        <v>575</v>
      </c>
      <c r="Z12" s="47" t="s">
        <v>575</v>
      </c>
      <c r="AA12" s="47" t="s">
        <v>575</v>
      </c>
      <c r="AB12" s="47" t="s">
        <v>575</v>
      </c>
      <c r="AC12" s="47" t="s">
        <v>575</v>
      </c>
      <c r="AD12" s="47" t="s">
        <v>582</v>
      </c>
      <c r="AE12" s="47" t="s">
        <v>575</v>
      </c>
      <c r="AF12" s="47" t="s">
        <v>575</v>
      </c>
      <c r="AG12" s="47" t="s">
        <v>582</v>
      </c>
      <c r="AH12" s="47" t="s">
        <v>582</v>
      </c>
      <c r="AI12" s="47" t="s">
        <v>582</v>
      </c>
      <c r="AJ12" s="47" t="s">
        <v>582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29">
        <v>6009</v>
      </c>
      <c r="B13" s="30" t="s">
        <v>351</v>
      </c>
      <c r="C13" s="47" t="s">
        <v>575</v>
      </c>
      <c r="D13" s="46" t="s">
        <v>582</v>
      </c>
      <c r="E13" s="47">
        <v>1</v>
      </c>
      <c r="F13" s="47" t="s">
        <v>575</v>
      </c>
      <c r="G13" s="47" t="s">
        <v>575</v>
      </c>
      <c r="H13" s="47" t="s">
        <v>582</v>
      </c>
      <c r="I13" s="47" t="s">
        <v>575</v>
      </c>
      <c r="J13" s="47" t="s">
        <v>582</v>
      </c>
      <c r="K13" s="47" t="s">
        <v>582</v>
      </c>
      <c r="L13" s="47" t="s">
        <v>582</v>
      </c>
      <c r="M13" s="47" t="s">
        <v>582</v>
      </c>
      <c r="N13" s="47" t="s">
        <v>575</v>
      </c>
      <c r="O13" s="47" t="s">
        <v>582</v>
      </c>
      <c r="P13" s="47">
        <v>1</v>
      </c>
      <c r="Q13" s="47" t="s">
        <v>575</v>
      </c>
      <c r="R13" s="47" t="s">
        <v>575</v>
      </c>
      <c r="S13" s="47" t="s">
        <v>582</v>
      </c>
      <c r="T13" s="47" t="s">
        <v>575</v>
      </c>
      <c r="U13" s="47" t="s">
        <v>582</v>
      </c>
      <c r="V13" s="47" t="s">
        <v>575</v>
      </c>
      <c r="W13" s="47" t="s">
        <v>582</v>
      </c>
      <c r="X13" s="47" t="s">
        <v>582</v>
      </c>
      <c r="Y13" s="47" t="s">
        <v>575</v>
      </c>
      <c r="Z13" s="47" t="s">
        <v>582</v>
      </c>
      <c r="AA13" s="47" t="s">
        <v>582</v>
      </c>
      <c r="AB13" s="47" t="s">
        <v>575</v>
      </c>
      <c r="AC13" s="47" t="s">
        <v>575</v>
      </c>
      <c r="AD13" s="47" t="s">
        <v>582</v>
      </c>
      <c r="AE13" s="47" t="s">
        <v>575</v>
      </c>
      <c r="AF13" s="47" t="s">
        <v>575</v>
      </c>
      <c r="AG13" s="47" t="s">
        <v>582</v>
      </c>
      <c r="AH13" s="47" t="s">
        <v>582</v>
      </c>
      <c r="AI13" s="47" t="s">
        <v>582</v>
      </c>
      <c r="AJ13" s="47" t="s">
        <v>582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29">
        <v>6013</v>
      </c>
      <c r="B14" s="30" t="s">
        <v>352</v>
      </c>
      <c r="C14" s="46" t="s">
        <v>575</v>
      </c>
      <c r="D14" s="47" t="s">
        <v>582</v>
      </c>
      <c r="E14" s="47">
        <v>1</v>
      </c>
      <c r="F14" s="47" t="s">
        <v>582</v>
      </c>
      <c r="G14" s="47" t="s">
        <v>582</v>
      </c>
      <c r="H14" s="47" t="s">
        <v>582</v>
      </c>
      <c r="I14" s="47" t="s">
        <v>582</v>
      </c>
      <c r="J14" s="47" t="s">
        <v>582</v>
      </c>
      <c r="K14" s="47" t="s">
        <v>582</v>
      </c>
      <c r="L14" s="47" t="s">
        <v>582</v>
      </c>
      <c r="M14" s="47" t="s">
        <v>582</v>
      </c>
      <c r="N14" s="47" t="s">
        <v>575</v>
      </c>
      <c r="O14" s="47" t="s">
        <v>582</v>
      </c>
      <c r="P14" s="47">
        <v>1</v>
      </c>
      <c r="Q14" s="47" t="s">
        <v>582</v>
      </c>
      <c r="R14" s="47" t="s">
        <v>582</v>
      </c>
      <c r="S14" s="47" t="s">
        <v>582</v>
      </c>
      <c r="T14" s="47" t="s">
        <v>582</v>
      </c>
      <c r="U14" s="47" t="s">
        <v>582</v>
      </c>
      <c r="V14" s="47" t="s">
        <v>582</v>
      </c>
      <c r="W14" s="47" t="s">
        <v>582</v>
      </c>
      <c r="X14" s="47" t="s">
        <v>582</v>
      </c>
      <c r="Y14" s="47" t="s">
        <v>575</v>
      </c>
      <c r="Z14" s="47" t="s">
        <v>582</v>
      </c>
      <c r="AA14" s="47" t="e">
        <v>#N/A</v>
      </c>
      <c r="AB14" s="47" t="s">
        <v>582</v>
      </c>
      <c r="AC14" s="47" t="s">
        <v>582</v>
      </c>
      <c r="AD14" s="47" t="s">
        <v>582</v>
      </c>
      <c r="AE14" s="47" t="s">
        <v>582</v>
      </c>
      <c r="AF14" s="47" t="s">
        <v>575</v>
      </c>
      <c r="AG14" s="47" t="s">
        <v>582</v>
      </c>
      <c r="AH14" s="47" t="s">
        <v>582</v>
      </c>
      <c r="AI14" s="47" t="s">
        <v>582</v>
      </c>
      <c r="AJ14" s="47" t="s">
        <v>582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29">
        <v>6022</v>
      </c>
      <c r="B15" s="30" t="s">
        <v>353</v>
      </c>
      <c r="C15" s="46" t="s">
        <v>575</v>
      </c>
      <c r="D15" s="47" t="s">
        <v>582</v>
      </c>
      <c r="E15" s="47">
        <v>1</v>
      </c>
      <c r="F15" s="47" t="s">
        <v>582</v>
      </c>
      <c r="G15" s="47" t="s">
        <v>582</v>
      </c>
      <c r="H15" s="47" t="s">
        <v>582</v>
      </c>
      <c r="I15" s="47" t="s">
        <v>582</v>
      </c>
      <c r="J15" s="47" t="s">
        <v>582</v>
      </c>
      <c r="K15" s="47" t="s">
        <v>582</v>
      </c>
      <c r="L15" s="47" t="s">
        <v>582</v>
      </c>
      <c r="M15" s="47" t="s">
        <v>582</v>
      </c>
      <c r="N15" s="47" t="s">
        <v>575</v>
      </c>
      <c r="O15" s="47" t="s">
        <v>582</v>
      </c>
      <c r="P15" s="47">
        <v>1</v>
      </c>
      <c r="Q15" s="47" t="s">
        <v>582</v>
      </c>
      <c r="R15" s="47" t="s">
        <v>575</v>
      </c>
      <c r="S15" s="47" t="s">
        <v>582</v>
      </c>
      <c r="T15" s="47" t="s">
        <v>582</v>
      </c>
      <c r="U15" s="47" t="s">
        <v>582</v>
      </c>
      <c r="V15" s="47" t="s">
        <v>582</v>
      </c>
      <c r="W15" s="47" t="s">
        <v>582</v>
      </c>
      <c r="X15" s="47" t="s">
        <v>582</v>
      </c>
      <c r="Y15" s="47" t="s">
        <v>575</v>
      </c>
      <c r="Z15" s="47" t="s">
        <v>582</v>
      </c>
      <c r="AA15" s="47" t="e">
        <v>#N/A</v>
      </c>
      <c r="AB15" s="47" t="s">
        <v>582</v>
      </c>
      <c r="AC15" s="47" t="s">
        <v>582</v>
      </c>
      <c r="AD15" s="47" t="s">
        <v>582</v>
      </c>
      <c r="AE15" s="47" t="s">
        <v>582</v>
      </c>
      <c r="AF15" s="47" t="s">
        <v>575</v>
      </c>
      <c r="AG15" s="47" t="s">
        <v>582</v>
      </c>
      <c r="AH15" s="47" t="s">
        <v>582</v>
      </c>
      <c r="AI15" s="47" t="s">
        <v>582</v>
      </c>
      <c r="AJ15" s="47" t="s">
        <v>582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29">
        <v>6031</v>
      </c>
      <c r="B16" s="30" t="s">
        <v>354</v>
      </c>
      <c r="C16" s="46" t="s">
        <v>575</v>
      </c>
      <c r="D16" s="46" t="s">
        <v>582</v>
      </c>
      <c r="E16" s="47">
        <v>1</v>
      </c>
      <c r="F16" s="47" t="s">
        <v>575</v>
      </c>
      <c r="G16" s="47" t="s">
        <v>575</v>
      </c>
      <c r="H16" s="47" t="s">
        <v>582</v>
      </c>
      <c r="I16" s="47" t="s">
        <v>575</v>
      </c>
      <c r="J16" s="47" t="s">
        <v>582</v>
      </c>
      <c r="K16" s="47" t="s">
        <v>582</v>
      </c>
      <c r="L16" s="47" t="s">
        <v>582</v>
      </c>
      <c r="M16" s="47" t="s">
        <v>582</v>
      </c>
      <c r="N16" s="47" t="s">
        <v>575</v>
      </c>
      <c r="O16" s="47" t="s">
        <v>582</v>
      </c>
      <c r="P16" s="47">
        <v>1</v>
      </c>
      <c r="Q16" s="47" t="s">
        <v>575</v>
      </c>
      <c r="R16" s="47" t="s">
        <v>575</v>
      </c>
      <c r="S16" s="47" t="s">
        <v>582</v>
      </c>
      <c r="T16" s="47" t="s">
        <v>575</v>
      </c>
      <c r="U16" s="47" t="s">
        <v>582</v>
      </c>
      <c r="V16" s="47" t="s">
        <v>582</v>
      </c>
      <c r="W16" s="47" t="s">
        <v>582</v>
      </c>
      <c r="X16" s="47" t="s">
        <v>582</v>
      </c>
      <c r="Y16" s="47" t="s">
        <v>575</v>
      </c>
      <c r="Z16" s="47" t="s">
        <v>582</v>
      </c>
      <c r="AA16" s="47" t="s">
        <v>582</v>
      </c>
      <c r="AB16" s="47" t="s">
        <v>575</v>
      </c>
      <c r="AC16" s="47" t="s">
        <v>575</v>
      </c>
      <c r="AD16" s="47" t="s">
        <v>582</v>
      </c>
      <c r="AE16" s="47" t="s">
        <v>575</v>
      </c>
      <c r="AF16" s="47" t="s">
        <v>575</v>
      </c>
      <c r="AG16" s="47" t="s">
        <v>582</v>
      </c>
      <c r="AH16" s="47" t="s">
        <v>575</v>
      </c>
      <c r="AI16" s="47" t="s">
        <v>582</v>
      </c>
      <c r="AJ16" s="47" t="s">
        <v>582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29">
        <v>6032</v>
      </c>
      <c r="B17" s="30" t="s">
        <v>355</v>
      </c>
      <c r="C17" s="47" t="s">
        <v>575</v>
      </c>
      <c r="D17" s="46" t="s">
        <v>582</v>
      </c>
      <c r="E17" s="47">
        <v>1</v>
      </c>
      <c r="F17" s="47" t="s">
        <v>582</v>
      </c>
      <c r="G17" s="47" t="s">
        <v>582</v>
      </c>
      <c r="H17" s="47" t="s">
        <v>582</v>
      </c>
      <c r="I17" s="47" t="s">
        <v>582</v>
      </c>
      <c r="J17" s="47" t="s">
        <v>582</v>
      </c>
      <c r="K17" s="47" t="s">
        <v>582</v>
      </c>
      <c r="L17" s="47" t="s">
        <v>582</v>
      </c>
      <c r="M17" s="47" t="s">
        <v>582</v>
      </c>
      <c r="N17" s="47" t="s">
        <v>575</v>
      </c>
      <c r="O17" s="47" t="s">
        <v>582</v>
      </c>
      <c r="P17" s="47">
        <v>1</v>
      </c>
      <c r="Q17" s="47" t="s">
        <v>582</v>
      </c>
      <c r="R17" s="47" t="s">
        <v>582</v>
      </c>
      <c r="S17" s="47" t="s">
        <v>582</v>
      </c>
      <c r="T17" s="47" t="s">
        <v>582</v>
      </c>
      <c r="U17" s="47" t="s">
        <v>582</v>
      </c>
      <c r="V17" s="47" t="s">
        <v>582</v>
      </c>
      <c r="W17" s="47" t="s">
        <v>582</v>
      </c>
      <c r="X17" s="47" t="s">
        <v>582</v>
      </c>
      <c r="Y17" s="47" t="s">
        <v>575</v>
      </c>
      <c r="Z17" s="47" t="s">
        <v>582</v>
      </c>
      <c r="AA17" s="47" t="e">
        <v>#N/A</v>
      </c>
      <c r="AB17" s="47" t="s">
        <v>582</v>
      </c>
      <c r="AC17" s="47" t="s">
        <v>582</v>
      </c>
      <c r="AD17" s="47" t="s">
        <v>582</v>
      </c>
      <c r="AE17" s="47" t="s">
        <v>582</v>
      </c>
      <c r="AF17" s="47" t="s">
        <v>582</v>
      </c>
      <c r="AG17" s="47" t="s">
        <v>582</v>
      </c>
      <c r="AH17" s="47" t="s">
        <v>582</v>
      </c>
      <c r="AI17" s="47" t="s">
        <v>582</v>
      </c>
      <c r="AJ17" s="47" t="s">
        <v>582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29">
        <v>6035</v>
      </c>
      <c r="B18" s="30" t="s">
        <v>356</v>
      </c>
      <c r="C18" s="46" t="s">
        <v>575</v>
      </c>
      <c r="D18" s="47" t="s">
        <v>582</v>
      </c>
      <c r="E18" s="47">
        <v>1</v>
      </c>
      <c r="F18" s="47" t="s">
        <v>582</v>
      </c>
      <c r="G18" s="47" t="s">
        <v>582</v>
      </c>
      <c r="H18" s="47" t="s">
        <v>582</v>
      </c>
      <c r="I18" s="47" t="s">
        <v>582</v>
      </c>
      <c r="J18" s="47" t="s">
        <v>582</v>
      </c>
      <c r="K18" s="47" t="s">
        <v>582</v>
      </c>
      <c r="L18" s="47" t="s">
        <v>582</v>
      </c>
      <c r="M18" s="47" t="s">
        <v>582</v>
      </c>
      <c r="N18" s="47" t="s">
        <v>575</v>
      </c>
      <c r="O18" s="47" t="s">
        <v>582</v>
      </c>
      <c r="P18" s="47">
        <v>1</v>
      </c>
      <c r="Q18" s="47" t="s">
        <v>582</v>
      </c>
      <c r="R18" s="47" t="s">
        <v>582</v>
      </c>
      <c r="S18" s="47" t="s">
        <v>582</v>
      </c>
      <c r="T18" s="47" t="s">
        <v>582</v>
      </c>
      <c r="U18" s="47" t="s">
        <v>582</v>
      </c>
      <c r="V18" s="47" t="s">
        <v>582</v>
      </c>
      <c r="W18" s="47" t="s">
        <v>582</v>
      </c>
      <c r="X18" s="47" t="s">
        <v>582</v>
      </c>
      <c r="Y18" s="47" t="s">
        <v>575</v>
      </c>
      <c r="Z18" s="47" t="s">
        <v>582</v>
      </c>
      <c r="AA18" s="47" t="e">
        <v>#N/A</v>
      </c>
      <c r="AB18" s="47" t="s">
        <v>582</v>
      </c>
      <c r="AC18" s="47" t="s">
        <v>582</v>
      </c>
      <c r="AD18" s="47" t="s">
        <v>582</v>
      </c>
      <c r="AE18" s="47" t="s">
        <v>582</v>
      </c>
      <c r="AF18" s="47" t="s">
        <v>582</v>
      </c>
      <c r="AG18" s="47" t="s">
        <v>582</v>
      </c>
      <c r="AH18" s="47" t="s">
        <v>582</v>
      </c>
      <c r="AI18" s="47" t="s">
        <v>582</v>
      </c>
      <c r="AJ18" s="47" t="s">
        <v>582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29">
        <v>6036</v>
      </c>
      <c r="B19" s="30" t="s">
        <v>357</v>
      </c>
      <c r="C19" s="46" t="s">
        <v>575</v>
      </c>
      <c r="D19" s="47" t="s">
        <v>582</v>
      </c>
      <c r="E19" s="47">
        <v>1</v>
      </c>
      <c r="F19" s="47" t="s">
        <v>582</v>
      </c>
      <c r="G19" s="47" t="s">
        <v>582</v>
      </c>
      <c r="H19" s="47" t="s">
        <v>582</v>
      </c>
      <c r="I19" s="47" t="s">
        <v>582</v>
      </c>
      <c r="J19" s="47" t="s">
        <v>582</v>
      </c>
      <c r="K19" s="47" t="s">
        <v>582</v>
      </c>
      <c r="L19" s="47" t="s">
        <v>582</v>
      </c>
      <c r="M19" s="47" t="s">
        <v>582</v>
      </c>
      <c r="N19" s="47" t="s">
        <v>575</v>
      </c>
      <c r="O19" s="47" t="s">
        <v>582</v>
      </c>
      <c r="P19" s="47">
        <v>1</v>
      </c>
      <c r="Q19" s="47" t="s">
        <v>582</v>
      </c>
      <c r="R19" s="47" t="s">
        <v>582</v>
      </c>
      <c r="S19" s="47" t="s">
        <v>582</v>
      </c>
      <c r="T19" s="47" t="s">
        <v>582</v>
      </c>
      <c r="U19" s="47" t="s">
        <v>582</v>
      </c>
      <c r="V19" s="47" t="s">
        <v>582</v>
      </c>
      <c r="W19" s="47" t="s">
        <v>582</v>
      </c>
      <c r="X19" s="47" t="s">
        <v>582</v>
      </c>
      <c r="Y19" s="47" t="s">
        <v>575</v>
      </c>
      <c r="Z19" s="47" t="s">
        <v>582</v>
      </c>
      <c r="AA19" s="47" t="e">
        <v>#N/A</v>
      </c>
      <c r="AB19" s="47" t="s">
        <v>582</v>
      </c>
      <c r="AC19" s="47" t="s">
        <v>582</v>
      </c>
      <c r="AD19" s="47" t="s">
        <v>582</v>
      </c>
      <c r="AE19" s="47" t="s">
        <v>582</v>
      </c>
      <c r="AF19" s="47" t="s">
        <v>582</v>
      </c>
      <c r="AG19" s="47" t="s">
        <v>582</v>
      </c>
      <c r="AH19" s="47" t="s">
        <v>582</v>
      </c>
      <c r="AI19" s="47" t="s">
        <v>582</v>
      </c>
      <c r="AJ19" s="47" t="s">
        <v>582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28.5" customHeight="1">
      <c r="A20" s="29">
        <v>6040</v>
      </c>
      <c r="B20" s="30" t="s">
        <v>358</v>
      </c>
      <c r="C20" s="46" t="s">
        <v>582</v>
      </c>
      <c r="D20" s="47" t="s">
        <v>582</v>
      </c>
      <c r="E20" s="47">
        <v>0</v>
      </c>
      <c r="F20" s="47" t="s">
        <v>582</v>
      </c>
      <c r="G20" s="47" t="s">
        <v>582</v>
      </c>
      <c r="H20" s="47" t="s">
        <v>582</v>
      </c>
      <c r="I20" s="47" t="s">
        <v>582</v>
      </c>
      <c r="J20" s="47" t="s">
        <v>582</v>
      </c>
      <c r="K20" s="47" t="s">
        <v>582</v>
      </c>
      <c r="L20" s="47" t="s">
        <v>582</v>
      </c>
      <c r="M20" s="47" t="s">
        <v>582</v>
      </c>
      <c r="N20" s="47" t="s">
        <v>582</v>
      </c>
      <c r="O20" s="47" t="s">
        <v>582</v>
      </c>
      <c r="P20" s="47">
        <v>0</v>
      </c>
      <c r="Q20" s="47" t="s">
        <v>582</v>
      </c>
      <c r="R20" s="47" t="s">
        <v>575</v>
      </c>
      <c r="S20" s="47" t="s">
        <v>582</v>
      </c>
      <c r="T20" s="47" t="s">
        <v>575</v>
      </c>
      <c r="U20" s="47" t="s">
        <v>582</v>
      </c>
      <c r="V20" s="47" t="s">
        <v>582</v>
      </c>
      <c r="W20" s="47" t="s">
        <v>582</v>
      </c>
      <c r="X20" s="47" t="s">
        <v>582</v>
      </c>
      <c r="Y20" s="47" t="s">
        <v>582</v>
      </c>
      <c r="Z20" s="47" t="s">
        <v>582</v>
      </c>
      <c r="AA20" s="47" t="e">
        <v>#N/A</v>
      </c>
      <c r="AB20" s="47" t="s">
        <v>582</v>
      </c>
      <c r="AC20" s="47" t="s">
        <v>575</v>
      </c>
      <c r="AD20" s="47" t="s">
        <v>582</v>
      </c>
      <c r="AE20" s="47" t="s">
        <v>575</v>
      </c>
      <c r="AF20" s="47" t="s">
        <v>582</v>
      </c>
      <c r="AG20" s="47" t="s">
        <v>582</v>
      </c>
      <c r="AH20" s="47" t="s">
        <v>582</v>
      </c>
      <c r="AI20" s="47" t="s">
        <v>582</v>
      </c>
      <c r="AJ20" s="47" t="s">
        <v>582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29">
        <v>6041</v>
      </c>
      <c r="B21" s="30" t="s">
        <v>359</v>
      </c>
      <c r="C21" s="46" t="s">
        <v>575</v>
      </c>
      <c r="D21" s="47" t="s">
        <v>582</v>
      </c>
      <c r="E21" s="47">
        <v>1</v>
      </c>
      <c r="F21" s="47" t="s">
        <v>582</v>
      </c>
      <c r="G21" s="47" t="s">
        <v>575</v>
      </c>
      <c r="H21" s="47" t="s">
        <v>582</v>
      </c>
      <c r="I21" s="47" t="s">
        <v>575</v>
      </c>
      <c r="J21" s="47" t="s">
        <v>582</v>
      </c>
      <c r="K21" s="47" t="s">
        <v>582</v>
      </c>
      <c r="L21" s="47" t="s">
        <v>582</v>
      </c>
      <c r="M21" s="47" t="s">
        <v>582</v>
      </c>
      <c r="N21" s="47" t="s">
        <v>575</v>
      </c>
      <c r="O21" s="47" t="s">
        <v>582</v>
      </c>
      <c r="P21" s="47">
        <v>1</v>
      </c>
      <c r="Q21" s="47" t="s">
        <v>582</v>
      </c>
      <c r="R21" s="47" t="s">
        <v>582</v>
      </c>
      <c r="S21" s="47" t="s">
        <v>582</v>
      </c>
      <c r="T21" s="47" t="s">
        <v>582</v>
      </c>
      <c r="U21" s="47" t="s">
        <v>582</v>
      </c>
      <c r="V21" s="47" t="s">
        <v>582</v>
      </c>
      <c r="W21" s="47" t="s">
        <v>582</v>
      </c>
      <c r="X21" s="47" t="s">
        <v>582</v>
      </c>
      <c r="Y21" s="47" t="s">
        <v>575</v>
      </c>
      <c r="Z21" s="47" t="s">
        <v>582</v>
      </c>
      <c r="AA21" s="47" t="e">
        <v>#N/A</v>
      </c>
      <c r="AB21" s="47" t="s">
        <v>582</v>
      </c>
      <c r="AC21" s="47" t="s">
        <v>582</v>
      </c>
      <c r="AD21" s="47" t="s">
        <v>582</v>
      </c>
      <c r="AE21" s="47" t="s">
        <v>575</v>
      </c>
      <c r="AF21" s="47" t="s">
        <v>575</v>
      </c>
      <c r="AG21" s="47" t="s">
        <v>582</v>
      </c>
      <c r="AH21" s="47" t="s">
        <v>582</v>
      </c>
      <c r="AI21" s="47" t="s">
        <v>582</v>
      </c>
      <c r="AJ21" s="47" t="s">
        <v>582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29">
        <v>6045</v>
      </c>
      <c r="B22" s="30" t="s">
        <v>360</v>
      </c>
      <c r="C22" s="47" t="s">
        <v>575</v>
      </c>
      <c r="D22" s="47" t="s">
        <v>575</v>
      </c>
      <c r="E22" s="47">
        <v>2</v>
      </c>
      <c r="F22" s="47" t="s">
        <v>575</v>
      </c>
      <c r="G22" s="47" t="s">
        <v>575</v>
      </c>
      <c r="H22" s="47" t="s">
        <v>575</v>
      </c>
      <c r="I22" s="47" t="s">
        <v>575</v>
      </c>
      <c r="J22" s="47" t="s">
        <v>582</v>
      </c>
      <c r="K22" s="47" t="s">
        <v>575</v>
      </c>
      <c r="L22" s="47" t="s">
        <v>582</v>
      </c>
      <c r="M22" s="47" t="s">
        <v>582</v>
      </c>
      <c r="N22" s="47" t="s">
        <v>575</v>
      </c>
      <c r="O22" s="47" t="s">
        <v>575</v>
      </c>
      <c r="P22" s="47">
        <v>2</v>
      </c>
      <c r="Q22" s="47" t="s">
        <v>582</v>
      </c>
      <c r="R22" s="47" t="s">
        <v>575</v>
      </c>
      <c r="S22" s="47" t="s">
        <v>582</v>
      </c>
      <c r="T22" s="47" t="s">
        <v>575</v>
      </c>
      <c r="U22" s="47" t="s">
        <v>582</v>
      </c>
      <c r="V22" s="47" t="s">
        <v>582</v>
      </c>
      <c r="W22" s="47" t="s">
        <v>582</v>
      </c>
      <c r="X22" s="47" t="s">
        <v>582</v>
      </c>
      <c r="Y22" s="47" t="s">
        <v>575</v>
      </c>
      <c r="Z22" s="47" t="s">
        <v>575</v>
      </c>
      <c r="AA22" s="47" t="e">
        <v>#N/A</v>
      </c>
      <c r="AB22" s="47" t="s">
        <v>582</v>
      </c>
      <c r="AC22" s="47" t="s">
        <v>582</v>
      </c>
      <c r="AD22" s="47" t="s">
        <v>582</v>
      </c>
      <c r="AE22" s="47" t="s">
        <v>575</v>
      </c>
      <c r="AF22" s="47" t="s">
        <v>575</v>
      </c>
      <c r="AG22" s="47" t="s">
        <v>582</v>
      </c>
      <c r="AH22" s="47" t="s">
        <v>582</v>
      </c>
      <c r="AI22" s="47" t="s">
        <v>582</v>
      </c>
      <c r="AJ22" s="47" t="s">
        <v>582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29">
        <v>6047</v>
      </c>
      <c r="B23" s="30" t="s">
        <v>361</v>
      </c>
      <c r="C23" s="46" t="s">
        <v>582</v>
      </c>
      <c r="D23" s="46" t="s">
        <v>582</v>
      </c>
      <c r="E23" s="47">
        <v>0</v>
      </c>
      <c r="F23" s="47" t="s">
        <v>575</v>
      </c>
      <c r="G23" s="47" t="s">
        <v>582</v>
      </c>
      <c r="H23" s="47" t="s">
        <v>575</v>
      </c>
      <c r="I23" s="47" t="s">
        <v>582</v>
      </c>
      <c r="J23" s="47" t="s">
        <v>582</v>
      </c>
      <c r="K23" s="47" t="s">
        <v>582</v>
      </c>
      <c r="L23" s="47" t="s">
        <v>582</v>
      </c>
      <c r="M23" s="47" t="s">
        <v>582</v>
      </c>
      <c r="N23" s="47" t="s">
        <v>582</v>
      </c>
      <c r="O23" s="47" t="s">
        <v>582</v>
      </c>
      <c r="P23" s="47">
        <v>0</v>
      </c>
      <c r="Q23" s="47" t="s">
        <v>582</v>
      </c>
      <c r="R23" s="47" t="s">
        <v>582</v>
      </c>
      <c r="S23" s="47" t="s">
        <v>582</v>
      </c>
      <c r="T23" s="47" t="s">
        <v>582</v>
      </c>
      <c r="U23" s="47" t="s">
        <v>582</v>
      </c>
      <c r="V23" s="47" t="s">
        <v>582</v>
      </c>
      <c r="W23" s="47" t="s">
        <v>582</v>
      </c>
      <c r="X23" s="47" t="s">
        <v>582</v>
      </c>
      <c r="Y23" s="47" t="s">
        <v>582</v>
      </c>
      <c r="Z23" s="47" t="s">
        <v>582</v>
      </c>
      <c r="AA23" s="47" t="e">
        <v>#N/A</v>
      </c>
      <c r="AB23" s="47" t="s">
        <v>582</v>
      </c>
      <c r="AC23" s="47" t="s">
        <v>582</v>
      </c>
      <c r="AD23" s="47" t="s">
        <v>582</v>
      </c>
      <c r="AE23" s="47" t="s">
        <v>582</v>
      </c>
      <c r="AF23" s="47" t="s">
        <v>582</v>
      </c>
      <c r="AG23" s="47" t="s">
        <v>582</v>
      </c>
      <c r="AH23" s="47" t="s">
        <v>582</v>
      </c>
      <c r="AI23" s="47" t="s">
        <v>582</v>
      </c>
      <c r="AJ23" s="47" t="s">
        <v>582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29">
        <v>6048</v>
      </c>
      <c r="B24" s="30" t="s">
        <v>362</v>
      </c>
      <c r="C24" s="46" t="s">
        <v>582</v>
      </c>
      <c r="D24" s="47" t="s">
        <v>582</v>
      </c>
      <c r="E24" s="47">
        <v>0</v>
      </c>
      <c r="F24" s="47" t="s">
        <v>582</v>
      </c>
      <c r="G24" s="47" t="s">
        <v>582</v>
      </c>
      <c r="H24" s="47" t="s">
        <v>582</v>
      </c>
      <c r="I24" s="47" t="s">
        <v>582</v>
      </c>
      <c r="J24" s="47" t="s">
        <v>582</v>
      </c>
      <c r="K24" s="47" t="s">
        <v>582</v>
      </c>
      <c r="L24" s="47" t="s">
        <v>582</v>
      </c>
      <c r="M24" s="47" t="s">
        <v>582</v>
      </c>
      <c r="N24" s="47" t="s">
        <v>582</v>
      </c>
      <c r="O24" s="47" t="s">
        <v>582</v>
      </c>
      <c r="P24" s="47">
        <v>0</v>
      </c>
      <c r="Q24" s="47" t="s">
        <v>582</v>
      </c>
      <c r="R24" s="47" t="s">
        <v>582</v>
      </c>
      <c r="S24" s="47" t="s">
        <v>582</v>
      </c>
      <c r="T24" s="47" t="s">
        <v>582</v>
      </c>
      <c r="U24" s="47" t="s">
        <v>582</v>
      </c>
      <c r="V24" s="47" t="s">
        <v>582</v>
      </c>
      <c r="W24" s="47" t="s">
        <v>582</v>
      </c>
      <c r="X24" s="47" t="s">
        <v>582</v>
      </c>
      <c r="Y24" s="47" t="s">
        <v>582</v>
      </c>
      <c r="Z24" s="47" t="s">
        <v>582</v>
      </c>
      <c r="AA24" s="47" t="e">
        <v>#N/A</v>
      </c>
      <c r="AB24" s="47" t="s">
        <v>582</v>
      </c>
      <c r="AC24" s="47" t="s">
        <v>582</v>
      </c>
      <c r="AD24" s="47" t="s">
        <v>582</v>
      </c>
      <c r="AE24" s="47" t="s">
        <v>582</v>
      </c>
      <c r="AF24" s="47" t="s">
        <v>582</v>
      </c>
      <c r="AG24" s="47" t="s">
        <v>582</v>
      </c>
      <c r="AH24" s="47" t="s">
        <v>582</v>
      </c>
      <c r="AI24" s="47" t="s">
        <v>582</v>
      </c>
      <c r="AJ24" s="47" t="s">
        <v>582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29">
        <v>6053</v>
      </c>
      <c r="B25" s="30" t="s">
        <v>363</v>
      </c>
      <c r="C25" s="47" t="s">
        <v>575</v>
      </c>
      <c r="D25" s="46" t="s">
        <v>582</v>
      </c>
      <c r="E25" s="47">
        <v>1</v>
      </c>
      <c r="F25" s="47" t="s">
        <v>575</v>
      </c>
      <c r="G25" s="47" t="s">
        <v>575</v>
      </c>
      <c r="H25" s="47" t="s">
        <v>582</v>
      </c>
      <c r="I25" s="47" t="s">
        <v>575</v>
      </c>
      <c r="J25" s="47" t="s">
        <v>582</v>
      </c>
      <c r="K25" s="47" t="s">
        <v>582</v>
      </c>
      <c r="L25" s="47" t="s">
        <v>582</v>
      </c>
      <c r="M25" s="47" t="s">
        <v>582</v>
      </c>
      <c r="N25" s="47" t="s">
        <v>575</v>
      </c>
      <c r="O25" s="47" t="s">
        <v>582</v>
      </c>
      <c r="P25" s="47">
        <v>1</v>
      </c>
      <c r="Q25" s="47" t="s">
        <v>582</v>
      </c>
      <c r="R25" s="47" t="s">
        <v>575</v>
      </c>
      <c r="S25" s="47" t="s">
        <v>582</v>
      </c>
      <c r="T25" s="47" t="s">
        <v>575</v>
      </c>
      <c r="U25" s="47" t="s">
        <v>582</v>
      </c>
      <c r="V25" s="47" t="s">
        <v>582</v>
      </c>
      <c r="W25" s="47" t="s">
        <v>582</v>
      </c>
      <c r="X25" s="47" t="s">
        <v>582</v>
      </c>
      <c r="Y25" s="47" t="s">
        <v>575</v>
      </c>
      <c r="Z25" s="47" t="s">
        <v>582</v>
      </c>
      <c r="AA25" s="47" t="s">
        <v>582</v>
      </c>
      <c r="AB25" s="47" t="s">
        <v>582</v>
      </c>
      <c r="AC25" s="47" t="s">
        <v>575</v>
      </c>
      <c r="AD25" s="47" t="s">
        <v>582</v>
      </c>
      <c r="AE25" s="47" t="s">
        <v>575</v>
      </c>
      <c r="AF25" s="47" t="s">
        <v>582</v>
      </c>
      <c r="AG25" s="47" t="s">
        <v>582</v>
      </c>
      <c r="AH25" s="47" t="s">
        <v>582</v>
      </c>
      <c r="AI25" s="47" t="s">
        <v>582</v>
      </c>
      <c r="AJ25" s="47" t="s">
        <v>582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29">
        <v>6054</v>
      </c>
      <c r="B26" s="30" t="s">
        <v>364</v>
      </c>
      <c r="C26" s="46" t="s">
        <v>582</v>
      </c>
      <c r="D26" s="47" t="s">
        <v>582</v>
      </c>
      <c r="E26" s="47">
        <v>0</v>
      </c>
      <c r="F26" s="47" t="s">
        <v>582</v>
      </c>
      <c r="G26" s="47" t="s">
        <v>582</v>
      </c>
      <c r="H26" s="47" t="s">
        <v>582</v>
      </c>
      <c r="I26" s="47" t="s">
        <v>582</v>
      </c>
      <c r="J26" s="47" t="s">
        <v>582</v>
      </c>
      <c r="K26" s="47" t="s">
        <v>582</v>
      </c>
      <c r="L26" s="47" t="s">
        <v>582</v>
      </c>
      <c r="M26" s="47" t="s">
        <v>582</v>
      </c>
      <c r="N26" s="47" t="s">
        <v>582</v>
      </c>
      <c r="O26" s="47" t="s">
        <v>582</v>
      </c>
      <c r="P26" s="47">
        <v>0</v>
      </c>
      <c r="Q26" s="47" t="s">
        <v>582</v>
      </c>
      <c r="R26" s="47" t="s">
        <v>582</v>
      </c>
      <c r="S26" s="47" t="s">
        <v>582</v>
      </c>
      <c r="T26" s="47" t="s">
        <v>582</v>
      </c>
      <c r="U26" s="47" t="s">
        <v>582</v>
      </c>
      <c r="V26" s="47" t="s">
        <v>582</v>
      </c>
      <c r="W26" s="47" t="s">
        <v>582</v>
      </c>
      <c r="X26" s="47" t="s">
        <v>582</v>
      </c>
      <c r="Y26" s="47" t="s">
        <v>582</v>
      </c>
      <c r="Z26" s="47" t="s">
        <v>582</v>
      </c>
      <c r="AA26" s="47" t="e">
        <v>#N/A</v>
      </c>
      <c r="AB26" s="47" t="s">
        <v>582</v>
      </c>
      <c r="AC26" s="47" t="s">
        <v>582</v>
      </c>
      <c r="AD26" s="47" t="s">
        <v>582</v>
      </c>
      <c r="AE26" s="47" t="s">
        <v>582</v>
      </c>
      <c r="AF26" s="47" t="s">
        <v>582</v>
      </c>
      <c r="AG26" s="47" t="s">
        <v>582</v>
      </c>
      <c r="AH26" s="47" t="s">
        <v>582</v>
      </c>
      <c r="AI26" s="47" t="s">
        <v>582</v>
      </c>
      <c r="AJ26" s="47" t="s">
        <v>582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29">
        <v>6057</v>
      </c>
      <c r="B27" s="30" t="s">
        <v>365</v>
      </c>
      <c r="C27" s="46" t="s">
        <v>582</v>
      </c>
      <c r="D27" s="47" t="s">
        <v>575</v>
      </c>
      <c r="E27" s="47">
        <v>1</v>
      </c>
      <c r="F27" s="47" t="s">
        <v>582</v>
      </c>
      <c r="G27" s="47" t="s">
        <v>582</v>
      </c>
      <c r="H27" s="47" t="s">
        <v>582</v>
      </c>
      <c r="I27" s="47" t="s">
        <v>582</v>
      </c>
      <c r="J27" s="47" t="s">
        <v>582</v>
      </c>
      <c r="K27" s="47" t="s">
        <v>582</v>
      </c>
      <c r="L27" s="47" t="s">
        <v>582</v>
      </c>
      <c r="M27" s="47" t="s">
        <v>582</v>
      </c>
      <c r="N27" s="47" t="s">
        <v>582</v>
      </c>
      <c r="O27" s="47" t="s">
        <v>575</v>
      </c>
      <c r="P27" s="47">
        <v>1</v>
      </c>
      <c r="Q27" s="47" t="s">
        <v>582</v>
      </c>
      <c r="R27" s="47" t="s">
        <v>582</v>
      </c>
      <c r="S27" s="47" t="s">
        <v>582</v>
      </c>
      <c r="T27" s="47" t="s">
        <v>582</v>
      </c>
      <c r="U27" s="47" t="s">
        <v>582</v>
      </c>
      <c r="V27" s="47" t="s">
        <v>582</v>
      </c>
      <c r="W27" s="47" t="s">
        <v>582</v>
      </c>
      <c r="X27" s="47" t="s">
        <v>582</v>
      </c>
      <c r="Y27" s="47" t="s">
        <v>582</v>
      </c>
      <c r="Z27" s="47" t="s">
        <v>575</v>
      </c>
      <c r="AA27" s="47" t="e">
        <v>#N/A</v>
      </c>
      <c r="AB27" s="47" t="s">
        <v>582</v>
      </c>
      <c r="AC27" s="47" t="s">
        <v>582</v>
      </c>
      <c r="AD27" s="47" t="s">
        <v>582</v>
      </c>
      <c r="AE27" s="47" t="s">
        <v>582</v>
      </c>
      <c r="AF27" s="47" t="s">
        <v>575</v>
      </c>
      <c r="AG27" s="47" t="s">
        <v>582</v>
      </c>
      <c r="AH27" s="47" t="s">
        <v>582</v>
      </c>
      <c r="AI27" s="47" t="s">
        <v>582</v>
      </c>
      <c r="AJ27" s="47" t="s">
        <v>582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29">
        <v>6060</v>
      </c>
      <c r="B28" s="30" t="s">
        <v>366</v>
      </c>
      <c r="C28" s="46" t="s">
        <v>582</v>
      </c>
      <c r="D28" s="47" t="s">
        <v>575</v>
      </c>
      <c r="E28" s="47">
        <v>1</v>
      </c>
      <c r="F28" s="47" t="s">
        <v>582</v>
      </c>
      <c r="G28" s="47" t="s">
        <v>582</v>
      </c>
      <c r="H28" s="47" t="s">
        <v>582</v>
      </c>
      <c r="I28" s="47" t="s">
        <v>582</v>
      </c>
      <c r="J28" s="47" t="s">
        <v>582</v>
      </c>
      <c r="K28" s="47" t="s">
        <v>582</v>
      </c>
      <c r="L28" s="47" t="s">
        <v>582</v>
      </c>
      <c r="M28" s="47" t="s">
        <v>582</v>
      </c>
      <c r="N28" s="47" t="s">
        <v>582</v>
      </c>
      <c r="O28" s="47" t="s">
        <v>575</v>
      </c>
      <c r="P28" s="47">
        <v>1</v>
      </c>
      <c r="Q28" s="47" t="s">
        <v>582</v>
      </c>
      <c r="R28" s="47" t="s">
        <v>582</v>
      </c>
      <c r="S28" s="47" t="s">
        <v>582</v>
      </c>
      <c r="T28" s="47" t="s">
        <v>582</v>
      </c>
      <c r="U28" s="47" t="s">
        <v>582</v>
      </c>
      <c r="V28" s="47" t="s">
        <v>582</v>
      </c>
      <c r="W28" s="47" t="s">
        <v>582</v>
      </c>
      <c r="X28" s="47" t="s">
        <v>582</v>
      </c>
      <c r="Y28" s="47" t="s">
        <v>582</v>
      </c>
      <c r="Z28" s="47" t="s">
        <v>582</v>
      </c>
      <c r="AA28" s="47" t="s">
        <v>582</v>
      </c>
      <c r="AB28" s="47" t="s">
        <v>582</v>
      </c>
      <c r="AC28" s="47" t="s">
        <v>575</v>
      </c>
      <c r="AD28" s="47" t="s">
        <v>582</v>
      </c>
      <c r="AE28" s="47" t="s">
        <v>575</v>
      </c>
      <c r="AF28" s="47" t="s">
        <v>575</v>
      </c>
      <c r="AG28" s="47" t="s">
        <v>582</v>
      </c>
      <c r="AH28" s="47" t="s">
        <v>582</v>
      </c>
      <c r="AI28" s="47" t="s">
        <v>582</v>
      </c>
      <c r="AJ28" s="47" t="s">
        <v>582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8.5" customHeight="1">
      <c r="A29" s="29">
        <v>6062</v>
      </c>
      <c r="B29" s="30" t="s">
        <v>367</v>
      </c>
      <c r="C29" s="46" t="s">
        <v>582</v>
      </c>
      <c r="D29" s="47" t="s">
        <v>582</v>
      </c>
      <c r="E29" s="47">
        <v>0</v>
      </c>
      <c r="F29" s="47" t="s">
        <v>582</v>
      </c>
      <c r="G29" s="47" t="s">
        <v>582</v>
      </c>
      <c r="H29" s="47" t="s">
        <v>582</v>
      </c>
      <c r="I29" s="47" t="s">
        <v>582</v>
      </c>
      <c r="J29" s="47" t="s">
        <v>582</v>
      </c>
      <c r="K29" s="47" t="s">
        <v>582</v>
      </c>
      <c r="L29" s="47" t="s">
        <v>582</v>
      </c>
      <c r="M29" s="47" t="s">
        <v>582</v>
      </c>
      <c r="N29" s="47" t="s">
        <v>582</v>
      </c>
      <c r="O29" s="47" t="s">
        <v>582</v>
      </c>
      <c r="P29" s="47">
        <v>0</v>
      </c>
      <c r="Q29" s="47" t="s">
        <v>582</v>
      </c>
      <c r="R29" s="47" t="s">
        <v>582</v>
      </c>
      <c r="S29" s="47" t="s">
        <v>582</v>
      </c>
      <c r="T29" s="47" t="s">
        <v>582</v>
      </c>
      <c r="U29" s="47" t="s">
        <v>582</v>
      </c>
      <c r="V29" s="47" t="s">
        <v>582</v>
      </c>
      <c r="W29" s="47" t="s">
        <v>582</v>
      </c>
      <c r="X29" s="47" t="s">
        <v>582</v>
      </c>
      <c r="Y29" s="47" t="s">
        <v>582</v>
      </c>
      <c r="Z29" s="47" t="s">
        <v>582</v>
      </c>
      <c r="AA29" s="47" t="e">
        <v>#N/A</v>
      </c>
      <c r="AB29" s="47" t="s">
        <v>582</v>
      </c>
      <c r="AC29" s="47" t="s">
        <v>582</v>
      </c>
      <c r="AD29" s="47" t="s">
        <v>582</v>
      </c>
      <c r="AE29" s="47" t="s">
        <v>582</v>
      </c>
      <c r="AF29" s="47" t="s">
        <v>582</v>
      </c>
      <c r="AG29" s="47" t="s">
        <v>582</v>
      </c>
      <c r="AH29" s="47" t="s">
        <v>582</v>
      </c>
      <c r="AI29" s="47" t="s">
        <v>582</v>
      </c>
      <c r="AJ29" s="47" t="s">
        <v>582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29">
        <v>6064</v>
      </c>
      <c r="B30" s="30" t="s">
        <v>368</v>
      </c>
      <c r="C30" s="46" t="s">
        <v>582</v>
      </c>
      <c r="D30" s="46" t="s">
        <v>582</v>
      </c>
      <c r="E30" s="47">
        <v>0</v>
      </c>
      <c r="F30" s="47" t="s">
        <v>582</v>
      </c>
      <c r="G30" s="47" t="s">
        <v>582</v>
      </c>
      <c r="H30" s="47" t="s">
        <v>582</v>
      </c>
      <c r="I30" s="47" t="s">
        <v>582</v>
      </c>
      <c r="J30" s="47" t="s">
        <v>582</v>
      </c>
      <c r="K30" s="47" t="s">
        <v>582</v>
      </c>
      <c r="L30" s="47" t="s">
        <v>582</v>
      </c>
      <c r="M30" s="47" t="s">
        <v>582</v>
      </c>
      <c r="N30" s="47" t="s">
        <v>582</v>
      </c>
      <c r="O30" s="47" t="s">
        <v>582</v>
      </c>
      <c r="P30" s="47">
        <v>0</v>
      </c>
      <c r="Q30" s="47" t="s">
        <v>582</v>
      </c>
      <c r="R30" s="47" t="s">
        <v>582</v>
      </c>
      <c r="S30" s="47" t="s">
        <v>582</v>
      </c>
      <c r="T30" s="47" t="s">
        <v>582</v>
      </c>
      <c r="U30" s="47" t="s">
        <v>582</v>
      </c>
      <c r="V30" s="47" t="s">
        <v>582</v>
      </c>
      <c r="W30" s="47" t="s">
        <v>582</v>
      </c>
      <c r="X30" s="47" t="s">
        <v>582</v>
      </c>
      <c r="Y30" s="47" t="s">
        <v>582</v>
      </c>
      <c r="Z30" s="47" t="s">
        <v>582</v>
      </c>
      <c r="AA30" s="47" t="e">
        <v>#N/A</v>
      </c>
      <c r="AB30" s="47" t="s">
        <v>582</v>
      </c>
      <c r="AC30" s="47" t="s">
        <v>582</v>
      </c>
      <c r="AD30" s="47" t="s">
        <v>582</v>
      </c>
      <c r="AE30" s="47" t="s">
        <v>582</v>
      </c>
      <c r="AF30" s="47" t="s">
        <v>582</v>
      </c>
      <c r="AG30" s="47" t="s">
        <v>582</v>
      </c>
      <c r="AH30" s="47" t="s">
        <v>582</v>
      </c>
      <c r="AI30" s="47" t="s">
        <v>582</v>
      </c>
      <c r="AJ30" s="47" t="s">
        <v>582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29">
        <v>6070</v>
      </c>
      <c r="B31" s="30" t="s">
        <v>369</v>
      </c>
      <c r="C31" s="46" t="s">
        <v>582</v>
      </c>
      <c r="D31" s="47" t="s">
        <v>582</v>
      </c>
      <c r="E31" s="47">
        <v>0</v>
      </c>
      <c r="F31" s="47" t="s">
        <v>582</v>
      </c>
      <c r="G31" s="47" t="s">
        <v>582</v>
      </c>
      <c r="H31" s="47" t="s">
        <v>582</v>
      </c>
      <c r="I31" s="47" t="s">
        <v>582</v>
      </c>
      <c r="J31" s="47" t="s">
        <v>582</v>
      </c>
      <c r="K31" s="47" t="s">
        <v>582</v>
      </c>
      <c r="L31" s="47" t="s">
        <v>582</v>
      </c>
      <c r="M31" s="47" t="s">
        <v>582</v>
      </c>
      <c r="N31" s="47" t="s">
        <v>582</v>
      </c>
      <c r="O31" s="47" t="s">
        <v>582</v>
      </c>
      <c r="P31" s="47">
        <v>0</v>
      </c>
      <c r="Q31" s="47" t="s">
        <v>582</v>
      </c>
      <c r="R31" s="47" t="s">
        <v>582</v>
      </c>
      <c r="S31" s="47" t="s">
        <v>582</v>
      </c>
      <c r="T31" s="47" t="s">
        <v>582</v>
      </c>
      <c r="U31" s="47" t="s">
        <v>582</v>
      </c>
      <c r="V31" s="47" t="s">
        <v>582</v>
      </c>
      <c r="W31" s="47" t="s">
        <v>582</v>
      </c>
      <c r="X31" s="47" t="s">
        <v>582</v>
      </c>
      <c r="Y31" s="47" t="s">
        <v>582</v>
      </c>
      <c r="Z31" s="47" t="s">
        <v>582</v>
      </c>
      <c r="AA31" s="47" t="e">
        <v>#N/A</v>
      </c>
      <c r="AB31" s="47" t="s">
        <v>582</v>
      </c>
      <c r="AC31" s="47" t="s">
        <v>582</v>
      </c>
      <c r="AD31" s="47" t="s">
        <v>582</v>
      </c>
      <c r="AE31" s="47" t="s">
        <v>582</v>
      </c>
      <c r="AF31" s="47" t="s">
        <v>582</v>
      </c>
      <c r="AG31" s="47" t="s">
        <v>582</v>
      </c>
      <c r="AH31" s="47" t="s">
        <v>582</v>
      </c>
      <c r="AI31" s="47" t="s">
        <v>582</v>
      </c>
      <c r="AJ31" s="47" t="s">
        <v>582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29">
        <v>6071</v>
      </c>
      <c r="B32" s="30" t="s">
        <v>370</v>
      </c>
      <c r="C32" s="46" t="s">
        <v>582</v>
      </c>
      <c r="D32" s="47" t="s">
        <v>582</v>
      </c>
      <c r="E32" s="47">
        <v>0</v>
      </c>
      <c r="F32" s="47" t="s">
        <v>582</v>
      </c>
      <c r="G32" s="47" t="s">
        <v>582</v>
      </c>
      <c r="H32" s="47" t="s">
        <v>582</v>
      </c>
      <c r="I32" s="47" t="s">
        <v>582</v>
      </c>
      <c r="J32" s="47" t="s">
        <v>582</v>
      </c>
      <c r="K32" s="47" t="s">
        <v>582</v>
      </c>
      <c r="L32" s="47" t="s">
        <v>582</v>
      </c>
      <c r="M32" s="47" t="s">
        <v>582</v>
      </c>
      <c r="N32" s="47" t="s">
        <v>582</v>
      </c>
      <c r="O32" s="47" t="s">
        <v>582</v>
      </c>
      <c r="P32" s="47">
        <v>0</v>
      </c>
      <c r="Q32" s="47" t="s">
        <v>582</v>
      </c>
      <c r="R32" s="47" t="s">
        <v>582</v>
      </c>
      <c r="S32" s="47" t="s">
        <v>582</v>
      </c>
      <c r="T32" s="47" t="s">
        <v>582</v>
      </c>
      <c r="U32" s="47" t="s">
        <v>582</v>
      </c>
      <c r="V32" s="47" t="s">
        <v>582</v>
      </c>
      <c r="W32" s="47" t="s">
        <v>582</v>
      </c>
      <c r="X32" s="47" t="s">
        <v>582</v>
      </c>
      <c r="Y32" s="47" t="s">
        <v>582</v>
      </c>
      <c r="Z32" s="47" t="s">
        <v>582</v>
      </c>
      <c r="AA32" s="47" t="e">
        <v>#N/A</v>
      </c>
      <c r="AB32" s="47" t="s">
        <v>582</v>
      </c>
      <c r="AC32" s="47" t="s">
        <v>582</v>
      </c>
      <c r="AD32" s="47" t="s">
        <v>582</v>
      </c>
      <c r="AE32" s="47" t="s">
        <v>582</v>
      </c>
      <c r="AF32" s="47" t="s">
        <v>582</v>
      </c>
      <c r="AG32" s="47" t="s">
        <v>582</v>
      </c>
      <c r="AH32" s="47" t="s">
        <v>582</v>
      </c>
      <c r="AI32" s="47" t="s">
        <v>582</v>
      </c>
      <c r="AJ32" s="47" t="s">
        <v>582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  <row r="33" spans="1:47" ht="28.5" customHeight="1">
      <c r="A33" s="29">
        <v>6073</v>
      </c>
      <c r="B33" s="30" t="s">
        <v>371</v>
      </c>
      <c r="C33" s="46" t="s">
        <v>582</v>
      </c>
      <c r="D33" s="47" t="s">
        <v>582</v>
      </c>
      <c r="E33" s="47">
        <v>0</v>
      </c>
      <c r="F33" s="47" t="s">
        <v>582</v>
      </c>
      <c r="G33" s="47" t="s">
        <v>582</v>
      </c>
      <c r="H33" s="47" t="s">
        <v>582</v>
      </c>
      <c r="I33" s="47" t="s">
        <v>582</v>
      </c>
      <c r="J33" s="47" t="s">
        <v>582</v>
      </c>
      <c r="K33" s="47" t="s">
        <v>582</v>
      </c>
      <c r="L33" s="47" t="s">
        <v>582</v>
      </c>
      <c r="M33" s="47" t="s">
        <v>582</v>
      </c>
      <c r="N33" s="47" t="s">
        <v>582</v>
      </c>
      <c r="O33" s="47" t="s">
        <v>582</v>
      </c>
      <c r="P33" s="47">
        <v>0</v>
      </c>
      <c r="Q33" s="47" t="s">
        <v>582</v>
      </c>
      <c r="R33" s="47" t="s">
        <v>582</v>
      </c>
      <c r="S33" s="47" t="s">
        <v>582</v>
      </c>
      <c r="T33" s="47" t="s">
        <v>582</v>
      </c>
      <c r="U33" s="47" t="s">
        <v>582</v>
      </c>
      <c r="V33" s="47" t="s">
        <v>582</v>
      </c>
      <c r="W33" s="47" t="s">
        <v>582</v>
      </c>
      <c r="X33" s="47" t="s">
        <v>582</v>
      </c>
      <c r="Y33" s="47" t="s">
        <v>582</v>
      </c>
      <c r="Z33" s="47" t="s">
        <v>582</v>
      </c>
      <c r="AA33" s="47" t="e">
        <v>#N/A</v>
      </c>
      <c r="AB33" s="47" t="s">
        <v>582</v>
      </c>
      <c r="AC33" s="47" t="s">
        <v>582</v>
      </c>
      <c r="AD33" s="47" t="s">
        <v>582</v>
      </c>
      <c r="AE33" s="47" t="s">
        <v>582</v>
      </c>
      <c r="AF33" s="47" t="s">
        <v>582</v>
      </c>
      <c r="AG33" s="47" t="s">
        <v>582</v>
      </c>
      <c r="AH33" s="47" t="s">
        <v>582</v>
      </c>
      <c r="AI33" s="47" t="s">
        <v>582</v>
      </c>
      <c r="AJ33" s="47" t="s">
        <v>582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</row>
    <row r="34" spans="1:47" ht="28.5" customHeight="1">
      <c r="A34" s="29">
        <v>6076</v>
      </c>
      <c r="B34" s="30" t="s">
        <v>372</v>
      </c>
      <c r="C34" s="47" t="s">
        <v>582</v>
      </c>
      <c r="D34" s="47" t="s">
        <v>582</v>
      </c>
      <c r="E34" s="47">
        <v>0</v>
      </c>
      <c r="F34" s="47" t="s">
        <v>582</v>
      </c>
      <c r="G34" s="47" t="s">
        <v>582</v>
      </c>
      <c r="H34" s="47" t="s">
        <v>582</v>
      </c>
      <c r="I34" s="47" t="s">
        <v>582</v>
      </c>
      <c r="J34" s="47" t="s">
        <v>582</v>
      </c>
      <c r="K34" s="47" t="s">
        <v>582</v>
      </c>
      <c r="L34" s="47" t="s">
        <v>582</v>
      </c>
      <c r="M34" s="47" t="s">
        <v>582</v>
      </c>
      <c r="N34" s="47" t="s">
        <v>582</v>
      </c>
      <c r="O34" s="47" t="s">
        <v>582</v>
      </c>
      <c r="P34" s="47">
        <v>0</v>
      </c>
      <c r="Q34" s="47" t="s">
        <v>582</v>
      </c>
      <c r="R34" s="47" t="s">
        <v>582</v>
      </c>
      <c r="S34" s="47" t="s">
        <v>582</v>
      </c>
      <c r="T34" s="47" t="s">
        <v>582</v>
      </c>
      <c r="U34" s="47" t="s">
        <v>582</v>
      </c>
      <c r="V34" s="47" t="s">
        <v>582</v>
      </c>
      <c r="W34" s="47" t="s">
        <v>582</v>
      </c>
      <c r="X34" s="47" t="s">
        <v>582</v>
      </c>
      <c r="Y34" s="47" t="s">
        <v>582</v>
      </c>
      <c r="Z34" s="47" t="s">
        <v>582</v>
      </c>
      <c r="AA34" s="47" t="e">
        <v>#N/A</v>
      </c>
      <c r="AB34" s="47" t="s">
        <v>582</v>
      </c>
      <c r="AC34" s="47" t="s">
        <v>582</v>
      </c>
      <c r="AD34" s="47" t="s">
        <v>582</v>
      </c>
      <c r="AE34" s="47" t="s">
        <v>582</v>
      </c>
      <c r="AF34" s="47" t="s">
        <v>582</v>
      </c>
      <c r="AG34" s="47" t="s">
        <v>582</v>
      </c>
      <c r="AH34" s="47" t="s">
        <v>582</v>
      </c>
      <c r="AI34" s="47" t="s">
        <v>582</v>
      </c>
      <c r="AJ34" s="47" t="s">
        <v>582</v>
      </c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</row>
    <row r="35" spans="1:47" ht="28.5" customHeight="1">
      <c r="A35" s="29">
        <v>6077</v>
      </c>
      <c r="B35" s="30" t="s">
        <v>373</v>
      </c>
      <c r="C35" s="47" t="s">
        <v>582</v>
      </c>
      <c r="D35" s="47" t="s">
        <v>582</v>
      </c>
      <c r="E35" s="47">
        <v>0</v>
      </c>
      <c r="F35" s="47" t="s">
        <v>582</v>
      </c>
      <c r="G35" s="47" t="s">
        <v>582</v>
      </c>
      <c r="H35" s="47" t="s">
        <v>582</v>
      </c>
      <c r="I35" s="47" t="s">
        <v>582</v>
      </c>
      <c r="J35" s="47" t="s">
        <v>582</v>
      </c>
      <c r="K35" s="47" t="s">
        <v>582</v>
      </c>
      <c r="L35" s="47" t="s">
        <v>582</v>
      </c>
      <c r="M35" s="47" t="s">
        <v>582</v>
      </c>
      <c r="N35" s="47" t="s">
        <v>582</v>
      </c>
      <c r="O35" s="47" t="s">
        <v>582</v>
      </c>
      <c r="P35" s="47">
        <v>0</v>
      </c>
      <c r="Q35" s="47" t="s">
        <v>582</v>
      </c>
      <c r="R35" s="47" t="s">
        <v>582</v>
      </c>
      <c r="S35" s="47" t="s">
        <v>582</v>
      </c>
      <c r="T35" s="47" t="s">
        <v>582</v>
      </c>
      <c r="U35" s="47" t="s">
        <v>582</v>
      </c>
      <c r="V35" s="47" t="s">
        <v>582</v>
      </c>
      <c r="W35" s="47" t="s">
        <v>582</v>
      </c>
      <c r="X35" s="47" t="s">
        <v>582</v>
      </c>
      <c r="Y35" s="47" t="s">
        <v>582</v>
      </c>
      <c r="Z35" s="47" t="s">
        <v>582</v>
      </c>
      <c r="AA35" s="47" t="e">
        <v>#N/A</v>
      </c>
      <c r="AB35" s="47" t="s">
        <v>582</v>
      </c>
      <c r="AC35" s="47" t="s">
        <v>582</v>
      </c>
      <c r="AD35" s="47" t="s">
        <v>582</v>
      </c>
      <c r="AE35" s="47" t="s">
        <v>582</v>
      </c>
      <c r="AF35" s="47" t="s">
        <v>582</v>
      </c>
      <c r="AG35" s="47" t="s">
        <v>582</v>
      </c>
      <c r="AH35" s="47" t="s">
        <v>582</v>
      </c>
      <c r="AI35" s="47" t="s">
        <v>582</v>
      </c>
      <c r="AJ35" s="47" t="s">
        <v>582</v>
      </c>
      <c r="AK35" s="69" t="str">
        <f>IFERROR(VLOOKUP($A35,集約用シート!$E:$G,2,FALSE),"")</f>
        <v/>
      </c>
      <c r="AL35" s="69" t="str">
        <f>IFERROR(VLOOKUP($A35,集約用シート!$E:$G,3,FALSE),"")</f>
        <v/>
      </c>
      <c r="AM35" s="69" t="str">
        <f>IFERROR(VLOOKUP($A35,集約用シート!$E:$K,7,FALSE),"")</f>
        <v/>
      </c>
      <c r="AN35" s="69"/>
      <c r="AO35" s="69" t="str">
        <f>IFERROR(VLOOKUP($A35,集約用シート!$E:$O,11,FALSE),"")</f>
        <v/>
      </c>
      <c r="AP35" s="69"/>
      <c r="AQ35" s="5" t="str">
        <f>IFERROR(VLOOKUP($A35,集約用シート!$E:$T,14,FALSE),"")</f>
        <v/>
      </c>
      <c r="AR35" s="69" t="str">
        <f>IFERROR(VLOOKUP($A35,集約用シート!$E:$T,15,FALSE),"")</f>
        <v/>
      </c>
      <c r="AS35" s="69"/>
      <c r="AT35" s="69" t="str">
        <f>IFERROR(VLOOKUP($A35,集約用シート!$E:$V,17,FALSE),"")</f>
        <v/>
      </c>
      <c r="AU35" s="69"/>
    </row>
    <row r="36" spans="1:47" ht="28.5" customHeight="1">
      <c r="A36" s="29">
        <v>6078</v>
      </c>
      <c r="B36" s="30" t="s">
        <v>374</v>
      </c>
      <c r="C36" s="47" t="s">
        <v>582</v>
      </c>
      <c r="D36" s="47" t="s">
        <v>582</v>
      </c>
      <c r="E36" s="47">
        <v>0</v>
      </c>
      <c r="F36" s="47" t="s">
        <v>582</v>
      </c>
      <c r="G36" s="47" t="s">
        <v>582</v>
      </c>
      <c r="H36" s="47" t="s">
        <v>582</v>
      </c>
      <c r="I36" s="47" t="s">
        <v>582</v>
      </c>
      <c r="J36" s="47" t="s">
        <v>582</v>
      </c>
      <c r="K36" s="47" t="s">
        <v>582</v>
      </c>
      <c r="L36" s="47" t="s">
        <v>582</v>
      </c>
      <c r="M36" s="47" t="s">
        <v>582</v>
      </c>
      <c r="N36" s="47" t="s">
        <v>582</v>
      </c>
      <c r="O36" s="47" t="s">
        <v>582</v>
      </c>
      <c r="P36" s="47">
        <v>0</v>
      </c>
      <c r="Q36" s="47" t="s">
        <v>582</v>
      </c>
      <c r="R36" s="47" t="s">
        <v>582</v>
      </c>
      <c r="S36" s="47" t="s">
        <v>582</v>
      </c>
      <c r="T36" s="47" t="s">
        <v>582</v>
      </c>
      <c r="U36" s="47" t="s">
        <v>582</v>
      </c>
      <c r="V36" s="47" t="s">
        <v>582</v>
      </c>
      <c r="W36" s="47" t="s">
        <v>582</v>
      </c>
      <c r="X36" s="47" t="s">
        <v>582</v>
      </c>
      <c r="Y36" s="47" t="s">
        <v>582</v>
      </c>
      <c r="Z36" s="47" t="s">
        <v>582</v>
      </c>
      <c r="AA36" s="47" t="e">
        <v>#N/A</v>
      </c>
      <c r="AB36" s="47" t="s">
        <v>582</v>
      </c>
      <c r="AC36" s="47" t="s">
        <v>582</v>
      </c>
      <c r="AD36" s="47" t="s">
        <v>582</v>
      </c>
      <c r="AE36" s="47" t="s">
        <v>582</v>
      </c>
      <c r="AF36" s="47" t="s">
        <v>582</v>
      </c>
      <c r="AG36" s="47" t="s">
        <v>582</v>
      </c>
      <c r="AH36" s="47" t="s">
        <v>582</v>
      </c>
      <c r="AI36" s="47" t="s">
        <v>582</v>
      </c>
      <c r="AJ36" s="47" t="s">
        <v>582</v>
      </c>
      <c r="AK36" s="69" t="str">
        <f>IFERROR(VLOOKUP($A36,集約用シート!$E:$G,2,FALSE),"")</f>
        <v/>
      </c>
      <c r="AL36" s="69" t="str">
        <f>IFERROR(VLOOKUP($A36,集約用シート!$E:$G,3,FALSE),"")</f>
        <v/>
      </c>
      <c r="AM36" s="69" t="str">
        <f>IFERROR(VLOOKUP($A36,集約用シート!$E:$K,7,FALSE),"")</f>
        <v/>
      </c>
      <c r="AN36" s="69"/>
      <c r="AO36" s="69" t="str">
        <f>IFERROR(VLOOKUP($A36,集約用シート!$E:$O,11,FALSE),"")</f>
        <v/>
      </c>
      <c r="AP36" s="69"/>
      <c r="AQ36" s="5" t="str">
        <f>IFERROR(VLOOKUP($A36,集約用シート!$E:$T,14,FALSE),"")</f>
        <v/>
      </c>
      <c r="AR36" s="69" t="str">
        <f>IFERROR(VLOOKUP($A36,集約用シート!$E:$T,15,FALSE),"")</f>
        <v/>
      </c>
      <c r="AS36" s="69"/>
      <c r="AT36" s="69" t="str">
        <f>IFERROR(VLOOKUP($A36,集約用シート!$E:$V,17,FALSE),"")</f>
        <v/>
      </c>
      <c r="AU36" s="69"/>
    </row>
    <row r="37" spans="1:47" ht="28.5" customHeight="1">
      <c r="A37" s="29">
        <v>6081</v>
      </c>
      <c r="B37" s="30" t="s">
        <v>375</v>
      </c>
      <c r="C37" s="47" t="s">
        <v>582</v>
      </c>
      <c r="D37" s="47" t="s">
        <v>582</v>
      </c>
      <c r="E37" s="47">
        <v>0</v>
      </c>
      <c r="F37" s="47" t="s">
        <v>582</v>
      </c>
      <c r="G37" s="47" t="s">
        <v>582</v>
      </c>
      <c r="H37" s="47" t="s">
        <v>582</v>
      </c>
      <c r="I37" s="47" t="s">
        <v>582</v>
      </c>
      <c r="J37" s="47" t="s">
        <v>582</v>
      </c>
      <c r="K37" s="47" t="s">
        <v>582</v>
      </c>
      <c r="L37" s="47" t="s">
        <v>582</v>
      </c>
      <c r="M37" s="47" t="s">
        <v>582</v>
      </c>
      <c r="N37" s="47" t="s">
        <v>582</v>
      </c>
      <c r="O37" s="47" t="s">
        <v>582</v>
      </c>
      <c r="P37" s="47">
        <v>0</v>
      </c>
      <c r="Q37" s="47" t="s">
        <v>582</v>
      </c>
      <c r="R37" s="47" t="s">
        <v>582</v>
      </c>
      <c r="S37" s="47" t="s">
        <v>582</v>
      </c>
      <c r="T37" s="47" t="s">
        <v>582</v>
      </c>
      <c r="U37" s="47" t="s">
        <v>582</v>
      </c>
      <c r="V37" s="47" t="s">
        <v>582</v>
      </c>
      <c r="W37" s="47" t="s">
        <v>582</v>
      </c>
      <c r="X37" s="47" t="s">
        <v>582</v>
      </c>
      <c r="Y37" s="47" t="s">
        <v>582</v>
      </c>
      <c r="Z37" s="47" t="s">
        <v>582</v>
      </c>
      <c r="AA37" s="47" t="e">
        <v>#N/A</v>
      </c>
      <c r="AB37" s="47" t="s">
        <v>582</v>
      </c>
      <c r="AC37" s="47" t="s">
        <v>582</v>
      </c>
      <c r="AD37" s="47" t="s">
        <v>582</v>
      </c>
      <c r="AE37" s="47" t="s">
        <v>582</v>
      </c>
      <c r="AF37" s="47" t="s">
        <v>582</v>
      </c>
      <c r="AG37" s="47" t="s">
        <v>582</v>
      </c>
      <c r="AH37" s="47" t="s">
        <v>582</v>
      </c>
      <c r="AI37" s="47" t="s">
        <v>582</v>
      </c>
      <c r="AJ37" s="47" t="s">
        <v>582</v>
      </c>
      <c r="AK37" s="69" t="str">
        <f>IFERROR(VLOOKUP($A37,集約用シート!$E:$G,2,FALSE),"")</f>
        <v/>
      </c>
      <c r="AL37" s="69" t="str">
        <f>IFERROR(VLOOKUP($A37,集約用シート!$E:$G,3,FALSE),"")</f>
        <v/>
      </c>
      <c r="AM37" s="69" t="str">
        <f>IFERROR(VLOOKUP($A37,集約用シート!$E:$K,7,FALSE),"")</f>
        <v/>
      </c>
      <c r="AN37" s="69"/>
      <c r="AO37" s="69" t="str">
        <f>IFERROR(VLOOKUP($A37,集約用シート!$E:$O,11,FALSE),"")</f>
        <v/>
      </c>
      <c r="AP37" s="69"/>
      <c r="AQ37" s="5" t="str">
        <f>IFERROR(VLOOKUP($A37,集約用シート!$E:$T,14,FALSE),"")</f>
        <v/>
      </c>
      <c r="AR37" s="69" t="str">
        <f>IFERROR(VLOOKUP($A37,集約用シート!$E:$T,15,FALSE),"")</f>
        <v/>
      </c>
      <c r="AS37" s="69"/>
      <c r="AT37" s="69" t="str">
        <f>IFERROR(VLOOKUP($A37,集約用シート!$E:$V,17,FALSE),"")</f>
        <v/>
      </c>
      <c r="AU37" s="69"/>
    </row>
    <row r="38" spans="1:47" ht="28.5" customHeight="1">
      <c r="A38" s="29">
        <v>6082</v>
      </c>
      <c r="B38" s="30" t="s">
        <v>376</v>
      </c>
      <c r="C38" s="47" t="s">
        <v>582</v>
      </c>
      <c r="D38" s="47" t="s">
        <v>582</v>
      </c>
      <c r="E38" s="47">
        <v>0</v>
      </c>
      <c r="F38" s="47" t="s">
        <v>582</v>
      </c>
      <c r="G38" s="47" t="s">
        <v>582</v>
      </c>
      <c r="H38" s="47" t="s">
        <v>582</v>
      </c>
      <c r="I38" s="47" t="s">
        <v>582</v>
      </c>
      <c r="J38" s="47" t="s">
        <v>582</v>
      </c>
      <c r="K38" s="47" t="s">
        <v>582</v>
      </c>
      <c r="L38" s="47" t="s">
        <v>582</v>
      </c>
      <c r="M38" s="47" t="s">
        <v>582</v>
      </c>
      <c r="N38" s="47" t="s">
        <v>582</v>
      </c>
      <c r="O38" s="47" t="s">
        <v>582</v>
      </c>
      <c r="P38" s="47">
        <v>0</v>
      </c>
      <c r="Q38" s="47" t="s">
        <v>582</v>
      </c>
      <c r="R38" s="47" t="s">
        <v>582</v>
      </c>
      <c r="S38" s="47" t="s">
        <v>582</v>
      </c>
      <c r="T38" s="47" t="s">
        <v>582</v>
      </c>
      <c r="U38" s="47" t="s">
        <v>582</v>
      </c>
      <c r="V38" s="47" t="s">
        <v>582</v>
      </c>
      <c r="W38" s="47" t="s">
        <v>582</v>
      </c>
      <c r="X38" s="47" t="s">
        <v>582</v>
      </c>
      <c r="Y38" s="47" t="s">
        <v>582</v>
      </c>
      <c r="Z38" s="47" t="s">
        <v>582</v>
      </c>
      <c r="AA38" s="47" t="e">
        <v>#N/A</v>
      </c>
      <c r="AB38" s="47" t="s">
        <v>582</v>
      </c>
      <c r="AC38" s="47" t="s">
        <v>582</v>
      </c>
      <c r="AD38" s="47" t="s">
        <v>582</v>
      </c>
      <c r="AE38" s="47" t="s">
        <v>582</v>
      </c>
      <c r="AF38" s="47" t="s">
        <v>582</v>
      </c>
      <c r="AG38" s="47" t="s">
        <v>582</v>
      </c>
      <c r="AH38" s="47" t="s">
        <v>582</v>
      </c>
      <c r="AI38" s="47" t="s">
        <v>582</v>
      </c>
      <c r="AJ38" s="47" t="s">
        <v>582</v>
      </c>
      <c r="AK38" s="69" t="str">
        <f>IFERROR(VLOOKUP($A38,集約用シート!$E:$G,2,FALSE),"")</f>
        <v/>
      </c>
      <c r="AL38" s="69" t="str">
        <f>IFERROR(VLOOKUP($A38,集約用シート!$E:$G,3,FALSE),"")</f>
        <v/>
      </c>
      <c r="AM38" s="69" t="str">
        <f>IFERROR(VLOOKUP($A38,集約用シート!$E:$K,7,FALSE),"")</f>
        <v/>
      </c>
      <c r="AN38" s="69"/>
      <c r="AO38" s="69" t="str">
        <f>IFERROR(VLOOKUP($A38,集約用シート!$E:$O,11,FALSE),"")</f>
        <v/>
      </c>
      <c r="AP38" s="69"/>
      <c r="AQ38" s="5" t="str">
        <f>IFERROR(VLOOKUP($A38,集約用シート!$E:$T,14,FALSE),"")</f>
        <v/>
      </c>
      <c r="AR38" s="69" t="str">
        <f>IFERROR(VLOOKUP($A38,集約用シート!$E:$T,15,FALSE),"")</f>
        <v/>
      </c>
      <c r="AS38" s="69"/>
      <c r="AT38" s="69" t="str">
        <f>IFERROR(VLOOKUP($A38,集約用シート!$E:$V,17,FALSE),"")</f>
        <v/>
      </c>
      <c r="AU38" s="69"/>
    </row>
    <row r="39" spans="1:47" ht="28.5" customHeight="1">
      <c r="A39" s="29">
        <v>6084</v>
      </c>
      <c r="B39" s="30" t="s">
        <v>377</v>
      </c>
      <c r="C39" s="47" t="s">
        <v>582</v>
      </c>
      <c r="D39" s="47" t="s">
        <v>582</v>
      </c>
      <c r="E39" s="47">
        <v>0</v>
      </c>
      <c r="F39" s="47" t="s">
        <v>582</v>
      </c>
      <c r="G39" s="47" t="s">
        <v>582</v>
      </c>
      <c r="H39" s="47" t="s">
        <v>582</v>
      </c>
      <c r="I39" s="47" t="s">
        <v>582</v>
      </c>
      <c r="J39" s="47" t="s">
        <v>582</v>
      </c>
      <c r="K39" s="47" t="s">
        <v>582</v>
      </c>
      <c r="L39" s="47" t="s">
        <v>582</v>
      </c>
      <c r="M39" s="47" t="s">
        <v>582</v>
      </c>
      <c r="N39" s="47" t="s">
        <v>582</v>
      </c>
      <c r="O39" s="47" t="s">
        <v>582</v>
      </c>
      <c r="P39" s="47">
        <v>0</v>
      </c>
      <c r="Q39" s="47" t="s">
        <v>582</v>
      </c>
      <c r="R39" s="47" t="s">
        <v>582</v>
      </c>
      <c r="S39" s="47" t="s">
        <v>582</v>
      </c>
      <c r="T39" s="47" t="s">
        <v>582</v>
      </c>
      <c r="U39" s="47" t="s">
        <v>582</v>
      </c>
      <c r="V39" s="47" t="s">
        <v>582</v>
      </c>
      <c r="W39" s="47" t="s">
        <v>582</v>
      </c>
      <c r="X39" s="47" t="s">
        <v>582</v>
      </c>
      <c r="Y39" s="47" t="s">
        <v>582</v>
      </c>
      <c r="Z39" s="47" t="s">
        <v>582</v>
      </c>
      <c r="AA39" s="47" t="e">
        <v>#N/A</v>
      </c>
      <c r="AB39" s="47" t="s">
        <v>582</v>
      </c>
      <c r="AC39" s="47" t="s">
        <v>582</v>
      </c>
      <c r="AD39" s="47" t="s">
        <v>582</v>
      </c>
      <c r="AE39" s="47" t="s">
        <v>582</v>
      </c>
      <c r="AF39" s="47" t="s">
        <v>582</v>
      </c>
      <c r="AG39" s="47" t="s">
        <v>582</v>
      </c>
      <c r="AH39" s="47" t="s">
        <v>582</v>
      </c>
      <c r="AI39" s="47" t="s">
        <v>582</v>
      </c>
      <c r="AJ39" s="47" t="s">
        <v>582</v>
      </c>
      <c r="AK39" s="69" t="str">
        <f>IFERROR(VLOOKUP($A39,集約用シート!$E:$G,2,FALSE),"")</f>
        <v/>
      </c>
      <c r="AL39" s="69" t="str">
        <f>IFERROR(VLOOKUP($A39,集約用シート!$E:$G,3,FALSE),"")</f>
        <v/>
      </c>
      <c r="AM39" s="69" t="str">
        <f>IFERROR(VLOOKUP($A39,集約用シート!$E:$K,7,FALSE),"")</f>
        <v/>
      </c>
      <c r="AN39" s="69"/>
      <c r="AO39" s="69" t="str">
        <f>IFERROR(VLOOKUP($A39,集約用シート!$E:$O,11,FALSE),"")</f>
        <v/>
      </c>
      <c r="AP39" s="69"/>
      <c r="AQ39" s="5" t="str">
        <f>IFERROR(VLOOKUP($A39,集約用シート!$E:$T,14,FALSE),"")</f>
        <v/>
      </c>
      <c r="AR39" s="69" t="str">
        <f>IFERROR(VLOOKUP($A39,集約用シート!$E:$T,15,FALSE),"")</f>
        <v/>
      </c>
      <c r="AS39" s="69"/>
      <c r="AT39" s="69" t="str">
        <f>IFERROR(VLOOKUP($A39,集約用シート!$E:$V,17,FALSE),"")</f>
        <v/>
      </c>
      <c r="AU39" s="69"/>
    </row>
    <row r="40" spans="1:47" ht="28.5" customHeight="1">
      <c r="A40" s="29">
        <v>6087</v>
      </c>
      <c r="B40" s="30" t="s">
        <v>378</v>
      </c>
      <c r="C40" s="47" t="s">
        <v>582</v>
      </c>
      <c r="D40" s="47" t="s">
        <v>582</v>
      </c>
      <c r="E40" s="47">
        <v>0</v>
      </c>
      <c r="F40" s="47" t="s">
        <v>582</v>
      </c>
      <c r="G40" s="47" t="s">
        <v>582</v>
      </c>
      <c r="H40" s="47" t="s">
        <v>582</v>
      </c>
      <c r="I40" s="47" t="s">
        <v>582</v>
      </c>
      <c r="J40" s="47" t="s">
        <v>582</v>
      </c>
      <c r="K40" s="47" t="s">
        <v>582</v>
      </c>
      <c r="L40" s="47" t="s">
        <v>582</v>
      </c>
      <c r="M40" s="47" t="s">
        <v>582</v>
      </c>
      <c r="N40" s="47" t="s">
        <v>582</v>
      </c>
      <c r="O40" s="47" t="s">
        <v>582</v>
      </c>
      <c r="P40" s="47">
        <v>0</v>
      </c>
      <c r="Q40" s="47" t="s">
        <v>582</v>
      </c>
      <c r="R40" s="47" t="s">
        <v>582</v>
      </c>
      <c r="S40" s="47" t="s">
        <v>582</v>
      </c>
      <c r="T40" s="47" t="s">
        <v>582</v>
      </c>
      <c r="U40" s="47" t="s">
        <v>582</v>
      </c>
      <c r="V40" s="47" t="s">
        <v>582</v>
      </c>
      <c r="W40" s="47" t="s">
        <v>582</v>
      </c>
      <c r="X40" s="47" t="s">
        <v>582</v>
      </c>
      <c r="Y40" s="47" t="s">
        <v>582</v>
      </c>
      <c r="Z40" s="47" t="s">
        <v>582</v>
      </c>
      <c r="AA40" s="47" t="e">
        <v>#N/A</v>
      </c>
      <c r="AB40" s="47" t="s">
        <v>582</v>
      </c>
      <c r="AC40" s="47" t="s">
        <v>582</v>
      </c>
      <c r="AD40" s="47" t="s">
        <v>582</v>
      </c>
      <c r="AE40" s="47" t="s">
        <v>582</v>
      </c>
      <c r="AF40" s="47" t="s">
        <v>582</v>
      </c>
      <c r="AG40" s="47" t="s">
        <v>582</v>
      </c>
      <c r="AH40" s="47" t="s">
        <v>582</v>
      </c>
      <c r="AI40" s="47" t="s">
        <v>582</v>
      </c>
      <c r="AJ40" s="47" t="s">
        <v>582</v>
      </c>
      <c r="AK40" s="69" t="str">
        <f>IFERROR(VLOOKUP($A40,集約用シート!$E:$G,2,FALSE),"")</f>
        <v/>
      </c>
      <c r="AL40" s="69" t="str">
        <f>IFERROR(VLOOKUP($A40,集約用シート!$E:$G,3,FALSE),"")</f>
        <v/>
      </c>
      <c r="AM40" s="69" t="str">
        <f>IFERROR(VLOOKUP($A40,集約用シート!$E:$K,7,FALSE),"")</f>
        <v/>
      </c>
      <c r="AN40" s="69"/>
      <c r="AO40" s="69" t="str">
        <f>IFERROR(VLOOKUP($A40,集約用シート!$E:$O,11,FALSE),"")</f>
        <v/>
      </c>
      <c r="AP40" s="69"/>
      <c r="AQ40" s="5" t="str">
        <f>IFERROR(VLOOKUP($A40,集約用シート!$E:$T,14,FALSE),"")</f>
        <v/>
      </c>
      <c r="AR40" s="69" t="str">
        <f>IFERROR(VLOOKUP($A40,集約用シート!$E:$T,15,FALSE),"")</f>
        <v/>
      </c>
      <c r="AS40" s="69"/>
      <c r="AT40" s="69" t="str">
        <f>IFERROR(VLOOKUP($A40,集約用シート!$E:$V,17,FALSE),"")</f>
        <v/>
      </c>
      <c r="AU40" s="69"/>
    </row>
    <row r="41" spans="1:47" ht="28.5" customHeight="1">
      <c r="A41" s="29">
        <v>6093</v>
      </c>
      <c r="B41" s="30" t="s">
        <v>379</v>
      </c>
      <c r="C41" s="47" t="s">
        <v>582</v>
      </c>
      <c r="D41" s="47" t="s">
        <v>582</v>
      </c>
      <c r="E41" s="47">
        <v>0</v>
      </c>
      <c r="F41" s="47" t="s">
        <v>582</v>
      </c>
      <c r="G41" s="47" t="s">
        <v>582</v>
      </c>
      <c r="H41" s="47" t="s">
        <v>582</v>
      </c>
      <c r="I41" s="47" t="s">
        <v>582</v>
      </c>
      <c r="J41" s="47" t="s">
        <v>582</v>
      </c>
      <c r="K41" s="47" t="s">
        <v>582</v>
      </c>
      <c r="L41" s="47" t="s">
        <v>582</v>
      </c>
      <c r="M41" s="47" t="s">
        <v>582</v>
      </c>
      <c r="N41" s="47" t="s">
        <v>582</v>
      </c>
      <c r="O41" s="47" t="s">
        <v>582</v>
      </c>
      <c r="P41" s="47">
        <v>0</v>
      </c>
      <c r="Q41" s="47" t="s">
        <v>582</v>
      </c>
      <c r="R41" s="47" t="s">
        <v>582</v>
      </c>
      <c r="S41" s="47" t="s">
        <v>582</v>
      </c>
      <c r="T41" s="47" t="s">
        <v>582</v>
      </c>
      <c r="U41" s="47" t="s">
        <v>582</v>
      </c>
      <c r="V41" s="47" t="s">
        <v>582</v>
      </c>
      <c r="W41" s="47" t="s">
        <v>582</v>
      </c>
      <c r="X41" s="47" t="s">
        <v>582</v>
      </c>
      <c r="Y41" s="47" t="s">
        <v>582</v>
      </c>
      <c r="Z41" s="47" t="s">
        <v>582</v>
      </c>
      <c r="AA41" s="47" t="e">
        <v>#N/A</v>
      </c>
      <c r="AB41" s="47" t="s">
        <v>582</v>
      </c>
      <c r="AC41" s="47" t="s">
        <v>582</v>
      </c>
      <c r="AD41" s="47" t="s">
        <v>582</v>
      </c>
      <c r="AE41" s="47" t="s">
        <v>582</v>
      </c>
      <c r="AF41" s="47" t="s">
        <v>582</v>
      </c>
      <c r="AG41" s="47" t="s">
        <v>582</v>
      </c>
      <c r="AH41" s="47" t="s">
        <v>582</v>
      </c>
      <c r="AI41" s="47" t="s">
        <v>582</v>
      </c>
      <c r="AJ41" s="47" t="s">
        <v>582</v>
      </c>
      <c r="AK41" s="69" t="str">
        <f>IFERROR(VLOOKUP($A41,集約用シート!$E:$G,2,FALSE),"")</f>
        <v/>
      </c>
      <c r="AL41" s="69" t="str">
        <f>IFERROR(VLOOKUP($A41,集約用シート!$E:$G,3,FALSE),"")</f>
        <v/>
      </c>
      <c r="AM41" s="69" t="str">
        <f>IFERROR(VLOOKUP($A41,集約用シート!$E:$K,7,FALSE),"")</f>
        <v/>
      </c>
      <c r="AN41" s="69"/>
      <c r="AO41" s="69" t="str">
        <f>IFERROR(VLOOKUP($A41,集約用シート!$E:$O,11,FALSE),"")</f>
        <v/>
      </c>
      <c r="AP41" s="69"/>
      <c r="AQ41" s="5" t="str">
        <f>IFERROR(VLOOKUP($A41,集約用シート!$E:$T,14,FALSE),"")</f>
        <v/>
      </c>
      <c r="AR41" s="69" t="str">
        <f>IFERROR(VLOOKUP($A41,集約用シート!$E:$T,15,FALSE),"")</f>
        <v/>
      </c>
      <c r="AS41" s="69"/>
      <c r="AT41" s="69" t="str">
        <f>IFERROR(VLOOKUP($A41,集約用シート!$E:$V,17,FALSE),"")</f>
        <v/>
      </c>
      <c r="AU41" s="69"/>
    </row>
    <row r="42" spans="1:47" ht="28.5" customHeight="1">
      <c r="A42" s="29">
        <v>6095</v>
      </c>
      <c r="B42" s="30" t="s">
        <v>380</v>
      </c>
      <c r="C42" s="47" t="s">
        <v>582</v>
      </c>
      <c r="D42" s="47" t="s">
        <v>582</v>
      </c>
      <c r="E42" s="47">
        <v>0</v>
      </c>
      <c r="F42" s="47" t="s">
        <v>582</v>
      </c>
      <c r="G42" s="47" t="s">
        <v>582</v>
      </c>
      <c r="H42" s="47" t="s">
        <v>582</v>
      </c>
      <c r="I42" s="47" t="s">
        <v>582</v>
      </c>
      <c r="J42" s="47" t="s">
        <v>582</v>
      </c>
      <c r="K42" s="47" t="s">
        <v>582</v>
      </c>
      <c r="L42" s="47" t="s">
        <v>582</v>
      </c>
      <c r="M42" s="47" t="s">
        <v>582</v>
      </c>
      <c r="N42" s="47" t="s">
        <v>582</v>
      </c>
      <c r="O42" s="47" t="s">
        <v>582</v>
      </c>
      <c r="P42" s="47">
        <v>0</v>
      </c>
      <c r="Q42" s="47" t="s">
        <v>582</v>
      </c>
      <c r="R42" s="47" t="s">
        <v>582</v>
      </c>
      <c r="S42" s="47" t="s">
        <v>582</v>
      </c>
      <c r="T42" s="47" t="s">
        <v>582</v>
      </c>
      <c r="U42" s="47" t="s">
        <v>582</v>
      </c>
      <c r="V42" s="47" t="s">
        <v>582</v>
      </c>
      <c r="W42" s="47" t="s">
        <v>582</v>
      </c>
      <c r="X42" s="47" t="s">
        <v>582</v>
      </c>
      <c r="Y42" s="47" t="s">
        <v>582</v>
      </c>
      <c r="Z42" s="47" t="s">
        <v>582</v>
      </c>
      <c r="AA42" s="47" t="e">
        <v>#N/A</v>
      </c>
      <c r="AB42" s="47" t="s">
        <v>582</v>
      </c>
      <c r="AC42" s="47" t="s">
        <v>582</v>
      </c>
      <c r="AD42" s="47" t="s">
        <v>582</v>
      </c>
      <c r="AE42" s="47" t="s">
        <v>582</v>
      </c>
      <c r="AF42" s="47" t="s">
        <v>582</v>
      </c>
      <c r="AG42" s="47" t="s">
        <v>582</v>
      </c>
      <c r="AH42" s="47" t="s">
        <v>582</v>
      </c>
      <c r="AI42" s="47" t="s">
        <v>582</v>
      </c>
      <c r="AJ42" s="47" t="s">
        <v>582</v>
      </c>
      <c r="AK42" s="69" t="str">
        <f>IFERROR(VLOOKUP($A42,集約用シート!$E:$G,2,FALSE),"")</f>
        <v/>
      </c>
      <c r="AL42" s="69" t="str">
        <f>IFERROR(VLOOKUP($A42,集約用シート!$E:$G,3,FALSE),"")</f>
        <v/>
      </c>
      <c r="AM42" s="69" t="str">
        <f>IFERROR(VLOOKUP($A42,集約用シート!$E:$K,7,FALSE),"")</f>
        <v/>
      </c>
      <c r="AN42" s="69"/>
      <c r="AO42" s="69" t="str">
        <f>IFERROR(VLOOKUP($A42,集約用シート!$E:$O,11,FALSE),"")</f>
        <v/>
      </c>
      <c r="AP42" s="69"/>
      <c r="AQ42" s="5" t="str">
        <f>IFERROR(VLOOKUP($A42,集約用シート!$E:$T,14,FALSE),"")</f>
        <v/>
      </c>
      <c r="AR42" s="69" t="str">
        <f>IFERROR(VLOOKUP($A42,集約用シート!$E:$T,15,FALSE),"")</f>
        <v/>
      </c>
      <c r="AS42" s="69"/>
      <c r="AT42" s="69" t="str">
        <f>IFERROR(VLOOKUP($A42,集約用シート!$E:$V,17,FALSE),"")</f>
        <v/>
      </c>
      <c r="AU42" s="69"/>
    </row>
    <row r="43" spans="1:47" ht="28.5" customHeight="1">
      <c r="A43" s="29">
        <v>6096</v>
      </c>
      <c r="B43" s="30" t="s">
        <v>381</v>
      </c>
      <c r="C43" s="47" t="s">
        <v>582</v>
      </c>
      <c r="D43" s="47" t="s">
        <v>582</v>
      </c>
      <c r="E43" s="47">
        <v>0</v>
      </c>
      <c r="F43" s="47" t="s">
        <v>582</v>
      </c>
      <c r="G43" s="47" t="s">
        <v>582</v>
      </c>
      <c r="H43" s="47" t="s">
        <v>582</v>
      </c>
      <c r="I43" s="47" t="s">
        <v>582</v>
      </c>
      <c r="J43" s="47" t="s">
        <v>582</v>
      </c>
      <c r="K43" s="47" t="s">
        <v>582</v>
      </c>
      <c r="L43" s="47" t="s">
        <v>582</v>
      </c>
      <c r="M43" s="47" t="s">
        <v>582</v>
      </c>
      <c r="N43" s="47" t="s">
        <v>582</v>
      </c>
      <c r="O43" s="47" t="s">
        <v>582</v>
      </c>
      <c r="P43" s="47">
        <v>0</v>
      </c>
      <c r="Q43" s="47" t="s">
        <v>582</v>
      </c>
      <c r="R43" s="47" t="s">
        <v>582</v>
      </c>
      <c r="S43" s="47" t="s">
        <v>582</v>
      </c>
      <c r="T43" s="47" t="s">
        <v>582</v>
      </c>
      <c r="U43" s="47" t="s">
        <v>582</v>
      </c>
      <c r="V43" s="47" t="s">
        <v>582</v>
      </c>
      <c r="W43" s="47" t="s">
        <v>582</v>
      </c>
      <c r="X43" s="47" t="s">
        <v>582</v>
      </c>
      <c r="Y43" s="47" t="s">
        <v>582</v>
      </c>
      <c r="Z43" s="47" t="s">
        <v>582</v>
      </c>
      <c r="AA43" s="47" t="e">
        <v>#N/A</v>
      </c>
      <c r="AB43" s="47" t="s">
        <v>582</v>
      </c>
      <c r="AC43" s="47" t="s">
        <v>582</v>
      </c>
      <c r="AD43" s="47" t="s">
        <v>582</v>
      </c>
      <c r="AE43" s="47" t="s">
        <v>582</v>
      </c>
      <c r="AF43" s="47" t="s">
        <v>582</v>
      </c>
      <c r="AG43" s="47" t="s">
        <v>582</v>
      </c>
      <c r="AH43" s="47" t="s">
        <v>582</v>
      </c>
      <c r="AI43" s="47" t="s">
        <v>582</v>
      </c>
      <c r="AJ43" s="47" t="s">
        <v>582</v>
      </c>
      <c r="AK43" s="69" t="str">
        <f>IFERROR(VLOOKUP($A43,集約用シート!$E:$G,2,FALSE),"")</f>
        <v/>
      </c>
      <c r="AL43" s="69" t="str">
        <f>IFERROR(VLOOKUP($A43,集約用シート!$E:$G,3,FALSE),"")</f>
        <v/>
      </c>
      <c r="AM43" s="69" t="str">
        <f>IFERROR(VLOOKUP($A43,集約用シート!$E:$K,7,FALSE),"")</f>
        <v/>
      </c>
      <c r="AN43" s="69"/>
      <c r="AO43" s="69" t="str">
        <f>IFERROR(VLOOKUP($A43,集約用シート!$E:$O,11,FALSE),"")</f>
        <v/>
      </c>
      <c r="AP43" s="69"/>
      <c r="AQ43" s="5" t="str">
        <f>IFERROR(VLOOKUP($A43,集約用シート!$E:$T,14,FALSE),"")</f>
        <v/>
      </c>
      <c r="AR43" s="69" t="str">
        <f>IFERROR(VLOOKUP($A43,集約用シート!$E:$T,15,FALSE),"")</f>
        <v/>
      </c>
      <c r="AS43" s="69"/>
      <c r="AT43" s="69" t="str">
        <f>IFERROR(VLOOKUP($A43,集約用シート!$E:$V,17,FALSE),"")</f>
        <v/>
      </c>
      <c r="AU43" s="69"/>
    </row>
    <row r="44" spans="1:47" ht="28.5" customHeight="1">
      <c r="A44" s="29">
        <v>6097</v>
      </c>
      <c r="B44" s="30" t="s">
        <v>382</v>
      </c>
      <c r="C44" s="47" t="s">
        <v>575</v>
      </c>
      <c r="D44" s="47" t="s">
        <v>582</v>
      </c>
      <c r="E44" s="47">
        <v>1</v>
      </c>
      <c r="F44" s="47" t="s">
        <v>582</v>
      </c>
      <c r="G44" s="47" t="s">
        <v>582</v>
      </c>
      <c r="H44" s="47" t="s">
        <v>582</v>
      </c>
      <c r="I44" s="47" t="s">
        <v>582</v>
      </c>
      <c r="J44" s="47" t="s">
        <v>582</v>
      </c>
      <c r="K44" s="47" t="s">
        <v>582</v>
      </c>
      <c r="L44" s="47" t="s">
        <v>582</v>
      </c>
      <c r="M44" s="47" t="s">
        <v>582</v>
      </c>
      <c r="N44" s="47" t="s">
        <v>575</v>
      </c>
      <c r="O44" s="47" t="s">
        <v>582</v>
      </c>
      <c r="P44" s="47">
        <v>1</v>
      </c>
      <c r="Q44" s="47" t="s">
        <v>582</v>
      </c>
      <c r="R44" s="47" t="s">
        <v>582</v>
      </c>
      <c r="S44" s="47" t="s">
        <v>582</v>
      </c>
      <c r="T44" s="47" t="s">
        <v>582</v>
      </c>
      <c r="U44" s="47" t="s">
        <v>582</v>
      </c>
      <c r="V44" s="47" t="s">
        <v>582</v>
      </c>
      <c r="W44" s="47" t="s">
        <v>582</v>
      </c>
      <c r="X44" s="47" t="s">
        <v>582</v>
      </c>
      <c r="Y44" s="47" t="s">
        <v>575</v>
      </c>
      <c r="Z44" s="47" t="s">
        <v>582</v>
      </c>
      <c r="AA44" s="47" t="e">
        <v>#N/A</v>
      </c>
      <c r="AB44" s="47" t="s">
        <v>582</v>
      </c>
      <c r="AC44" s="47" t="s">
        <v>582</v>
      </c>
      <c r="AD44" s="47" t="s">
        <v>582</v>
      </c>
      <c r="AE44" s="47" t="s">
        <v>582</v>
      </c>
      <c r="AF44" s="47" t="s">
        <v>582</v>
      </c>
      <c r="AG44" s="47" t="s">
        <v>582</v>
      </c>
      <c r="AH44" s="47" t="s">
        <v>582</v>
      </c>
      <c r="AI44" s="47" t="s">
        <v>582</v>
      </c>
      <c r="AJ44" s="47" t="s">
        <v>582</v>
      </c>
      <c r="AK44" s="69" t="str">
        <f>IFERROR(VLOOKUP($A44,集約用シート!$E:$G,2,FALSE),"")</f>
        <v/>
      </c>
      <c r="AL44" s="69" t="str">
        <f>IFERROR(VLOOKUP($A44,集約用シート!$E:$G,3,FALSE),"")</f>
        <v/>
      </c>
      <c r="AM44" s="69" t="str">
        <f>IFERROR(VLOOKUP($A44,集約用シート!$E:$K,7,FALSE),"")</f>
        <v/>
      </c>
      <c r="AN44" s="69"/>
      <c r="AO44" s="69" t="str">
        <f>IFERROR(VLOOKUP($A44,集約用シート!$E:$O,11,FALSE),"")</f>
        <v/>
      </c>
      <c r="AP44" s="69"/>
      <c r="AQ44" s="5" t="str">
        <f>IFERROR(VLOOKUP($A44,集約用シート!$E:$T,14,FALSE),"")</f>
        <v/>
      </c>
      <c r="AR44" s="69" t="str">
        <f>IFERROR(VLOOKUP($A44,集約用シート!$E:$T,15,FALSE),"")</f>
        <v/>
      </c>
      <c r="AS44" s="69"/>
      <c r="AT44" s="69" t="str">
        <f>IFERROR(VLOOKUP($A44,集約用シート!$E:$V,17,FALSE),"")</f>
        <v/>
      </c>
      <c r="AU44" s="69"/>
    </row>
    <row r="45" spans="1:47" ht="28.5" customHeight="1">
      <c r="A45" s="29">
        <v>6098</v>
      </c>
      <c r="B45" s="30" t="s">
        <v>383</v>
      </c>
      <c r="C45" s="47" t="s">
        <v>582</v>
      </c>
      <c r="D45" s="47" t="s">
        <v>582</v>
      </c>
      <c r="E45" s="47">
        <v>0</v>
      </c>
      <c r="F45" s="47" t="s">
        <v>582</v>
      </c>
      <c r="G45" s="47" t="s">
        <v>582</v>
      </c>
      <c r="H45" s="47" t="s">
        <v>582</v>
      </c>
      <c r="I45" s="47" t="s">
        <v>582</v>
      </c>
      <c r="J45" s="47" t="s">
        <v>582</v>
      </c>
      <c r="K45" s="47" t="s">
        <v>582</v>
      </c>
      <c r="L45" s="47" t="s">
        <v>582</v>
      </c>
      <c r="M45" s="47" t="s">
        <v>582</v>
      </c>
      <c r="N45" s="47" t="s">
        <v>582</v>
      </c>
      <c r="O45" s="47" t="s">
        <v>582</v>
      </c>
      <c r="P45" s="47">
        <v>0</v>
      </c>
      <c r="Q45" s="47" t="s">
        <v>582</v>
      </c>
      <c r="R45" s="47" t="s">
        <v>582</v>
      </c>
      <c r="S45" s="47" t="s">
        <v>582</v>
      </c>
      <c r="T45" s="47" t="s">
        <v>582</v>
      </c>
      <c r="U45" s="47" t="s">
        <v>582</v>
      </c>
      <c r="V45" s="47" t="s">
        <v>582</v>
      </c>
      <c r="W45" s="47" t="s">
        <v>582</v>
      </c>
      <c r="X45" s="47" t="s">
        <v>582</v>
      </c>
      <c r="Y45" s="47" t="s">
        <v>582</v>
      </c>
      <c r="Z45" s="47" t="s">
        <v>582</v>
      </c>
      <c r="AA45" s="47" t="e">
        <v>#N/A</v>
      </c>
      <c r="AB45" s="47" t="s">
        <v>582</v>
      </c>
      <c r="AC45" s="47" t="s">
        <v>582</v>
      </c>
      <c r="AD45" s="47" t="s">
        <v>582</v>
      </c>
      <c r="AE45" s="47" t="s">
        <v>582</v>
      </c>
      <c r="AF45" s="47" t="s">
        <v>582</v>
      </c>
      <c r="AG45" s="47" t="s">
        <v>582</v>
      </c>
      <c r="AH45" s="47" t="s">
        <v>582</v>
      </c>
      <c r="AI45" s="47" t="s">
        <v>582</v>
      </c>
      <c r="AJ45" s="47" t="s">
        <v>582</v>
      </c>
      <c r="AK45" s="69" t="str">
        <f>IFERROR(VLOOKUP($A45,集約用シート!$E:$G,2,FALSE),"")</f>
        <v/>
      </c>
      <c r="AL45" s="69" t="str">
        <f>IFERROR(VLOOKUP($A45,集約用シート!$E:$G,3,FALSE),"")</f>
        <v/>
      </c>
      <c r="AM45" s="69" t="str">
        <f>IFERROR(VLOOKUP($A45,集約用シート!$E:$K,7,FALSE),"")</f>
        <v/>
      </c>
      <c r="AN45" s="69"/>
      <c r="AO45" s="69" t="str">
        <f>IFERROR(VLOOKUP($A45,集約用シート!$E:$O,11,FALSE),"")</f>
        <v/>
      </c>
      <c r="AP45" s="69"/>
      <c r="AQ45" s="5" t="str">
        <f>IFERROR(VLOOKUP($A45,集約用シート!$E:$T,14,FALSE),"")</f>
        <v/>
      </c>
      <c r="AR45" s="69" t="str">
        <f>IFERROR(VLOOKUP($A45,集約用シート!$E:$T,15,FALSE),"")</f>
        <v/>
      </c>
      <c r="AS45" s="69"/>
      <c r="AT45" s="69" t="str">
        <f>IFERROR(VLOOKUP($A45,集約用シート!$E:$V,17,FALSE),"")</f>
        <v/>
      </c>
      <c r="AU45" s="69"/>
    </row>
    <row r="46" spans="1:47" ht="28.5" customHeight="1">
      <c r="A46" s="29">
        <v>6100</v>
      </c>
      <c r="B46" s="30" t="s">
        <v>384</v>
      </c>
      <c r="C46" s="47" t="s">
        <v>582</v>
      </c>
      <c r="D46" s="47" t="s">
        <v>582</v>
      </c>
      <c r="E46" s="47">
        <v>0</v>
      </c>
      <c r="F46" s="47" t="s">
        <v>582</v>
      </c>
      <c r="G46" s="47" t="s">
        <v>582</v>
      </c>
      <c r="H46" s="47" t="s">
        <v>582</v>
      </c>
      <c r="I46" s="47" t="s">
        <v>582</v>
      </c>
      <c r="J46" s="47" t="s">
        <v>582</v>
      </c>
      <c r="K46" s="47" t="s">
        <v>582</v>
      </c>
      <c r="L46" s="47" t="s">
        <v>582</v>
      </c>
      <c r="M46" s="47" t="s">
        <v>582</v>
      </c>
      <c r="N46" s="47" t="s">
        <v>582</v>
      </c>
      <c r="O46" s="47" t="s">
        <v>582</v>
      </c>
      <c r="P46" s="47">
        <v>0</v>
      </c>
      <c r="Q46" s="47" t="s">
        <v>582</v>
      </c>
      <c r="R46" s="47" t="s">
        <v>582</v>
      </c>
      <c r="S46" s="47" t="s">
        <v>582</v>
      </c>
      <c r="T46" s="47" t="s">
        <v>582</v>
      </c>
      <c r="U46" s="47" t="s">
        <v>582</v>
      </c>
      <c r="V46" s="47" t="s">
        <v>582</v>
      </c>
      <c r="W46" s="47" t="s">
        <v>582</v>
      </c>
      <c r="X46" s="47" t="s">
        <v>582</v>
      </c>
      <c r="Y46" s="47" t="s">
        <v>582</v>
      </c>
      <c r="Z46" s="47" t="s">
        <v>582</v>
      </c>
      <c r="AA46" s="47" t="e">
        <v>#N/A</v>
      </c>
      <c r="AB46" s="47" t="s">
        <v>582</v>
      </c>
      <c r="AC46" s="47" t="s">
        <v>582</v>
      </c>
      <c r="AD46" s="47" t="s">
        <v>582</v>
      </c>
      <c r="AE46" s="47" t="s">
        <v>582</v>
      </c>
      <c r="AF46" s="47" t="s">
        <v>582</v>
      </c>
      <c r="AG46" s="47" t="s">
        <v>582</v>
      </c>
      <c r="AH46" s="47" t="s">
        <v>582</v>
      </c>
      <c r="AI46" s="47" t="s">
        <v>582</v>
      </c>
      <c r="AJ46" s="47" t="s">
        <v>582</v>
      </c>
      <c r="AK46" s="69" t="str">
        <f>IFERROR(VLOOKUP($A46,集約用シート!$E:$G,2,FALSE),"")</f>
        <v/>
      </c>
      <c r="AL46" s="69" t="str">
        <f>IFERROR(VLOOKUP($A46,集約用シート!$E:$G,3,FALSE),"")</f>
        <v/>
      </c>
      <c r="AM46" s="69" t="str">
        <f>IFERROR(VLOOKUP($A46,集約用シート!$E:$K,7,FALSE),"")</f>
        <v/>
      </c>
      <c r="AN46" s="69"/>
      <c r="AO46" s="69" t="str">
        <f>IFERROR(VLOOKUP($A46,集約用シート!$E:$O,11,FALSE),"")</f>
        <v/>
      </c>
      <c r="AP46" s="69"/>
      <c r="AQ46" s="5" t="str">
        <f>IFERROR(VLOOKUP($A46,集約用シート!$E:$T,14,FALSE),"")</f>
        <v/>
      </c>
      <c r="AR46" s="69" t="str">
        <f>IFERROR(VLOOKUP($A46,集約用シート!$E:$T,15,FALSE),"")</f>
        <v/>
      </c>
      <c r="AS46" s="69"/>
      <c r="AT46" s="69" t="str">
        <f>IFERROR(VLOOKUP($A46,集約用シート!$E:$V,17,FALSE),"")</f>
        <v/>
      </c>
      <c r="AU46" s="69"/>
    </row>
    <row r="47" spans="1:47" ht="28.5" customHeight="1">
      <c r="A47" s="29">
        <v>6101</v>
      </c>
      <c r="B47" s="30" t="s">
        <v>385</v>
      </c>
      <c r="C47" s="47" t="s">
        <v>582</v>
      </c>
      <c r="D47" s="47" t="s">
        <v>582</v>
      </c>
      <c r="E47" s="47">
        <v>0</v>
      </c>
      <c r="F47" s="47" t="s">
        <v>582</v>
      </c>
      <c r="G47" s="47" t="s">
        <v>582</v>
      </c>
      <c r="H47" s="47" t="s">
        <v>582</v>
      </c>
      <c r="I47" s="47" t="s">
        <v>582</v>
      </c>
      <c r="J47" s="47" t="s">
        <v>582</v>
      </c>
      <c r="K47" s="47" t="s">
        <v>582</v>
      </c>
      <c r="L47" s="47" t="s">
        <v>582</v>
      </c>
      <c r="M47" s="47" t="s">
        <v>582</v>
      </c>
      <c r="N47" s="47" t="s">
        <v>582</v>
      </c>
      <c r="O47" s="47" t="s">
        <v>582</v>
      </c>
      <c r="P47" s="47">
        <v>0</v>
      </c>
      <c r="Q47" s="47" t="s">
        <v>582</v>
      </c>
      <c r="R47" s="47" t="s">
        <v>582</v>
      </c>
      <c r="S47" s="47" t="s">
        <v>582</v>
      </c>
      <c r="T47" s="47" t="s">
        <v>582</v>
      </c>
      <c r="U47" s="47" t="s">
        <v>582</v>
      </c>
      <c r="V47" s="47" t="s">
        <v>582</v>
      </c>
      <c r="W47" s="47" t="s">
        <v>582</v>
      </c>
      <c r="X47" s="47" t="s">
        <v>582</v>
      </c>
      <c r="Y47" s="47" t="s">
        <v>582</v>
      </c>
      <c r="Z47" s="47" t="s">
        <v>582</v>
      </c>
      <c r="AA47" s="47" t="e">
        <v>#N/A</v>
      </c>
      <c r="AB47" s="47" t="s">
        <v>582</v>
      </c>
      <c r="AC47" s="47" t="s">
        <v>582</v>
      </c>
      <c r="AD47" s="47" t="s">
        <v>582</v>
      </c>
      <c r="AE47" s="47" t="s">
        <v>582</v>
      </c>
      <c r="AF47" s="47" t="s">
        <v>582</v>
      </c>
      <c r="AG47" s="47" t="s">
        <v>582</v>
      </c>
      <c r="AH47" s="47" t="s">
        <v>582</v>
      </c>
      <c r="AI47" s="47" t="s">
        <v>582</v>
      </c>
      <c r="AJ47" s="47" t="s">
        <v>582</v>
      </c>
      <c r="AK47" s="69" t="str">
        <f>IFERROR(VLOOKUP($A47,集約用シート!$E:$G,2,FALSE),"")</f>
        <v/>
      </c>
      <c r="AL47" s="69" t="str">
        <f>IFERROR(VLOOKUP($A47,集約用シート!$E:$G,3,FALSE),"")</f>
        <v/>
      </c>
      <c r="AM47" s="69" t="str">
        <f>IFERROR(VLOOKUP($A47,集約用シート!$E:$K,7,FALSE),"")</f>
        <v/>
      </c>
      <c r="AN47" s="69"/>
      <c r="AO47" s="69" t="str">
        <f>IFERROR(VLOOKUP($A47,集約用シート!$E:$O,11,FALSE),"")</f>
        <v/>
      </c>
      <c r="AP47" s="69"/>
      <c r="AQ47" s="5" t="str">
        <f>IFERROR(VLOOKUP($A47,集約用シート!$E:$T,14,FALSE),"")</f>
        <v/>
      </c>
      <c r="AR47" s="69" t="str">
        <f>IFERROR(VLOOKUP($A47,集約用シート!$E:$T,15,FALSE),"")</f>
        <v/>
      </c>
      <c r="AS47" s="69"/>
      <c r="AT47" s="69" t="str">
        <f>IFERROR(VLOOKUP($A47,集約用シート!$E:$V,17,FALSE),"")</f>
        <v/>
      </c>
      <c r="AU47" s="69"/>
    </row>
    <row r="48" spans="1:47" ht="28.5" customHeight="1">
      <c r="A48" s="29">
        <v>6102</v>
      </c>
      <c r="B48" s="30" t="s">
        <v>386</v>
      </c>
      <c r="C48" s="47" t="s">
        <v>582</v>
      </c>
      <c r="D48" s="47" t="s">
        <v>582</v>
      </c>
      <c r="E48" s="47">
        <v>0</v>
      </c>
      <c r="F48" s="47" t="s">
        <v>582</v>
      </c>
      <c r="G48" s="47" t="s">
        <v>582</v>
      </c>
      <c r="H48" s="47" t="s">
        <v>582</v>
      </c>
      <c r="I48" s="47" t="s">
        <v>582</v>
      </c>
      <c r="J48" s="47" t="s">
        <v>582</v>
      </c>
      <c r="K48" s="47" t="s">
        <v>582</v>
      </c>
      <c r="L48" s="47" t="s">
        <v>582</v>
      </c>
      <c r="M48" s="47" t="s">
        <v>582</v>
      </c>
      <c r="N48" s="47" t="s">
        <v>582</v>
      </c>
      <c r="O48" s="47" t="s">
        <v>582</v>
      </c>
      <c r="P48" s="47">
        <v>0</v>
      </c>
      <c r="Q48" s="47" t="s">
        <v>582</v>
      </c>
      <c r="R48" s="47" t="s">
        <v>582</v>
      </c>
      <c r="S48" s="47" t="s">
        <v>582</v>
      </c>
      <c r="T48" s="47" t="s">
        <v>582</v>
      </c>
      <c r="U48" s="47" t="s">
        <v>582</v>
      </c>
      <c r="V48" s="47" t="s">
        <v>582</v>
      </c>
      <c r="W48" s="47" t="s">
        <v>582</v>
      </c>
      <c r="X48" s="47" t="s">
        <v>582</v>
      </c>
      <c r="Y48" s="47" t="s">
        <v>582</v>
      </c>
      <c r="Z48" s="47" t="s">
        <v>582</v>
      </c>
      <c r="AA48" s="47" t="e">
        <v>#N/A</v>
      </c>
      <c r="AB48" s="47" t="s">
        <v>582</v>
      </c>
      <c r="AC48" s="47" t="s">
        <v>582</v>
      </c>
      <c r="AD48" s="47" t="s">
        <v>582</v>
      </c>
      <c r="AE48" s="47" t="s">
        <v>582</v>
      </c>
      <c r="AF48" s="47" t="s">
        <v>582</v>
      </c>
      <c r="AG48" s="47" t="s">
        <v>582</v>
      </c>
      <c r="AH48" s="47" t="s">
        <v>582</v>
      </c>
      <c r="AI48" s="47" t="s">
        <v>582</v>
      </c>
      <c r="AJ48" s="47" t="s">
        <v>582</v>
      </c>
      <c r="AK48" s="69" t="str">
        <f>IFERROR(VLOOKUP($A48,集約用シート!$E:$G,2,FALSE),"")</f>
        <v/>
      </c>
      <c r="AL48" s="69" t="str">
        <f>IFERROR(VLOOKUP($A48,集約用シート!$E:$G,3,FALSE),"")</f>
        <v/>
      </c>
      <c r="AM48" s="69" t="str">
        <f>IFERROR(VLOOKUP($A48,集約用シート!$E:$K,7,FALSE),"")</f>
        <v/>
      </c>
      <c r="AN48" s="69"/>
      <c r="AO48" s="69" t="str">
        <f>IFERROR(VLOOKUP($A48,集約用シート!$E:$O,11,FALSE),"")</f>
        <v/>
      </c>
      <c r="AP48" s="69"/>
      <c r="AQ48" s="5" t="str">
        <f>IFERROR(VLOOKUP($A48,集約用シート!$E:$T,14,FALSE),"")</f>
        <v/>
      </c>
      <c r="AR48" s="69" t="str">
        <f>IFERROR(VLOOKUP($A48,集約用シート!$E:$T,15,FALSE),"")</f>
        <v/>
      </c>
      <c r="AS48" s="69"/>
      <c r="AT48" s="69" t="str">
        <f>IFERROR(VLOOKUP($A48,集約用シート!$E:$V,17,FALSE),"")</f>
        <v/>
      </c>
      <c r="AU48" s="69"/>
    </row>
    <row r="49" spans="1:47" ht="28.5" customHeight="1">
      <c r="A49" s="29">
        <v>6103</v>
      </c>
      <c r="B49" s="30" t="s">
        <v>387</v>
      </c>
      <c r="C49" s="47" t="s">
        <v>582</v>
      </c>
      <c r="D49" s="47" t="s">
        <v>582</v>
      </c>
      <c r="E49" s="47">
        <v>0</v>
      </c>
      <c r="F49" s="47" t="s">
        <v>582</v>
      </c>
      <c r="G49" s="47" t="s">
        <v>582</v>
      </c>
      <c r="H49" s="47" t="s">
        <v>582</v>
      </c>
      <c r="I49" s="47" t="s">
        <v>582</v>
      </c>
      <c r="J49" s="47" t="s">
        <v>582</v>
      </c>
      <c r="K49" s="47" t="s">
        <v>582</v>
      </c>
      <c r="L49" s="47" t="s">
        <v>582</v>
      </c>
      <c r="M49" s="47" t="s">
        <v>582</v>
      </c>
      <c r="N49" s="47" t="s">
        <v>582</v>
      </c>
      <c r="O49" s="47" t="s">
        <v>582</v>
      </c>
      <c r="P49" s="47">
        <v>0</v>
      </c>
      <c r="Q49" s="47" t="s">
        <v>582</v>
      </c>
      <c r="R49" s="47" t="s">
        <v>582</v>
      </c>
      <c r="S49" s="47" t="s">
        <v>582</v>
      </c>
      <c r="T49" s="47" t="s">
        <v>582</v>
      </c>
      <c r="U49" s="47" t="s">
        <v>582</v>
      </c>
      <c r="V49" s="47" t="s">
        <v>582</v>
      </c>
      <c r="W49" s="47" t="s">
        <v>582</v>
      </c>
      <c r="X49" s="47" t="s">
        <v>582</v>
      </c>
      <c r="Y49" s="47" t="s">
        <v>582</v>
      </c>
      <c r="Z49" s="47" t="s">
        <v>582</v>
      </c>
      <c r="AA49" s="47" t="e">
        <v>#N/A</v>
      </c>
      <c r="AB49" s="47" t="s">
        <v>582</v>
      </c>
      <c r="AC49" s="47" t="s">
        <v>582</v>
      </c>
      <c r="AD49" s="47" t="s">
        <v>582</v>
      </c>
      <c r="AE49" s="47" t="s">
        <v>582</v>
      </c>
      <c r="AF49" s="47" t="s">
        <v>582</v>
      </c>
      <c r="AG49" s="47" t="s">
        <v>582</v>
      </c>
      <c r="AH49" s="47" t="s">
        <v>582</v>
      </c>
      <c r="AI49" s="47" t="s">
        <v>582</v>
      </c>
      <c r="AJ49" s="47" t="s">
        <v>582</v>
      </c>
      <c r="AK49" s="69" t="str">
        <f>IFERROR(VLOOKUP($A49,集約用シート!$E:$G,2,FALSE),"")</f>
        <v/>
      </c>
      <c r="AL49" s="69" t="str">
        <f>IFERROR(VLOOKUP($A49,集約用シート!$E:$G,3,FALSE),"")</f>
        <v/>
      </c>
      <c r="AM49" s="69" t="str">
        <f>IFERROR(VLOOKUP($A49,集約用シート!$E:$K,7,FALSE),"")</f>
        <v/>
      </c>
      <c r="AN49" s="69"/>
      <c r="AO49" s="69" t="str">
        <f>IFERROR(VLOOKUP($A49,集約用シート!$E:$O,11,FALSE),"")</f>
        <v/>
      </c>
      <c r="AP49" s="69"/>
      <c r="AQ49" s="5" t="str">
        <f>IFERROR(VLOOKUP($A49,集約用シート!$E:$T,14,FALSE),"")</f>
        <v/>
      </c>
      <c r="AR49" s="69" t="str">
        <f>IFERROR(VLOOKUP($A49,集約用シート!$E:$T,15,FALSE),"")</f>
        <v/>
      </c>
      <c r="AS49" s="69"/>
      <c r="AT49" s="69" t="str">
        <f>IFERROR(VLOOKUP($A49,集約用シート!$E:$V,17,FALSE),"")</f>
        <v/>
      </c>
      <c r="AU49" s="69"/>
    </row>
    <row r="50" spans="1:47" ht="28.5" customHeight="1">
      <c r="A50" s="29">
        <v>6104</v>
      </c>
      <c r="B50" s="30" t="s">
        <v>388</v>
      </c>
      <c r="C50" s="47" t="s">
        <v>582</v>
      </c>
      <c r="D50" s="47" t="s">
        <v>582</v>
      </c>
      <c r="E50" s="47">
        <v>0</v>
      </c>
      <c r="F50" s="47" t="s">
        <v>582</v>
      </c>
      <c r="G50" s="47" t="s">
        <v>582</v>
      </c>
      <c r="H50" s="47" t="s">
        <v>582</v>
      </c>
      <c r="I50" s="47" t="s">
        <v>582</v>
      </c>
      <c r="J50" s="47" t="s">
        <v>582</v>
      </c>
      <c r="K50" s="47" t="s">
        <v>582</v>
      </c>
      <c r="L50" s="47" t="s">
        <v>582</v>
      </c>
      <c r="M50" s="47" t="s">
        <v>582</v>
      </c>
      <c r="N50" s="47" t="s">
        <v>582</v>
      </c>
      <c r="O50" s="47" t="s">
        <v>582</v>
      </c>
      <c r="P50" s="47">
        <v>0</v>
      </c>
      <c r="Q50" s="47" t="s">
        <v>582</v>
      </c>
      <c r="R50" s="47" t="s">
        <v>582</v>
      </c>
      <c r="S50" s="47" t="s">
        <v>582</v>
      </c>
      <c r="T50" s="47" t="s">
        <v>582</v>
      </c>
      <c r="U50" s="47" t="s">
        <v>582</v>
      </c>
      <c r="V50" s="47" t="s">
        <v>582</v>
      </c>
      <c r="W50" s="47" t="s">
        <v>582</v>
      </c>
      <c r="X50" s="47" t="s">
        <v>582</v>
      </c>
      <c r="Y50" s="47" t="s">
        <v>582</v>
      </c>
      <c r="Z50" s="47" t="s">
        <v>582</v>
      </c>
      <c r="AA50" s="47" t="e">
        <v>#N/A</v>
      </c>
      <c r="AB50" s="47" t="s">
        <v>582</v>
      </c>
      <c r="AC50" s="47" t="s">
        <v>582</v>
      </c>
      <c r="AD50" s="47" t="s">
        <v>582</v>
      </c>
      <c r="AE50" s="47" t="s">
        <v>582</v>
      </c>
      <c r="AF50" s="47" t="s">
        <v>582</v>
      </c>
      <c r="AG50" s="47" t="s">
        <v>582</v>
      </c>
      <c r="AH50" s="47" t="s">
        <v>582</v>
      </c>
      <c r="AI50" s="47" t="s">
        <v>582</v>
      </c>
      <c r="AJ50" s="47" t="s">
        <v>582</v>
      </c>
      <c r="AK50" s="69" t="str">
        <f>IFERROR(VLOOKUP($A50,集約用シート!$E:$G,2,FALSE),"")</f>
        <v/>
      </c>
      <c r="AL50" s="69" t="str">
        <f>IFERROR(VLOOKUP($A50,集約用シート!$E:$G,3,FALSE),"")</f>
        <v/>
      </c>
      <c r="AM50" s="69" t="str">
        <f>IFERROR(VLOOKUP($A50,集約用シート!$E:$K,7,FALSE),"")</f>
        <v/>
      </c>
      <c r="AN50" s="69"/>
      <c r="AO50" s="69" t="str">
        <f>IFERROR(VLOOKUP($A50,集約用シート!$E:$O,11,FALSE),"")</f>
        <v/>
      </c>
      <c r="AP50" s="69"/>
      <c r="AQ50" s="5" t="str">
        <f>IFERROR(VLOOKUP($A50,集約用シート!$E:$T,14,FALSE),"")</f>
        <v/>
      </c>
      <c r="AR50" s="69" t="str">
        <f>IFERROR(VLOOKUP($A50,集約用シート!$E:$T,15,FALSE),"")</f>
        <v/>
      </c>
      <c r="AS50" s="69"/>
      <c r="AT50" s="69" t="str">
        <f>IFERROR(VLOOKUP($A50,集約用シート!$E:$V,17,FALSE),"")</f>
        <v/>
      </c>
      <c r="AU50" s="69"/>
    </row>
    <row r="51" spans="1:47" ht="28.5" customHeight="1">
      <c r="A51" s="29"/>
      <c r="B51" s="30"/>
      <c r="C51" s="47"/>
      <c r="D51" s="47"/>
      <c r="E51" s="47">
        <v>0</v>
      </c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>
        <v>0</v>
      </c>
      <c r="Q51" s="47"/>
      <c r="R51" s="47"/>
      <c r="S51" s="47"/>
      <c r="T51" s="47"/>
      <c r="U51" s="47"/>
      <c r="V51" s="47"/>
      <c r="W51" s="47"/>
      <c r="X51" s="47"/>
      <c r="Y51" s="47" t="s">
        <v>2548</v>
      </c>
      <c r="Z51" s="47" t="s">
        <v>2548</v>
      </c>
      <c r="AA51" s="47" t="e">
        <v>#N/A</v>
      </c>
      <c r="AB51" s="47" t="s">
        <v>2548</v>
      </c>
      <c r="AC51" s="47" t="s">
        <v>2548</v>
      </c>
      <c r="AD51" s="47" t="s">
        <v>2548</v>
      </c>
      <c r="AE51" s="47" t="s">
        <v>2548</v>
      </c>
      <c r="AF51" s="47"/>
      <c r="AG51" s="47" t="s">
        <v>2548</v>
      </c>
      <c r="AH51" s="47" t="s">
        <v>2548</v>
      </c>
      <c r="AI51" s="47" t="s">
        <v>2548</v>
      </c>
      <c r="AJ51" s="47" t="s">
        <v>2548</v>
      </c>
      <c r="AK51" s="69" t="str">
        <f>IFERROR(VLOOKUP($A51,集約用シート!$E:$G,2,FALSE),"")</f>
        <v/>
      </c>
      <c r="AL51" s="69" t="str">
        <f>IFERROR(VLOOKUP($A51,集約用シート!$E:$G,3,FALSE),"")</f>
        <v/>
      </c>
      <c r="AM51" s="69" t="str">
        <f>IFERROR(VLOOKUP($A51,集約用シート!$E:$K,7,FALSE),"")</f>
        <v/>
      </c>
      <c r="AN51" s="69"/>
      <c r="AO51" s="69" t="str">
        <f>IFERROR(VLOOKUP($A51,集約用シート!$E:$O,11,FALSE),"")</f>
        <v/>
      </c>
      <c r="AP51" s="69"/>
      <c r="AQ51" s="5" t="str">
        <f>IFERROR(VLOOKUP($A51,集約用シート!$E:$T,14,FALSE),"")</f>
        <v/>
      </c>
      <c r="AR51" s="69" t="str">
        <f>IFERROR(VLOOKUP($A51,集約用シート!$E:$T,15,FALSE),"")</f>
        <v/>
      </c>
      <c r="AS51" s="69"/>
      <c r="AT51" s="69" t="str">
        <f>IFERROR(VLOOKUP($A51,集約用シート!$E:$V,17,FALSE),"")</f>
        <v/>
      </c>
      <c r="AU51" s="69"/>
    </row>
    <row r="52" spans="1:47" ht="28.5" customHeight="1">
      <c r="A52" s="29"/>
      <c r="B52" s="30"/>
      <c r="C52" s="47"/>
      <c r="D52" s="47"/>
      <c r="E52" s="47">
        <v>0</v>
      </c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>
        <v>0</v>
      </c>
      <c r="Q52" s="47"/>
      <c r="R52" s="47"/>
      <c r="S52" s="47"/>
      <c r="T52" s="47"/>
      <c r="U52" s="47"/>
      <c r="V52" s="47"/>
      <c r="W52" s="47"/>
      <c r="X52" s="47"/>
      <c r="Y52" s="47" t="s">
        <v>2548</v>
      </c>
      <c r="Z52" s="47" t="s">
        <v>2548</v>
      </c>
      <c r="AA52" s="47" t="e">
        <v>#N/A</v>
      </c>
      <c r="AB52" s="47" t="s">
        <v>2548</v>
      </c>
      <c r="AC52" s="47" t="s">
        <v>2548</v>
      </c>
      <c r="AD52" s="47" t="s">
        <v>2548</v>
      </c>
      <c r="AE52" s="47" t="s">
        <v>2548</v>
      </c>
      <c r="AF52" s="47"/>
      <c r="AG52" s="47" t="s">
        <v>2548</v>
      </c>
      <c r="AH52" s="47" t="s">
        <v>2548</v>
      </c>
      <c r="AI52" s="47" t="s">
        <v>2548</v>
      </c>
      <c r="AJ52" s="47" t="s">
        <v>2548</v>
      </c>
      <c r="AK52" s="69" t="str">
        <f>IFERROR(VLOOKUP($A52,集約用シート!$E:$G,2,FALSE),"")</f>
        <v/>
      </c>
      <c r="AL52" s="69" t="str">
        <f>IFERROR(VLOOKUP($A52,集約用シート!$E:$G,3,FALSE),"")</f>
        <v/>
      </c>
      <c r="AM52" s="69" t="str">
        <f>IFERROR(VLOOKUP($A52,集約用シート!$E:$K,7,FALSE),"")</f>
        <v/>
      </c>
      <c r="AN52" s="69"/>
      <c r="AO52" s="69" t="str">
        <f>IFERROR(VLOOKUP($A52,集約用シート!$E:$O,11,FALSE),"")</f>
        <v/>
      </c>
      <c r="AP52" s="69"/>
      <c r="AQ52" s="5" t="str">
        <f>IFERROR(VLOOKUP($A52,集約用シート!$E:$T,14,FALSE),"")</f>
        <v/>
      </c>
      <c r="AR52" s="69" t="str">
        <f>IFERROR(VLOOKUP($A52,集約用シート!$E:$T,15,FALSE),"")</f>
        <v/>
      </c>
      <c r="AS52" s="69"/>
      <c r="AT52" s="69" t="str">
        <f>IFERROR(VLOOKUP($A52,集約用シート!$E:$V,17,FALSE),"")</f>
        <v/>
      </c>
      <c r="AU52" s="69"/>
    </row>
    <row r="53" spans="1:47" ht="28.5" customHeight="1">
      <c r="A53" s="31"/>
      <c r="B53" s="32"/>
      <c r="C53" s="47"/>
      <c r="D53" s="47"/>
      <c r="E53" s="47">
        <v>0</v>
      </c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>
        <v>0</v>
      </c>
      <c r="Q53" s="47"/>
      <c r="R53" s="47"/>
      <c r="S53" s="47"/>
      <c r="T53" s="47"/>
      <c r="U53" s="47"/>
      <c r="V53" s="47"/>
      <c r="W53" s="47"/>
      <c r="X53" s="47"/>
      <c r="Y53" s="47" t="s">
        <v>2548</v>
      </c>
      <c r="Z53" s="47" t="s">
        <v>2548</v>
      </c>
      <c r="AA53" s="47" t="e">
        <v>#N/A</v>
      </c>
      <c r="AB53" s="47" t="s">
        <v>2548</v>
      </c>
      <c r="AC53" s="47" t="s">
        <v>2548</v>
      </c>
      <c r="AD53" s="47" t="s">
        <v>2548</v>
      </c>
      <c r="AE53" s="47" t="s">
        <v>2548</v>
      </c>
      <c r="AF53" s="47"/>
      <c r="AG53" s="47" t="s">
        <v>2548</v>
      </c>
      <c r="AH53" s="47" t="s">
        <v>2548</v>
      </c>
      <c r="AI53" s="47" t="s">
        <v>2548</v>
      </c>
      <c r="AJ53" s="47" t="s">
        <v>2548</v>
      </c>
      <c r="AK53" s="69" t="str">
        <f>IFERROR(VLOOKUP($A53,集約用シート!$E:$G,2,FALSE),"")</f>
        <v/>
      </c>
      <c r="AL53" s="69" t="str">
        <f>IFERROR(VLOOKUP($A53,集約用シート!$E:$G,3,FALSE),"")</f>
        <v/>
      </c>
      <c r="AM53" s="69" t="str">
        <f>IFERROR(VLOOKUP($A53,集約用シート!$E:$K,7,FALSE),"")</f>
        <v/>
      </c>
      <c r="AN53" s="69"/>
      <c r="AO53" s="69" t="str">
        <f>IFERROR(VLOOKUP($A53,集約用シート!$E:$O,11,FALSE),"")</f>
        <v/>
      </c>
      <c r="AP53" s="69"/>
      <c r="AQ53" s="5" t="str">
        <f>IFERROR(VLOOKUP($A53,集約用シート!$E:$T,14,FALSE),"")</f>
        <v/>
      </c>
      <c r="AR53" s="69" t="str">
        <f>IFERROR(VLOOKUP($A53,集約用シート!$E:$T,15,FALSE),"")</f>
        <v/>
      </c>
      <c r="AS53" s="69"/>
      <c r="AT53" s="69" t="str">
        <f>IFERROR(VLOOKUP($A53,集約用シート!$E:$V,17,FALSE),"")</f>
        <v/>
      </c>
      <c r="AU53" s="69"/>
    </row>
    <row r="54" spans="1:47" ht="28.5" customHeight="1">
      <c r="A54" s="45" t="s">
        <v>576</v>
      </c>
      <c r="B54" s="46"/>
      <c r="C54" s="47">
        <f>COUNTIF(E5:E132,"&gt;=1")</f>
        <v>20</v>
      </c>
      <c r="D54" s="47">
        <f>COUNTIF(D55:D55,"○")</f>
        <v>0</v>
      </c>
      <c r="N54" s="47">
        <f>COUNTIF(P5:P132,"&gt;=1")</f>
        <v>19</v>
      </c>
      <c r="O54" s="47">
        <f>COUNTIF(O55:O55,"○")</f>
        <v>0</v>
      </c>
      <c r="Y54" s="47">
        <f>COUNTIF(AA5:AA132,"&gt;=1")</f>
        <v>0</v>
      </c>
      <c r="Z54" s="47">
        <f>COUNTIF(Z55:Z55,"○")</f>
        <v>0</v>
      </c>
      <c r="AK54" s="69" t="str">
        <f>IFERROR(VLOOKUP($A54,集約用シート!$E:$G,2,FALSE),"")</f>
        <v/>
      </c>
      <c r="AL54" s="69" t="str">
        <f>IFERROR(VLOOKUP($A54,集約用シート!$E:$G,3,FALSE),"")</f>
        <v/>
      </c>
      <c r="AM54" s="69" t="str">
        <f>IFERROR(VLOOKUP($A54,集約用シート!$E:$K,7,FALSE),"")</f>
        <v/>
      </c>
      <c r="AN54" s="69"/>
      <c r="AO54" s="69" t="str">
        <f>IFERROR(VLOOKUP($A54,集約用シート!$E:$O,11,FALSE),"")</f>
        <v/>
      </c>
      <c r="AP54" s="69"/>
      <c r="AQ54" s="5" t="str">
        <f>IFERROR(VLOOKUP($A54,集約用シート!$E:$T,14,FALSE),"")</f>
        <v/>
      </c>
      <c r="AR54" s="69" t="str">
        <f>IFERROR(VLOOKUP($A54,集約用シート!$E:$T,15,FALSE),"")</f>
        <v/>
      </c>
      <c r="AS54" s="69"/>
      <c r="AT54" s="69" t="str">
        <f>IFERROR(VLOOKUP($A54,集約用シート!$E:$V,17,FALSE),"")</f>
        <v/>
      </c>
      <c r="AU54" s="69"/>
    </row>
  </sheetData>
  <mergeCells count="10">
    <mergeCell ref="C1:M1"/>
    <mergeCell ref="N1:X1"/>
    <mergeCell ref="Y1:AH1"/>
    <mergeCell ref="AK1:AU1"/>
    <mergeCell ref="AK2:AL2"/>
    <mergeCell ref="AM2:AN2"/>
    <mergeCell ref="AO2:AP2"/>
    <mergeCell ref="AQ2:AQ3"/>
    <mergeCell ref="AR2:AS2"/>
    <mergeCell ref="AT2:AU2"/>
  </mergeCells>
  <phoneticPr fontId="1"/>
  <conditionalFormatting sqref="B5:B50">
    <cfRule type="expression" dxfId="1" priority="1">
      <formula>$AE5=""</formula>
    </cfRule>
  </conditionalFormatting>
  <pageMargins left="0.70866141732283472" right="0.70866141732283472" top="0.74803149606299213" bottom="0.74803149606299213" header="0.31496062992125984" footer="0.31496062992125984"/>
  <pageSetup paperSize="8" scale="45" orientation="landscape" r:id="rId1"/>
  <rowBreaks count="1" manualBreakCount="1">
    <brk id="54" max="3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0"/>
  <sheetViews>
    <sheetView view="pageBreakPreview" topLeftCell="C1" zoomScale="60" zoomScaleNormal="96" workbookViewId="0">
      <selection activeCell="AK5" sqref="AK5:AU60"/>
    </sheetView>
  </sheetViews>
  <sheetFormatPr defaultRowHeight="28.5" customHeight="1"/>
  <cols>
    <col min="1" max="1" width="6.625" style="26" customWidth="1"/>
    <col min="2" max="2" width="32.5" style="26" customWidth="1"/>
    <col min="3" max="4" width="8.25" style="25" customWidth="1"/>
    <col min="5" max="5" width="8.25" style="25" hidden="1" customWidth="1"/>
    <col min="6" max="15" width="8.25" style="25" customWidth="1"/>
    <col min="16" max="16" width="8.25" style="25" hidden="1" customWidth="1"/>
    <col min="17" max="22" width="8.25" style="25" customWidth="1"/>
    <col min="23" max="24" width="8.25" style="56" customWidth="1"/>
    <col min="25" max="26" width="9.25" style="56" customWidth="1"/>
    <col min="27" max="27" width="8.25" style="56" hidden="1" customWidth="1"/>
    <col min="28" max="34" width="9.25" style="56" customWidth="1"/>
    <col min="35" max="36" width="8.25" style="56" customWidth="1"/>
    <col min="37" max="47" width="9" style="26"/>
    <col min="48" max="16384" width="9" style="1"/>
  </cols>
  <sheetData>
    <row r="1" spans="1:47" ht="28.5" customHeight="1">
      <c r="C1" s="104" t="s">
        <v>0</v>
      </c>
      <c r="D1" s="106"/>
      <c r="E1" s="106"/>
      <c r="F1" s="106"/>
      <c r="G1" s="106"/>
      <c r="H1" s="106"/>
      <c r="I1" s="106"/>
      <c r="J1" s="106"/>
      <c r="K1" s="106"/>
      <c r="L1" s="106"/>
      <c r="M1" s="105"/>
      <c r="N1" s="111" t="s">
        <v>9</v>
      </c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2" t="s">
        <v>10</v>
      </c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111" t="s">
        <v>277</v>
      </c>
      <c r="B2" s="111"/>
      <c r="C2" s="111" t="s">
        <v>5</v>
      </c>
      <c r="D2" s="111"/>
      <c r="E2" s="47"/>
      <c r="F2" s="111" t="s">
        <v>1</v>
      </c>
      <c r="G2" s="111"/>
      <c r="H2" s="111" t="s">
        <v>60</v>
      </c>
      <c r="I2" s="111"/>
      <c r="J2" s="111" t="s">
        <v>4</v>
      </c>
      <c r="K2" s="111"/>
      <c r="L2" s="107" t="s">
        <v>8</v>
      </c>
      <c r="M2" s="108"/>
      <c r="N2" s="111" t="s">
        <v>5</v>
      </c>
      <c r="O2" s="111"/>
      <c r="P2" s="47"/>
      <c r="Q2" s="111" t="s">
        <v>1</v>
      </c>
      <c r="R2" s="111"/>
      <c r="S2" s="111" t="s">
        <v>60</v>
      </c>
      <c r="T2" s="111"/>
      <c r="U2" s="111" t="s">
        <v>4</v>
      </c>
      <c r="V2" s="111"/>
      <c r="W2" s="117" t="s">
        <v>8</v>
      </c>
      <c r="X2" s="118"/>
      <c r="Y2" s="112" t="s">
        <v>5</v>
      </c>
      <c r="Z2" s="112"/>
      <c r="AA2" s="55"/>
      <c r="AB2" s="112" t="s">
        <v>1</v>
      </c>
      <c r="AC2" s="112"/>
      <c r="AD2" s="112" t="s">
        <v>60</v>
      </c>
      <c r="AE2" s="112"/>
      <c r="AF2" s="120" t="s">
        <v>11</v>
      </c>
      <c r="AG2" s="112" t="s">
        <v>4</v>
      </c>
      <c r="AH2" s="112"/>
      <c r="AI2" s="117" t="s">
        <v>8</v>
      </c>
      <c r="AJ2" s="118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28" t="s">
        <v>58</v>
      </c>
      <c r="B3" s="47" t="s">
        <v>59</v>
      </c>
      <c r="C3" s="47" t="s">
        <v>6</v>
      </c>
      <c r="D3" s="47" t="s">
        <v>7</v>
      </c>
      <c r="E3" s="47"/>
      <c r="F3" s="47" t="s">
        <v>2</v>
      </c>
      <c r="G3" s="47" t="s">
        <v>3</v>
      </c>
      <c r="H3" s="47" t="s">
        <v>2</v>
      </c>
      <c r="I3" s="47" t="s">
        <v>3</v>
      </c>
      <c r="J3" s="47" t="s">
        <v>2</v>
      </c>
      <c r="K3" s="47" t="s">
        <v>3</v>
      </c>
      <c r="L3" s="47" t="s">
        <v>2</v>
      </c>
      <c r="M3" s="47" t="s">
        <v>3</v>
      </c>
      <c r="N3" s="47" t="s">
        <v>6</v>
      </c>
      <c r="O3" s="47" t="s">
        <v>7</v>
      </c>
      <c r="P3" s="47"/>
      <c r="Q3" s="47" t="s">
        <v>2</v>
      </c>
      <c r="R3" s="47" t="s">
        <v>3</v>
      </c>
      <c r="S3" s="47" t="s">
        <v>2</v>
      </c>
      <c r="T3" s="47" t="s">
        <v>3</v>
      </c>
      <c r="U3" s="47" t="s">
        <v>2</v>
      </c>
      <c r="V3" s="47" t="s">
        <v>3</v>
      </c>
      <c r="W3" s="55" t="s">
        <v>2</v>
      </c>
      <c r="X3" s="55" t="s">
        <v>3</v>
      </c>
      <c r="Y3" s="55" t="s">
        <v>6</v>
      </c>
      <c r="Z3" s="55" t="s">
        <v>7</v>
      </c>
      <c r="AA3" s="55"/>
      <c r="AB3" s="55" t="s">
        <v>2</v>
      </c>
      <c r="AC3" s="55" t="s">
        <v>3</v>
      </c>
      <c r="AD3" s="55" t="s">
        <v>2</v>
      </c>
      <c r="AE3" s="55" t="s">
        <v>3</v>
      </c>
      <c r="AF3" s="121"/>
      <c r="AG3" s="55" t="s">
        <v>2</v>
      </c>
      <c r="AH3" s="55" t="s">
        <v>3</v>
      </c>
      <c r="AI3" s="55" t="s">
        <v>2</v>
      </c>
      <c r="AJ3" s="55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113" t="s">
        <v>12</v>
      </c>
      <c r="B4" s="114"/>
      <c r="C4" s="47">
        <v>21</v>
      </c>
      <c r="D4" s="47">
        <v>2</v>
      </c>
      <c r="E4" s="47"/>
      <c r="F4" s="47">
        <v>18</v>
      </c>
      <c r="G4" s="47">
        <v>24</v>
      </c>
      <c r="H4" s="47">
        <v>21</v>
      </c>
      <c r="I4" s="47">
        <v>24</v>
      </c>
      <c r="J4" s="47">
        <v>5</v>
      </c>
      <c r="K4" s="47">
        <v>10</v>
      </c>
      <c r="L4" s="47">
        <v>1</v>
      </c>
      <c r="M4" s="47">
        <v>2</v>
      </c>
      <c r="N4" s="47">
        <v>20</v>
      </c>
      <c r="O4" s="47">
        <v>4</v>
      </c>
      <c r="P4" s="47"/>
      <c r="Q4" s="47">
        <v>12</v>
      </c>
      <c r="R4" s="47">
        <v>23</v>
      </c>
      <c r="S4" s="47">
        <v>8</v>
      </c>
      <c r="T4" s="47">
        <v>19</v>
      </c>
      <c r="U4" s="47">
        <v>2</v>
      </c>
      <c r="V4" s="47">
        <v>5</v>
      </c>
      <c r="W4" s="55">
        <v>0</v>
      </c>
      <c r="X4" s="55">
        <v>0</v>
      </c>
      <c r="Y4" s="55">
        <v>5</v>
      </c>
      <c r="Z4" s="55">
        <v>0</v>
      </c>
      <c r="AA4" s="55"/>
      <c r="AB4" s="55">
        <v>9</v>
      </c>
      <c r="AC4" s="55">
        <v>32</v>
      </c>
      <c r="AD4" s="55">
        <v>7</v>
      </c>
      <c r="AE4" s="55">
        <v>24</v>
      </c>
      <c r="AF4" s="55">
        <v>0</v>
      </c>
      <c r="AG4" s="55">
        <v>3</v>
      </c>
      <c r="AH4" s="55">
        <v>5</v>
      </c>
      <c r="AI4" s="55">
        <v>1</v>
      </c>
      <c r="AJ4" s="55">
        <v>2</v>
      </c>
      <c r="AK4" s="69">
        <f t="shared" ref="AK4:AT4" si="0">COUNTIF(AK5:AK241,"○")</f>
        <v>0</v>
      </c>
      <c r="AL4" s="69">
        <f t="shared" si="0"/>
        <v>0</v>
      </c>
      <c r="AM4" s="69"/>
      <c r="AN4" s="69">
        <f t="shared" si="0"/>
        <v>0</v>
      </c>
      <c r="AO4" s="69">
        <f t="shared" si="0"/>
        <v>0</v>
      </c>
      <c r="AP4" s="69">
        <f t="shared" si="0"/>
        <v>0</v>
      </c>
      <c r="AQ4" s="5">
        <f t="shared" si="0"/>
        <v>0</v>
      </c>
      <c r="AR4" s="69">
        <f t="shared" si="0"/>
        <v>0</v>
      </c>
      <c r="AS4" s="69">
        <f t="shared" si="0"/>
        <v>0</v>
      </c>
      <c r="AT4" s="69">
        <f t="shared" si="0"/>
        <v>0</v>
      </c>
      <c r="AU4" s="69">
        <f t="shared" ref="AU4" si="1">COUNTIF(AU5:AU121,"○")</f>
        <v>0</v>
      </c>
    </row>
    <row r="5" spans="1:47" ht="28.5" customHeight="1">
      <c r="A5" s="29">
        <v>7001</v>
      </c>
      <c r="B5" s="30" t="s">
        <v>389</v>
      </c>
      <c r="C5" s="46" t="s">
        <v>582</v>
      </c>
      <c r="D5" s="47" t="s">
        <v>582</v>
      </c>
      <c r="E5" s="47">
        <v>0</v>
      </c>
      <c r="F5" s="47"/>
      <c r="G5" s="47" t="s">
        <v>575</v>
      </c>
      <c r="H5" s="47"/>
      <c r="I5" s="47" t="s">
        <v>575</v>
      </c>
      <c r="J5" s="47"/>
      <c r="K5" s="47"/>
      <c r="L5" s="47"/>
      <c r="M5" s="47"/>
      <c r="N5" s="47" t="s">
        <v>574</v>
      </c>
      <c r="O5" s="47" t="s">
        <v>577</v>
      </c>
      <c r="P5" s="47">
        <v>1</v>
      </c>
      <c r="Q5" s="47"/>
      <c r="R5" s="47" t="s">
        <v>577</v>
      </c>
      <c r="S5" s="47"/>
      <c r="T5" s="47" t="s">
        <v>577</v>
      </c>
      <c r="U5" s="47"/>
      <c r="V5" s="47"/>
      <c r="W5" s="55"/>
      <c r="X5" s="55"/>
      <c r="Y5" s="55" t="s">
        <v>582</v>
      </c>
      <c r="Z5" s="55" t="s">
        <v>582</v>
      </c>
      <c r="AA5" s="55" t="s">
        <v>582</v>
      </c>
      <c r="AB5" s="55" t="s">
        <v>582</v>
      </c>
      <c r="AC5" s="55" t="s">
        <v>575</v>
      </c>
      <c r="AD5" s="55" t="s">
        <v>582</v>
      </c>
      <c r="AE5" s="55" t="s">
        <v>575</v>
      </c>
      <c r="AF5" s="55"/>
      <c r="AG5" s="55" t="s">
        <v>2548</v>
      </c>
      <c r="AH5" s="55" t="s">
        <v>582</v>
      </c>
      <c r="AI5" s="55" t="s">
        <v>575</v>
      </c>
      <c r="AJ5" s="55" t="s">
        <v>582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29">
        <v>7003</v>
      </c>
      <c r="B6" s="30" t="s">
        <v>390</v>
      </c>
      <c r="C6" s="47" t="s">
        <v>575</v>
      </c>
      <c r="D6" s="47" t="s">
        <v>582</v>
      </c>
      <c r="E6" s="47">
        <v>1</v>
      </c>
      <c r="F6" s="47"/>
      <c r="G6" s="47"/>
      <c r="H6" s="47" t="s">
        <v>575</v>
      </c>
      <c r="I6" s="47"/>
      <c r="J6" s="47"/>
      <c r="K6" s="47" t="s">
        <v>575</v>
      </c>
      <c r="L6" s="47"/>
      <c r="M6" s="47"/>
      <c r="N6" s="47" t="s">
        <v>574</v>
      </c>
      <c r="O6" s="47" t="s">
        <v>574</v>
      </c>
      <c r="P6" s="47">
        <v>0</v>
      </c>
      <c r="Q6" s="47"/>
      <c r="R6" s="47"/>
      <c r="S6" s="47"/>
      <c r="T6" s="47"/>
      <c r="U6" s="47"/>
      <c r="V6" s="47"/>
      <c r="W6" s="55"/>
      <c r="X6" s="55"/>
      <c r="Y6" s="55" t="s">
        <v>2548</v>
      </c>
      <c r="Z6" s="55" t="s">
        <v>2548</v>
      </c>
      <c r="AA6" s="55" t="e">
        <v>#N/A</v>
      </c>
      <c r="AB6" s="55" t="s">
        <v>2548</v>
      </c>
      <c r="AC6" s="55" t="s">
        <v>2548</v>
      </c>
      <c r="AD6" s="55" t="s">
        <v>2548</v>
      </c>
      <c r="AE6" s="55" t="s">
        <v>2548</v>
      </c>
      <c r="AF6" s="55"/>
      <c r="AG6" s="55" t="s">
        <v>2548</v>
      </c>
      <c r="AH6" s="55" t="s">
        <v>2548</v>
      </c>
      <c r="AI6" s="55" t="s">
        <v>2548</v>
      </c>
      <c r="AJ6" s="55" t="s">
        <v>2548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29">
        <v>7004</v>
      </c>
      <c r="B7" s="30" t="s">
        <v>391</v>
      </c>
      <c r="C7" s="47" t="s">
        <v>575</v>
      </c>
      <c r="D7" s="47" t="s">
        <v>575</v>
      </c>
      <c r="E7" s="47">
        <v>2</v>
      </c>
      <c r="F7" s="47" t="s">
        <v>575</v>
      </c>
      <c r="G7" s="47" t="s">
        <v>575</v>
      </c>
      <c r="H7" s="47" t="s">
        <v>575</v>
      </c>
      <c r="I7" s="47" t="s">
        <v>575</v>
      </c>
      <c r="J7" s="47"/>
      <c r="K7" s="47"/>
      <c r="L7" s="47"/>
      <c r="M7" s="47"/>
      <c r="N7" s="47"/>
      <c r="O7" s="47"/>
      <c r="P7" s="47">
        <v>0</v>
      </c>
      <c r="Q7" s="47"/>
      <c r="R7" s="47"/>
      <c r="S7" s="47"/>
      <c r="T7" s="47"/>
      <c r="U7" s="47"/>
      <c r="V7" s="47"/>
      <c r="W7" s="55"/>
      <c r="X7" s="55"/>
      <c r="Y7" s="55" t="s">
        <v>2548</v>
      </c>
      <c r="Z7" s="55" t="s">
        <v>2548</v>
      </c>
      <c r="AA7" s="55" t="e">
        <v>#N/A</v>
      </c>
      <c r="AB7" s="55" t="s">
        <v>2548</v>
      </c>
      <c r="AC7" s="55" t="s">
        <v>575</v>
      </c>
      <c r="AD7" s="55" t="s">
        <v>2548</v>
      </c>
      <c r="AE7" s="55" t="s">
        <v>575</v>
      </c>
      <c r="AF7" s="55"/>
      <c r="AG7" s="55" t="s">
        <v>2548</v>
      </c>
      <c r="AH7" s="55">
        <v>0</v>
      </c>
      <c r="AI7" s="55" t="s">
        <v>2548</v>
      </c>
      <c r="AJ7" s="55" t="s">
        <v>582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29">
        <v>7005</v>
      </c>
      <c r="B8" s="30" t="s">
        <v>392</v>
      </c>
      <c r="C8" s="47" t="s">
        <v>575</v>
      </c>
      <c r="D8" s="47" t="s">
        <v>582</v>
      </c>
      <c r="E8" s="47">
        <v>1</v>
      </c>
      <c r="F8" s="47" t="s">
        <v>575</v>
      </c>
      <c r="G8" s="47" t="s">
        <v>575</v>
      </c>
      <c r="H8" s="47" t="s">
        <v>575</v>
      </c>
      <c r="I8" s="47" t="s">
        <v>575</v>
      </c>
      <c r="J8" s="47" t="s">
        <v>575</v>
      </c>
      <c r="K8" s="47"/>
      <c r="L8" s="47"/>
      <c r="M8" s="47" t="s">
        <v>575</v>
      </c>
      <c r="N8" s="47" t="s">
        <v>577</v>
      </c>
      <c r="O8" s="47" t="s">
        <v>574</v>
      </c>
      <c r="P8" s="47">
        <v>1</v>
      </c>
      <c r="Q8" s="47"/>
      <c r="R8" s="47" t="s">
        <v>577</v>
      </c>
      <c r="S8" s="47"/>
      <c r="T8" s="47" t="s">
        <v>577</v>
      </c>
      <c r="U8" s="47"/>
      <c r="V8" s="47"/>
      <c r="W8" s="55"/>
      <c r="X8" s="55"/>
      <c r="Y8" s="55" t="s">
        <v>2548</v>
      </c>
      <c r="Z8" s="55" t="s">
        <v>2548</v>
      </c>
      <c r="AA8" s="55" t="e">
        <v>#N/A</v>
      </c>
      <c r="AB8" s="55" t="s">
        <v>2548</v>
      </c>
      <c r="AC8" s="55" t="s">
        <v>575</v>
      </c>
      <c r="AD8" s="55" t="s">
        <v>2548</v>
      </c>
      <c r="AE8" s="55" t="s">
        <v>582</v>
      </c>
      <c r="AF8" s="55"/>
      <c r="AG8" s="55" t="s">
        <v>2548</v>
      </c>
      <c r="AH8" s="55">
        <v>0</v>
      </c>
      <c r="AI8" s="55" t="s">
        <v>2548</v>
      </c>
      <c r="AJ8" s="55" t="s">
        <v>582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29">
        <v>7006</v>
      </c>
      <c r="B9" s="30" t="s">
        <v>393</v>
      </c>
      <c r="C9" s="47" t="s">
        <v>575</v>
      </c>
      <c r="D9" s="47" t="s">
        <v>582</v>
      </c>
      <c r="E9" s="47">
        <v>1</v>
      </c>
      <c r="F9" s="47" t="s">
        <v>575</v>
      </c>
      <c r="G9" s="47"/>
      <c r="H9" s="47" t="s">
        <v>575</v>
      </c>
      <c r="I9" s="47"/>
      <c r="J9" s="47"/>
      <c r="K9" s="47"/>
      <c r="L9" s="47"/>
      <c r="M9" s="47"/>
      <c r="N9" s="47" t="s">
        <v>577</v>
      </c>
      <c r="O9" s="47" t="s">
        <v>574</v>
      </c>
      <c r="P9" s="47">
        <v>1</v>
      </c>
      <c r="Q9" s="47" t="s">
        <v>577</v>
      </c>
      <c r="R9" s="47" t="s">
        <v>577</v>
      </c>
      <c r="S9" s="47"/>
      <c r="T9" s="47" t="s">
        <v>577</v>
      </c>
      <c r="U9" s="47"/>
      <c r="V9" s="47"/>
      <c r="W9" s="55"/>
      <c r="X9" s="55"/>
      <c r="Y9" s="55" t="s">
        <v>2548</v>
      </c>
      <c r="Z9" s="55" t="s">
        <v>2548</v>
      </c>
      <c r="AA9" s="55" t="e">
        <v>#N/A</v>
      </c>
      <c r="AB9" s="55" t="s">
        <v>2548</v>
      </c>
      <c r="AC9" s="55" t="s">
        <v>575</v>
      </c>
      <c r="AD9" s="55" t="s">
        <v>2548</v>
      </c>
      <c r="AE9" s="55" t="s">
        <v>575</v>
      </c>
      <c r="AF9" s="55"/>
      <c r="AG9" s="55" t="s">
        <v>2548</v>
      </c>
      <c r="AH9" s="55" t="s">
        <v>582</v>
      </c>
      <c r="AI9" s="55" t="s">
        <v>2548</v>
      </c>
      <c r="AJ9" s="55" t="s">
        <v>582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29">
        <v>7007</v>
      </c>
      <c r="B10" s="30" t="s">
        <v>394</v>
      </c>
      <c r="C10" s="47" t="s">
        <v>575</v>
      </c>
      <c r="D10" s="47" t="s">
        <v>575</v>
      </c>
      <c r="E10" s="47">
        <v>2</v>
      </c>
      <c r="F10" s="47"/>
      <c r="G10" s="47" t="s">
        <v>575</v>
      </c>
      <c r="H10" s="47"/>
      <c r="I10" s="47" t="s">
        <v>575</v>
      </c>
      <c r="J10" s="47"/>
      <c r="K10" s="47"/>
      <c r="L10" s="47"/>
      <c r="M10" s="47"/>
      <c r="N10" s="47" t="s">
        <v>577</v>
      </c>
      <c r="O10" s="47" t="s">
        <v>574</v>
      </c>
      <c r="P10" s="47">
        <v>1</v>
      </c>
      <c r="Q10" s="47"/>
      <c r="R10" s="47" t="s">
        <v>577</v>
      </c>
      <c r="S10" s="47"/>
      <c r="T10" s="47"/>
      <c r="U10" s="47"/>
      <c r="V10" s="47"/>
      <c r="W10" s="55"/>
      <c r="X10" s="55"/>
      <c r="Y10" s="55" t="s">
        <v>2548</v>
      </c>
      <c r="Z10" s="55" t="s">
        <v>2548</v>
      </c>
      <c r="AA10" s="55" t="e">
        <v>#N/A</v>
      </c>
      <c r="AB10" s="55" t="s">
        <v>2548</v>
      </c>
      <c r="AC10" s="55" t="s">
        <v>575</v>
      </c>
      <c r="AD10" s="55" t="s">
        <v>2548</v>
      </c>
      <c r="AE10" s="55" t="s">
        <v>575</v>
      </c>
      <c r="AF10" s="55"/>
      <c r="AG10" s="55" t="s">
        <v>2548</v>
      </c>
      <c r="AH10" s="55">
        <v>0</v>
      </c>
      <c r="AI10" s="55" t="s">
        <v>2548</v>
      </c>
      <c r="AJ10" s="55">
        <v>0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8.5" customHeight="1">
      <c r="A11" s="29">
        <v>7008</v>
      </c>
      <c r="B11" s="30" t="s">
        <v>395</v>
      </c>
      <c r="C11" s="46" t="s">
        <v>575</v>
      </c>
      <c r="D11" s="47" t="s">
        <v>582</v>
      </c>
      <c r="E11" s="47">
        <v>1</v>
      </c>
      <c r="F11" s="47"/>
      <c r="G11" s="47" t="s">
        <v>575</v>
      </c>
      <c r="H11" s="47"/>
      <c r="I11" s="47" t="s">
        <v>575</v>
      </c>
      <c r="J11" s="47"/>
      <c r="K11" s="47" t="s">
        <v>575</v>
      </c>
      <c r="L11" s="47"/>
      <c r="M11" s="47"/>
      <c r="N11" s="47" t="s">
        <v>577</v>
      </c>
      <c r="O11" s="47" t="s">
        <v>574</v>
      </c>
      <c r="P11" s="47">
        <v>1</v>
      </c>
      <c r="Q11" s="47"/>
      <c r="R11" s="47" t="s">
        <v>577</v>
      </c>
      <c r="S11" s="47"/>
      <c r="T11" s="47" t="s">
        <v>577</v>
      </c>
      <c r="U11" s="47"/>
      <c r="V11" s="47" t="s">
        <v>577</v>
      </c>
      <c r="W11" s="55"/>
      <c r="X11" s="55"/>
      <c r="Y11" s="55" t="s">
        <v>575</v>
      </c>
      <c r="Z11" s="55" t="s">
        <v>582</v>
      </c>
      <c r="AA11" s="55" t="s">
        <v>582</v>
      </c>
      <c r="AB11" s="55" t="s">
        <v>2548</v>
      </c>
      <c r="AC11" s="55" t="s">
        <v>575</v>
      </c>
      <c r="AD11" s="55" t="s">
        <v>2548</v>
      </c>
      <c r="AE11" s="55" t="s">
        <v>575</v>
      </c>
      <c r="AF11" s="55"/>
      <c r="AG11" s="55" t="s">
        <v>2548</v>
      </c>
      <c r="AH11" s="55" t="s">
        <v>575</v>
      </c>
      <c r="AI11" s="55" t="s">
        <v>582</v>
      </c>
      <c r="AJ11" s="55" t="s">
        <v>582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8.5" customHeight="1">
      <c r="A12" s="29">
        <v>7009</v>
      </c>
      <c r="B12" s="30" t="s">
        <v>396</v>
      </c>
      <c r="C12" s="46" t="s">
        <v>582</v>
      </c>
      <c r="D12" s="46" t="s">
        <v>582</v>
      </c>
      <c r="E12" s="47">
        <v>0</v>
      </c>
      <c r="F12" s="47"/>
      <c r="G12" s="47" t="s">
        <v>575</v>
      </c>
      <c r="H12" s="47"/>
      <c r="I12" s="47" t="s">
        <v>575</v>
      </c>
      <c r="J12" s="47"/>
      <c r="K12" s="47"/>
      <c r="L12" s="47"/>
      <c r="M12" s="47"/>
      <c r="N12" s="47" t="s">
        <v>577</v>
      </c>
      <c r="O12" s="47" t="s">
        <v>574</v>
      </c>
      <c r="P12" s="47">
        <v>1</v>
      </c>
      <c r="Q12" s="47" t="s">
        <v>577</v>
      </c>
      <c r="R12" s="47" t="s">
        <v>577</v>
      </c>
      <c r="S12" s="47" t="s">
        <v>577</v>
      </c>
      <c r="T12" s="47" t="s">
        <v>577</v>
      </c>
      <c r="U12" s="47"/>
      <c r="V12" s="47"/>
      <c r="W12" s="55"/>
      <c r="X12" s="55"/>
      <c r="Y12" s="55" t="s">
        <v>582</v>
      </c>
      <c r="Z12" s="55" t="s">
        <v>582</v>
      </c>
      <c r="AA12" s="55" t="s">
        <v>582</v>
      </c>
      <c r="AB12" s="55" t="s">
        <v>575</v>
      </c>
      <c r="AC12" s="55" t="s">
        <v>575</v>
      </c>
      <c r="AD12" s="55" t="s">
        <v>575</v>
      </c>
      <c r="AE12" s="55" t="s">
        <v>575</v>
      </c>
      <c r="AF12" s="55"/>
      <c r="AG12" s="55" t="s">
        <v>582</v>
      </c>
      <c r="AH12" s="55">
        <v>0</v>
      </c>
      <c r="AI12" s="55" t="s">
        <v>582</v>
      </c>
      <c r="AJ12" s="55">
        <v>0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29">
        <v>7010</v>
      </c>
      <c r="B13" s="30" t="s">
        <v>397</v>
      </c>
      <c r="C13" s="46" t="s">
        <v>575</v>
      </c>
      <c r="D13" s="46" t="s">
        <v>582</v>
      </c>
      <c r="E13" s="47">
        <v>1</v>
      </c>
      <c r="F13" s="47"/>
      <c r="G13" s="47"/>
      <c r="H13" s="47"/>
      <c r="I13" s="47"/>
      <c r="J13" s="47"/>
      <c r="K13" s="47"/>
      <c r="L13" s="47"/>
      <c r="M13" s="47"/>
      <c r="N13" s="47" t="s">
        <v>577</v>
      </c>
      <c r="O13" s="47" t="s">
        <v>574</v>
      </c>
      <c r="P13" s="47">
        <v>1</v>
      </c>
      <c r="Q13" s="47" t="s">
        <v>577</v>
      </c>
      <c r="R13" s="47" t="s">
        <v>577</v>
      </c>
      <c r="S13" s="47"/>
      <c r="T13" s="47" t="s">
        <v>577</v>
      </c>
      <c r="U13" s="47"/>
      <c r="V13" s="47"/>
      <c r="W13" s="55"/>
      <c r="X13" s="55"/>
      <c r="Y13" s="55" t="s">
        <v>575</v>
      </c>
      <c r="Z13" s="55" t="s">
        <v>582</v>
      </c>
      <c r="AA13" s="55" t="s">
        <v>582</v>
      </c>
      <c r="AB13" s="55" t="s">
        <v>2548</v>
      </c>
      <c r="AC13" s="55" t="s">
        <v>575</v>
      </c>
      <c r="AD13" s="55" t="s">
        <v>2548</v>
      </c>
      <c r="AE13" s="55" t="s">
        <v>575</v>
      </c>
      <c r="AF13" s="55"/>
      <c r="AG13" s="55" t="s">
        <v>2548</v>
      </c>
      <c r="AH13" s="55" t="s">
        <v>582</v>
      </c>
      <c r="AI13" s="55" t="s">
        <v>2548</v>
      </c>
      <c r="AJ13" s="55" t="s">
        <v>582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29">
        <v>7011</v>
      </c>
      <c r="B14" s="30" t="s">
        <v>398</v>
      </c>
      <c r="C14" s="47" t="s">
        <v>575</v>
      </c>
      <c r="D14" s="46" t="s">
        <v>582</v>
      </c>
      <c r="E14" s="47">
        <v>1</v>
      </c>
      <c r="F14" s="47"/>
      <c r="G14" s="47" t="s">
        <v>575</v>
      </c>
      <c r="H14" s="47"/>
      <c r="I14" s="47" t="s">
        <v>575</v>
      </c>
      <c r="J14" s="47"/>
      <c r="K14" s="47" t="s">
        <v>575</v>
      </c>
      <c r="L14" s="47"/>
      <c r="M14" s="47"/>
      <c r="N14" s="47" t="s">
        <v>577</v>
      </c>
      <c r="O14" s="47" t="s">
        <v>577</v>
      </c>
      <c r="P14" s="47">
        <v>2</v>
      </c>
      <c r="Q14" s="47"/>
      <c r="R14" s="47" t="s">
        <v>577</v>
      </c>
      <c r="S14" s="47"/>
      <c r="T14" s="47" t="s">
        <v>577</v>
      </c>
      <c r="U14" s="47"/>
      <c r="V14" s="47" t="s">
        <v>577</v>
      </c>
      <c r="W14" s="55"/>
      <c r="X14" s="55"/>
      <c r="Y14" s="55" t="s">
        <v>575</v>
      </c>
      <c r="Z14" s="55" t="s">
        <v>582</v>
      </c>
      <c r="AA14" s="55" t="s">
        <v>582</v>
      </c>
      <c r="AB14" s="55" t="s">
        <v>575</v>
      </c>
      <c r="AC14" s="55" t="s">
        <v>575</v>
      </c>
      <c r="AD14" s="55" t="s">
        <v>575</v>
      </c>
      <c r="AE14" s="55" t="s">
        <v>575</v>
      </c>
      <c r="AF14" s="55"/>
      <c r="AG14" s="55" t="s">
        <v>575</v>
      </c>
      <c r="AH14" s="55">
        <v>0</v>
      </c>
      <c r="AI14" s="55" t="s">
        <v>582</v>
      </c>
      <c r="AJ14" s="55" t="s">
        <v>575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29">
        <v>7012</v>
      </c>
      <c r="B15" s="30" t="s">
        <v>399</v>
      </c>
      <c r="C15" s="46" t="s">
        <v>575</v>
      </c>
      <c r="D15" s="46" t="s">
        <v>582</v>
      </c>
      <c r="E15" s="47">
        <v>1</v>
      </c>
      <c r="F15" s="46" t="s">
        <v>575</v>
      </c>
      <c r="G15" s="47" t="s">
        <v>575</v>
      </c>
      <c r="H15" s="46" t="s">
        <v>575</v>
      </c>
      <c r="I15" s="47" t="s">
        <v>575</v>
      </c>
      <c r="J15" s="47"/>
      <c r="K15" s="47"/>
      <c r="L15" s="47"/>
      <c r="M15" s="47"/>
      <c r="N15" s="47" t="s">
        <v>577</v>
      </c>
      <c r="O15" s="47" t="s">
        <v>577</v>
      </c>
      <c r="P15" s="47">
        <v>2</v>
      </c>
      <c r="Q15" s="47" t="s">
        <v>577</v>
      </c>
      <c r="R15" s="47"/>
      <c r="S15" s="47" t="s">
        <v>577</v>
      </c>
      <c r="T15" s="47"/>
      <c r="U15" s="47"/>
      <c r="V15" s="47"/>
      <c r="W15" s="55"/>
      <c r="X15" s="55"/>
      <c r="Y15" s="55" t="s">
        <v>2548</v>
      </c>
      <c r="Z15" s="55" t="s">
        <v>2548</v>
      </c>
      <c r="AA15" s="55" t="e">
        <v>#N/A</v>
      </c>
      <c r="AB15" s="55" t="s">
        <v>2548</v>
      </c>
      <c r="AC15" s="55" t="s">
        <v>575</v>
      </c>
      <c r="AD15" s="55" t="s">
        <v>2548</v>
      </c>
      <c r="AE15" s="55" t="s">
        <v>582</v>
      </c>
      <c r="AF15" s="55"/>
      <c r="AG15" s="55" t="s">
        <v>2548</v>
      </c>
      <c r="AH15" s="55">
        <v>0</v>
      </c>
      <c r="AI15" s="55" t="s">
        <v>2548</v>
      </c>
      <c r="AJ15" s="55" t="s">
        <v>582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29">
        <v>7013</v>
      </c>
      <c r="B16" s="30" t="s">
        <v>400</v>
      </c>
      <c r="C16" s="46" t="s">
        <v>582</v>
      </c>
      <c r="D16" s="46" t="s">
        <v>582</v>
      </c>
      <c r="E16" s="47">
        <v>0</v>
      </c>
      <c r="F16" s="46"/>
      <c r="G16" s="47" t="s">
        <v>575</v>
      </c>
      <c r="H16" s="46" t="s">
        <v>575</v>
      </c>
      <c r="I16" s="47" t="s">
        <v>575</v>
      </c>
      <c r="J16" s="47"/>
      <c r="K16" s="47"/>
      <c r="L16" s="47"/>
      <c r="M16" s="47"/>
      <c r="N16" s="47" t="s">
        <v>574</v>
      </c>
      <c r="O16" s="47" t="s">
        <v>574</v>
      </c>
      <c r="P16" s="47">
        <v>0</v>
      </c>
      <c r="Q16" s="47"/>
      <c r="R16" s="47" t="s">
        <v>577</v>
      </c>
      <c r="S16" s="47"/>
      <c r="T16" s="47" t="s">
        <v>577</v>
      </c>
      <c r="U16" s="47"/>
      <c r="V16" s="47"/>
      <c r="W16" s="55"/>
      <c r="X16" s="55"/>
      <c r="Y16" s="55" t="s">
        <v>582</v>
      </c>
      <c r="Z16" s="55" t="s">
        <v>582</v>
      </c>
      <c r="AA16" s="55" t="s">
        <v>582</v>
      </c>
      <c r="AB16" s="55" t="s">
        <v>575</v>
      </c>
      <c r="AC16" s="55" t="s">
        <v>575</v>
      </c>
      <c r="AD16" s="55" t="s">
        <v>575</v>
      </c>
      <c r="AE16" s="55" t="s">
        <v>575</v>
      </c>
      <c r="AF16" s="55"/>
      <c r="AG16" s="55" t="s">
        <v>582</v>
      </c>
      <c r="AH16" s="55" t="s">
        <v>582</v>
      </c>
      <c r="AI16" s="55" t="s">
        <v>582</v>
      </c>
      <c r="AJ16" s="55" t="s">
        <v>582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29">
        <v>7014</v>
      </c>
      <c r="B17" s="30" t="s">
        <v>401</v>
      </c>
      <c r="C17" s="47" t="s">
        <v>582</v>
      </c>
      <c r="D17" s="46" t="s">
        <v>582</v>
      </c>
      <c r="E17" s="47">
        <v>0</v>
      </c>
      <c r="F17" s="47"/>
      <c r="G17" s="47"/>
      <c r="H17" s="47" t="s">
        <v>575</v>
      </c>
      <c r="I17" s="47"/>
      <c r="J17" s="47"/>
      <c r="K17" s="47"/>
      <c r="L17" s="47"/>
      <c r="M17" s="47"/>
      <c r="N17" s="47"/>
      <c r="O17" s="47"/>
      <c r="P17" s="47">
        <v>0</v>
      </c>
      <c r="Q17" s="47"/>
      <c r="R17" s="47"/>
      <c r="S17" s="47"/>
      <c r="T17" s="47"/>
      <c r="U17" s="47"/>
      <c r="V17" s="47"/>
      <c r="W17" s="55"/>
      <c r="X17" s="55"/>
      <c r="Y17" s="55" t="s">
        <v>2548</v>
      </c>
      <c r="Z17" s="55" t="s">
        <v>2548</v>
      </c>
      <c r="AA17" s="55" t="e">
        <v>#N/A</v>
      </c>
      <c r="AB17" s="55" t="s">
        <v>2548</v>
      </c>
      <c r="AC17" s="55" t="s">
        <v>575</v>
      </c>
      <c r="AD17" s="55" t="s">
        <v>2548</v>
      </c>
      <c r="AE17" s="55" t="s">
        <v>582</v>
      </c>
      <c r="AF17" s="55"/>
      <c r="AG17" s="55" t="s">
        <v>2548</v>
      </c>
      <c r="AH17" s="55">
        <v>0</v>
      </c>
      <c r="AI17" s="55" t="s">
        <v>2548</v>
      </c>
      <c r="AJ17" s="55">
        <v>0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29">
        <v>7015</v>
      </c>
      <c r="B18" s="30" t="s">
        <v>402</v>
      </c>
      <c r="C18" s="46" t="s">
        <v>582</v>
      </c>
      <c r="D18" s="46" t="s">
        <v>582</v>
      </c>
      <c r="E18" s="47">
        <v>0</v>
      </c>
      <c r="F18" s="47" t="s">
        <v>575</v>
      </c>
      <c r="G18" s="47"/>
      <c r="H18" s="46" t="s">
        <v>575</v>
      </c>
      <c r="I18" s="47"/>
      <c r="J18" s="47"/>
      <c r="K18" s="47"/>
      <c r="L18" s="47"/>
      <c r="M18" s="47"/>
      <c r="N18" s="47" t="s">
        <v>574</v>
      </c>
      <c r="O18" s="47" t="s">
        <v>574</v>
      </c>
      <c r="P18" s="47">
        <v>0</v>
      </c>
      <c r="Q18" s="47"/>
      <c r="R18" s="47"/>
      <c r="S18" s="47"/>
      <c r="T18" s="47"/>
      <c r="U18" s="47"/>
      <c r="V18" s="47"/>
      <c r="W18" s="55"/>
      <c r="X18" s="55"/>
      <c r="Y18" s="55" t="s">
        <v>2548</v>
      </c>
      <c r="Z18" s="55" t="s">
        <v>2548</v>
      </c>
      <c r="AA18" s="55" t="e">
        <v>#N/A</v>
      </c>
      <c r="AB18" s="55" t="s">
        <v>2548</v>
      </c>
      <c r="AC18" s="55" t="s">
        <v>575</v>
      </c>
      <c r="AD18" s="55" t="s">
        <v>2548</v>
      </c>
      <c r="AE18" s="55" t="s">
        <v>575</v>
      </c>
      <c r="AF18" s="55"/>
      <c r="AG18" s="55" t="s">
        <v>2548</v>
      </c>
      <c r="AH18" s="55">
        <v>0</v>
      </c>
      <c r="AI18" s="55" t="s">
        <v>2548</v>
      </c>
      <c r="AJ18" s="55">
        <v>0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29">
        <v>7016</v>
      </c>
      <c r="B19" s="30" t="s">
        <v>403</v>
      </c>
      <c r="C19" s="46" t="s">
        <v>575</v>
      </c>
      <c r="D19" s="46" t="s">
        <v>582</v>
      </c>
      <c r="E19" s="47">
        <v>1</v>
      </c>
      <c r="F19" s="46"/>
      <c r="G19" s="47" t="s">
        <v>575</v>
      </c>
      <c r="H19" s="46" t="s">
        <v>575</v>
      </c>
      <c r="I19" s="47" t="s">
        <v>575</v>
      </c>
      <c r="J19" s="47"/>
      <c r="K19" s="47"/>
      <c r="L19" s="47"/>
      <c r="M19" s="47"/>
      <c r="N19" s="47" t="s">
        <v>574</v>
      </c>
      <c r="O19" s="47" t="s">
        <v>574</v>
      </c>
      <c r="P19" s="47">
        <v>0</v>
      </c>
      <c r="Q19" s="47"/>
      <c r="R19" s="47" t="s">
        <v>577</v>
      </c>
      <c r="S19" s="47"/>
      <c r="T19" s="47"/>
      <c r="U19" s="47"/>
      <c r="V19" s="47"/>
      <c r="W19" s="55"/>
      <c r="X19" s="55"/>
      <c r="Y19" s="55" t="s">
        <v>582</v>
      </c>
      <c r="Z19" s="55" t="s">
        <v>582</v>
      </c>
      <c r="AA19" s="55" t="s">
        <v>582</v>
      </c>
      <c r="AB19" s="55" t="s">
        <v>2548</v>
      </c>
      <c r="AC19" s="55" t="s">
        <v>575</v>
      </c>
      <c r="AD19" s="55" t="s">
        <v>2548</v>
      </c>
      <c r="AE19" s="55" t="s">
        <v>575</v>
      </c>
      <c r="AF19" s="55"/>
      <c r="AG19" s="55" t="s">
        <v>2548</v>
      </c>
      <c r="AH19" s="55" t="s">
        <v>582</v>
      </c>
      <c r="AI19" s="55" t="s">
        <v>2548</v>
      </c>
      <c r="AJ19" s="55" t="s">
        <v>582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28.5" customHeight="1">
      <c r="A20" s="29">
        <v>7017</v>
      </c>
      <c r="B20" s="30" t="s">
        <v>404</v>
      </c>
      <c r="C20" s="47" t="s">
        <v>575</v>
      </c>
      <c r="D20" s="46" t="s">
        <v>582</v>
      </c>
      <c r="E20" s="47">
        <v>1</v>
      </c>
      <c r="F20" s="46" t="s">
        <v>575</v>
      </c>
      <c r="G20" s="47" t="s">
        <v>575</v>
      </c>
      <c r="H20" s="47"/>
      <c r="I20" s="47" t="s">
        <v>575</v>
      </c>
      <c r="J20" s="47"/>
      <c r="K20" s="47"/>
      <c r="L20" s="47"/>
      <c r="M20" s="47"/>
      <c r="N20" s="47" t="s">
        <v>577</v>
      </c>
      <c r="O20" s="47" t="s">
        <v>574</v>
      </c>
      <c r="P20" s="47">
        <v>1</v>
      </c>
      <c r="Q20" s="47"/>
      <c r="R20" s="47" t="s">
        <v>577</v>
      </c>
      <c r="S20" s="47"/>
      <c r="T20" s="47" t="s">
        <v>577</v>
      </c>
      <c r="U20" s="47"/>
      <c r="V20" s="47"/>
      <c r="W20" s="55"/>
      <c r="X20" s="55"/>
      <c r="Y20" s="55" t="s">
        <v>2548</v>
      </c>
      <c r="Z20" s="55" t="s">
        <v>2548</v>
      </c>
      <c r="AA20" s="55" t="e">
        <v>#N/A</v>
      </c>
      <c r="AB20" s="55" t="s">
        <v>2548</v>
      </c>
      <c r="AC20" s="55" t="s">
        <v>575</v>
      </c>
      <c r="AD20" s="55" t="s">
        <v>2548</v>
      </c>
      <c r="AE20" s="55" t="s">
        <v>575</v>
      </c>
      <c r="AF20" s="55"/>
      <c r="AG20" s="55" t="s">
        <v>2548</v>
      </c>
      <c r="AH20" s="55" t="s">
        <v>582</v>
      </c>
      <c r="AI20" s="55" t="s">
        <v>2548</v>
      </c>
      <c r="AJ20" s="55" t="s">
        <v>582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29">
        <v>7018</v>
      </c>
      <c r="B21" s="30" t="s">
        <v>405</v>
      </c>
      <c r="C21" s="46" t="s">
        <v>575</v>
      </c>
      <c r="D21" s="46" t="s">
        <v>582</v>
      </c>
      <c r="E21" s="47">
        <v>1</v>
      </c>
      <c r="F21" s="46" t="s">
        <v>575</v>
      </c>
      <c r="G21" s="47" t="s">
        <v>575</v>
      </c>
      <c r="H21" s="46" t="s">
        <v>575</v>
      </c>
      <c r="I21" s="47" t="s">
        <v>575</v>
      </c>
      <c r="J21" s="46" t="s">
        <v>575</v>
      </c>
      <c r="K21" s="47"/>
      <c r="L21" s="47"/>
      <c r="M21" s="47"/>
      <c r="N21" s="47" t="s">
        <v>577</v>
      </c>
      <c r="O21" s="47" t="s">
        <v>574</v>
      </c>
      <c r="P21" s="47">
        <v>1</v>
      </c>
      <c r="Q21" s="47" t="s">
        <v>577</v>
      </c>
      <c r="R21" s="47" t="s">
        <v>577</v>
      </c>
      <c r="S21" s="47" t="s">
        <v>577</v>
      </c>
      <c r="T21" s="47" t="s">
        <v>577</v>
      </c>
      <c r="U21" s="47"/>
      <c r="V21" s="47"/>
      <c r="W21" s="55"/>
      <c r="X21" s="55"/>
      <c r="Y21" s="55" t="s">
        <v>2548</v>
      </c>
      <c r="Z21" s="55" t="s">
        <v>2548</v>
      </c>
      <c r="AA21" s="55" t="e">
        <v>#N/A</v>
      </c>
      <c r="AB21" s="55" t="s">
        <v>2548</v>
      </c>
      <c r="AC21" s="55" t="s">
        <v>575</v>
      </c>
      <c r="AD21" s="55" t="s">
        <v>2548</v>
      </c>
      <c r="AE21" s="55" t="s">
        <v>575</v>
      </c>
      <c r="AF21" s="55"/>
      <c r="AG21" s="55" t="s">
        <v>2548</v>
      </c>
      <c r="AH21" s="55">
        <v>0</v>
      </c>
      <c r="AI21" s="55" t="s">
        <v>2548</v>
      </c>
      <c r="AJ21" s="55">
        <v>0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29">
        <v>7023</v>
      </c>
      <c r="B22" s="30" t="s">
        <v>406</v>
      </c>
      <c r="C22" s="46" t="s">
        <v>582</v>
      </c>
      <c r="D22" s="46" t="s">
        <v>582</v>
      </c>
      <c r="E22" s="47">
        <v>0</v>
      </c>
      <c r="F22" s="46" t="s">
        <v>575</v>
      </c>
      <c r="G22" s="47"/>
      <c r="H22" s="47"/>
      <c r="I22" s="47"/>
      <c r="J22" s="47"/>
      <c r="K22" s="47"/>
      <c r="L22" s="47"/>
      <c r="M22" s="47"/>
      <c r="N22" s="47" t="s">
        <v>574</v>
      </c>
      <c r="O22" s="47" t="s">
        <v>574</v>
      </c>
      <c r="P22" s="47">
        <v>0</v>
      </c>
      <c r="Q22" s="47"/>
      <c r="R22" s="47"/>
      <c r="S22" s="47"/>
      <c r="T22" s="47"/>
      <c r="U22" s="47"/>
      <c r="V22" s="47"/>
      <c r="W22" s="55"/>
      <c r="X22" s="55"/>
      <c r="Y22" s="55" t="s">
        <v>582</v>
      </c>
      <c r="Z22" s="55" t="s">
        <v>582</v>
      </c>
      <c r="AA22" s="55" t="s">
        <v>582</v>
      </c>
      <c r="AB22" s="55" t="s">
        <v>575</v>
      </c>
      <c r="AC22" s="55" t="s">
        <v>575</v>
      </c>
      <c r="AD22" s="55" t="s">
        <v>582</v>
      </c>
      <c r="AE22" s="55" t="s">
        <v>582</v>
      </c>
      <c r="AF22" s="55"/>
      <c r="AG22" s="55" t="s">
        <v>2548</v>
      </c>
      <c r="AH22" s="55">
        <v>0</v>
      </c>
      <c r="AI22" s="55" t="s">
        <v>582</v>
      </c>
      <c r="AJ22" s="55" t="s">
        <v>582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29">
        <v>7026</v>
      </c>
      <c r="B23" s="30" t="s">
        <v>407</v>
      </c>
      <c r="C23" s="46" t="s">
        <v>582</v>
      </c>
      <c r="D23" s="46" t="s">
        <v>582</v>
      </c>
      <c r="E23" s="47">
        <v>0</v>
      </c>
      <c r="F23" s="47"/>
      <c r="G23" s="47" t="s">
        <v>575</v>
      </c>
      <c r="H23" s="47"/>
      <c r="I23" s="47" t="s">
        <v>575</v>
      </c>
      <c r="J23" s="47"/>
      <c r="K23" s="47"/>
      <c r="L23" s="47"/>
      <c r="M23" s="47"/>
      <c r="N23" s="47" t="s">
        <v>574</v>
      </c>
      <c r="O23" s="47" t="s">
        <v>574</v>
      </c>
      <c r="P23" s="47">
        <v>0</v>
      </c>
      <c r="Q23" s="47"/>
      <c r="R23" s="47" t="s">
        <v>577</v>
      </c>
      <c r="S23" s="47"/>
      <c r="T23" s="47"/>
      <c r="U23" s="47"/>
      <c r="V23" s="47"/>
      <c r="W23" s="55"/>
      <c r="X23" s="55"/>
      <c r="Y23" s="55" t="s">
        <v>2548</v>
      </c>
      <c r="Z23" s="55" t="s">
        <v>2548</v>
      </c>
      <c r="AA23" s="55" t="e">
        <v>#N/A</v>
      </c>
      <c r="AB23" s="55" t="s">
        <v>2548</v>
      </c>
      <c r="AC23" s="55" t="s">
        <v>2548</v>
      </c>
      <c r="AD23" s="55" t="s">
        <v>2548</v>
      </c>
      <c r="AE23" s="55" t="s">
        <v>2548</v>
      </c>
      <c r="AF23" s="55"/>
      <c r="AG23" s="55" t="s">
        <v>2548</v>
      </c>
      <c r="AH23" s="55" t="s">
        <v>2548</v>
      </c>
      <c r="AI23" s="55" t="s">
        <v>2548</v>
      </c>
      <c r="AJ23" s="55" t="s">
        <v>2548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29">
        <v>7028</v>
      </c>
      <c r="B24" s="30" t="s">
        <v>408</v>
      </c>
      <c r="C24" s="47" t="s">
        <v>575</v>
      </c>
      <c r="D24" s="46" t="s">
        <v>582</v>
      </c>
      <c r="E24" s="47">
        <v>1</v>
      </c>
      <c r="F24" s="47" t="s">
        <v>575</v>
      </c>
      <c r="G24" s="47" t="s">
        <v>575</v>
      </c>
      <c r="H24" s="47" t="s">
        <v>575</v>
      </c>
      <c r="I24" s="47" t="s">
        <v>575</v>
      </c>
      <c r="J24" s="47" t="s">
        <v>575</v>
      </c>
      <c r="K24" s="47" t="s">
        <v>575</v>
      </c>
      <c r="L24" s="47"/>
      <c r="M24" s="47"/>
      <c r="N24" s="47" t="s">
        <v>577</v>
      </c>
      <c r="O24" s="47" t="s">
        <v>574</v>
      </c>
      <c r="P24" s="47">
        <v>1</v>
      </c>
      <c r="Q24" s="47" t="s">
        <v>577</v>
      </c>
      <c r="R24" s="47" t="s">
        <v>577</v>
      </c>
      <c r="S24" s="47"/>
      <c r="T24" s="47" t="s">
        <v>577</v>
      </c>
      <c r="U24" s="47" t="s">
        <v>577</v>
      </c>
      <c r="V24" s="47" t="s">
        <v>577</v>
      </c>
      <c r="W24" s="55"/>
      <c r="X24" s="55"/>
      <c r="Y24" s="55" t="s">
        <v>2548</v>
      </c>
      <c r="Z24" s="55" t="s">
        <v>2548</v>
      </c>
      <c r="AA24" s="55" t="e">
        <v>#N/A</v>
      </c>
      <c r="AB24" s="55" t="s">
        <v>2548</v>
      </c>
      <c r="AC24" s="55" t="s">
        <v>575</v>
      </c>
      <c r="AD24" s="55" t="s">
        <v>2548</v>
      </c>
      <c r="AE24" s="55" t="s">
        <v>575</v>
      </c>
      <c r="AF24" s="55"/>
      <c r="AG24" s="55" t="s">
        <v>2548</v>
      </c>
      <c r="AH24" s="55" t="s">
        <v>575</v>
      </c>
      <c r="AI24" s="55" t="s">
        <v>2548</v>
      </c>
      <c r="AJ24" s="55" t="s">
        <v>582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29">
        <v>7031</v>
      </c>
      <c r="B25" s="30" t="s">
        <v>409</v>
      </c>
      <c r="C25" s="47" t="s">
        <v>575</v>
      </c>
      <c r="D25" s="46" t="s">
        <v>582</v>
      </c>
      <c r="E25" s="47">
        <v>1</v>
      </c>
      <c r="F25" s="47"/>
      <c r="G25" s="47"/>
      <c r="H25" s="47"/>
      <c r="I25" s="47"/>
      <c r="J25" s="47"/>
      <c r="K25" s="47" t="s">
        <v>575</v>
      </c>
      <c r="L25" s="47"/>
      <c r="M25" s="47"/>
      <c r="N25" s="47"/>
      <c r="O25" s="47"/>
      <c r="P25" s="47">
        <v>0</v>
      </c>
      <c r="Q25" s="47"/>
      <c r="R25" s="47"/>
      <c r="S25" s="47"/>
      <c r="T25" s="47"/>
      <c r="U25" s="47"/>
      <c r="V25" s="47"/>
      <c r="W25" s="55"/>
      <c r="X25" s="55"/>
      <c r="Y25" s="55" t="s">
        <v>2548</v>
      </c>
      <c r="Z25" s="55" t="s">
        <v>2548</v>
      </c>
      <c r="AA25" s="55" t="e">
        <v>#N/A</v>
      </c>
      <c r="AB25" s="55" t="s">
        <v>2548</v>
      </c>
      <c r="AC25" s="55" t="s">
        <v>2548</v>
      </c>
      <c r="AD25" s="55" t="s">
        <v>2548</v>
      </c>
      <c r="AE25" s="55" t="s">
        <v>2548</v>
      </c>
      <c r="AF25" s="55"/>
      <c r="AG25" s="55" t="s">
        <v>2548</v>
      </c>
      <c r="AH25" s="55" t="s">
        <v>2548</v>
      </c>
      <c r="AI25" s="55" t="s">
        <v>2548</v>
      </c>
      <c r="AJ25" s="55" t="s">
        <v>2548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29">
        <v>7032</v>
      </c>
      <c r="B26" s="30" t="s">
        <v>410</v>
      </c>
      <c r="C26" s="46"/>
      <c r="D26" s="47"/>
      <c r="E26" s="47">
        <v>0</v>
      </c>
      <c r="F26" s="47"/>
      <c r="G26" s="47"/>
      <c r="H26" s="47"/>
      <c r="I26" s="47"/>
      <c r="J26" s="47"/>
      <c r="K26" s="47"/>
      <c r="L26" s="47"/>
      <c r="M26" s="47"/>
      <c r="N26" s="47" t="s">
        <v>577</v>
      </c>
      <c r="O26" s="47" t="s">
        <v>577</v>
      </c>
      <c r="P26" s="47">
        <v>2</v>
      </c>
      <c r="Q26" s="47"/>
      <c r="R26" s="47"/>
      <c r="S26" s="47"/>
      <c r="T26" s="47"/>
      <c r="U26" s="47"/>
      <c r="V26" s="47"/>
      <c r="W26" s="55"/>
      <c r="X26" s="55"/>
      <c r="Y26" s="55" t="s">
        <v>2548</v>
      </c>
      <c r="Z26" s="55" t="s">
        <v>2548</v>
      </c>
      <c r="AA26" s="55" t="e">
        <v>#N/A</v>
      </c>
      <c r="AB26" s="55" t="s">
        <v>2548</v>
      </c>
      <c r="AC26" s="55" t="s">
        <v>575</v>
      </c>
      <c r="AD26" s="55" t="s">
        <v>2548</v>
      </c>
      <c r="AE26" s="55" t="s">
        <v>582</v>
      </c>
      <c r="AF26" s="55"/>
      <c r="AG26" s="55" t="s">
        <v>2548</v>
      </c>
      <c r="AH26" s="55">
        <v>0</v>
      </c>
      <c r="AI26" s="55" t="s">
        <v>2548</v>
      </c>
      <c r="AJ26" s="55">
        <v>0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29">
        <v>7034</v>
      </c>
      <c r="B27" s="30" t="s">
        <v>411</v>
      </c>
      <c r="C27" s="46"/>
      <c r="D27" s="47"/>
      <c r="E27" s="47">
        <v>0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>
        <v>0</v>
      </c>
      <c r="Q27" s="47"/>
      <c r="R27" s="47"/>
      <c r="S27" s="47"/>
      <c r="T27" s="47"/>
      <c r="U27" s="47"/>
      <c r="V27" s="47"/>
      <c r="W27" s="55"/>
      <c r="X27" s="55"/>
      <c r="Y27" s="55" t="s">
        <v>2548</v>
      </c>
      <c r="Z27" s="55" t="s">
        <v>2548</v>
      </c>
      <c r="AA27" s="55" t="e">
        <v>#N/A</v>
      </c>
      <c r="AB27" s="55" t="s">
        <v>2548</v>
      </c>
      <c r="AC27" s="55" t="s">
        <v>2548</v>
      </c>
      <c r="AD27" s="55" t="s">
        <v>2548</v>
      </c>
      <c r="AE27" s="55" t="s">
        <v>2548</v>
      </c>
      <c r="AF27" s="55"/>
      <c r="AG27" s="55" t="s">
        <v>2548</v>
      </c>
      <c r="AH27" s="55" t="s">
        <v>2548</v>
      </c>
      <c r="AI27" s="55" t="s">
        <v>2548</v>
      </c>
      <c r="AJ27" s="55" t="s">
        <v>2548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29">
        <v>7035</v>
      </c>
      <c r="B28" s="30" t="s">
        <v>412</v>
      </c>
      <c r="C28" s="47" t="s">
        <v>575</v>
      </c>
      <c r="D28" s="46" t="s">
        <v>582</v>
      </c>
      <c r="E28" s="47">
        <v>1</v>
      </c>
      <c r="F28" s="47" t="s">
        <v>575</v>
      </c>
      <c r="G28" s="47" t="s">
        <v>575</v>
      </c>
      <c r="H28" s="47" t="s">
        <v>575</v>
      </c>
      <c r="I28" s="47" t="s">
        <v>575</v>
      </c>
      <c r="J28" s="47" t="s">
        <v>575</v>
      </c>
      <c r="K28" s="47" t="s">
        <v>575</v>
      </c>
      <c r="L28" s="47"/>
      <c r="M28" s="47"/>
      <c r="N28" s="47" t="s">
        <v>574</v>
      </c>
      <c r="O28" s="47" t="s">
        <v>574</v>
      </c>
      <c r="P28" s="47">
        <v>0</v>
      </c>
      <c r="Q28" s="47" t="s">
        <v>577</v>
      </c>
      <c r="R28" s="47" t="s">
        <v>577</v>
      </c>
      <c r="S28" s="47" t="s">
        <v>577</v>
      </c>
      <c r="T28" s="47" t="s">
        <v>577</v>
      </c>
      <c r="U28" s="47"/>
      <c r="V28" s="47"/>
      <c r="W28" s="55"/>
      <c r="X28" s="55"/>
      <c r="Y28" s="55" t="s">
        <v>582</v>
      </c>
      <c r="Z28" s="55" t="s">
        <v>582</v>
      </c>
      <c r="AA28" s="55" t="s">
        <v>582</v>
      </c>
      <c r="AB28" s="55" t="s">
        <v>575</v>
      </c>
      <c r="AC28" s="55" t="s">
        <v>2548</v>
      </c>
      <c r="AD28" s="55" t="s">
        <v>575</v>
      </c>
      <c r="AE28" s="55" t="s">
        <v>2548</v>
      </c>
      <c r="AF28" s="55"/>
      <c r="AG28" s="55" t="s">
        <v>582</v>
      </c>
      <c r="AH28" s="55" t="s">
        <v>2548</v>
      </c>
      <c r="AI28" s="55" t="s">
        <v>582</v>
      </c>
      <c r="AJ28" s="55" t="s">
        <v>2548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8.5" customHeight="1">
      <c r="A29" s="29">
        <v>7036</v>
      </c>
      <c r="B29" s="30" t="s">
        <v>413</v>
      </c>
      <c r="C29" s="46" t="s">
        <v>582</v>
      </c>
      <c r="D29" s="46" t="s">
        <v>582</v>
      </c>
      <c r="E29" s="47">
        <v>0</v>
      </c>
      <c r="F29" s="47" t="s">
        <v>575</v>
      </c>
      <c r="G29" s="47" t="s">
        <v>575</v>
      </c>
      <c r="H29" s="47" t="s">
        <v>575</v>
      </c>
      <c r="I29" s="47" t="s">
        <v>575</v>
      </c>
      <c r="J29" s="47"/>
      <c r="K29" s="47"/>
      <c r="L29" s="47"/>
      <c r="M29" s="47"/>
      <c r="N29" s="47" t="s">
        <v>574</v>
      </c>
      <c r="O29" s="47" t="s">
        <v>574</v>
      </c>
      <c r="P29" s="47">
        <v>0</v>
      </c>
      <c r="Q29" s="47"/>
      <c r="R29" s="47"/>
      <c r="S29" s="47" t="s">
        <v>577</v>
      </c>
      <c r="T29" s="47"/>
      <c r="U29" s="47"/>
      <c r="V29" s="47"/>
      <c r="W29" s="55"/>
      <c r="X29" s="55"/>
      <c r="Y29" s="55" t="s">
        <v>2548</v>
      </c>
      <c r="Z29" s="55" t="s">
        <v>2548</v>
      </c>
      <c r="AA29" s="55" t="e">
        <v>#N/A</v>
      </c>
      <c r="AB29" s="55" t="s">
        <v>2548</v>
      </c>
      <c r="AC29" s="55" t="s">
        <v>575</v>
      </c>
      <c r="AD29" s="55" t="s">
        <v>2548</v>
      </c>
      <c r="AE29" s="55" t="s">
        <v>575</v>
      </c>
      <c r="AF29" s="55"/>
      <c r="AG29" s="55" t="s">
        <v>2548</v>
      </c>
      <c r="AH29" s="55" t="s">
        <v>582</v>
      </c>
      <c r="AI29" s="55" t="s">
        <v>2548</v>
      </c>
      <c r="AJ29" s="55" t="s">
        <v>582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29">
        <v>7037</v>
      </c>
      <c r="B30" s="30" t="s">
        <v>414</v>
      </c>
      <c r="C30" s="46"/>
      <c r="D30" s="47"/>
      <c r="E30" s="47">
        <v>0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>
        <v>0</v>
      </c>
      <c r="Q30" s="47"/>
      <c r="R30" s="47"/>
      <c r="S30" s="47"/>
      <c r="T30" s="47"/>
      <c r="U30" s="47"/>
      <c r="V30" s="47"/>
      <c r="W30" s="55"/>
      <c r="X30" s="55"/>
      <c r="Y30" s="55" t="s">
        <v>2548</v>
      </c>
      <c r="Z30" s="55" t="s">
        <v>2548</v>
      </c>
      <c r="AA30" s="55" t="e">
        <v>#N/A</v>
      </c>
      <c r="AB30" s="55" t="s">
        <v>2548</v>
      </c>
      <c r="AC30" s="55" t="s">
        <v>2548</v>
      </c>
      <c r="AD30" s="55" t="s">
        <v>2548</v>
      </c>
      <c r="AE30" s="55" t="s">
        <v>2548</v>
      </c>
      <c r="AF30" s="55"/>
      <c r="AG30" s="55" t="s">
        <v>2548</v>
      </c>
      <c r="AH30" s="55" t="s">
        <v>2548</v>
      </c>
      <c r="AI30" s="55" t="s">
        <v>2548</v>
      </c>
      <c r="AJ30" s="55" t="s">
        <v>2548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29">
        <v>7038</v>
      </c>
      <c r="B31" s="30" t="s">
        <v>415</v>
      </c>
      <c r="C31" s="46" t="s">
        <v>582</v>
      </c>
      <c r="D31" s="46" t="s">
        <v>582</v>
      </c>
      <c r="E31" s="47">
        <v>0</v>
      </c>
      <c r="F31" s="47" t="s">
        <v>575</v>
      </c>
      <c r="G31" s="47" t="s">
        <v>575</v>
      </c>
      <c r="H31" s="47" t="s">
        <v>575</v>
      </c>
      <c r="I31" s="47" t="s">
        <v>575</v>
      </c>
      <c r="J31" s="47"/>
      <c r="K31" s="47"/>
      <c r="L31" s="47"/>
      <c r="M31" s="47"/>
      <c r="N31" s="47" t="s">
        <v>577</v>
      </c>
      <c r="O31" s="47" t="s">
        <v>574</v>
      </c>
      <c r="P31" s="47">
        <v>1</v>
      </c>
      <c r="Q31" s="47" t="s">
        <v>577</v>
      </c>
      <c r="R31" s="47" t="s">
        <v>577</v>
      </c>
      <c r="S31" s="47" t="s">
        <v>577</v>
      </c>
      <c r="T31" s="47" t="s">
        <v>577</v>
      </c>
      <c r="U31" s="47"/>
      <c r="V31" s="47"/>
      <c r="W31" s="55"/>
      <c r="X31" s="55"/>
      <c r="Y31" s="55" t="s">
        <v>2548</v>
      </c>
      <c r="Z31" s="55" t="s">
        <v>2548</v>
      </c>
      <c r="AA31" s="55" t="e">
        <v>#N/A</v>
      </c>
      <c r="AB31" s="55" t="s">
        <v>2548</v>
      </c>
      <c r="AC31" s="55" t="s">
        <v>575</v>
      </c>
      <c r="AD31" s="55" t="s">
        <v>2548</v>
      </c>
      <c r="AE31" s="55" t="s">
        <v>575</v>
      </c>
      <c r="AF31" s="55"/>
      <c r="AG31" s="55" t="s">
        <v>2548</v>
      </c>
      <c r="AH31" s="55">
        <v>0</v>
      </c>
      <c r="AI31" s="55" t="s">
        <v>2548</v>
      </c>
      <c r="AJ31" s="55">
        <v>0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29">
        <v>7039</v>
      </c>
      <c r="B32" s="30" t="s">
        <v>416</v>
      </c>
      <c r="C32" s="46" t="s">
        <v>582</v>
      </c>
      <c r="D32" s="46" t="s">
        <v>582</v>
      </c>
      <c r="E32" s="47">
        <v>0</v>
      </c>
      <c r="F32" s="47"/>
      <c r="G32" s="47"/>
      <c r="H32" s="47"/>
      <c r="I32" s="47"/>
      <c r="J32" s="47"/>
      <c r="K32" s="47"/>
      <c r="L32" s="47"/>
      <c r="M32" s="47"/>
      <c r="N32" s="47" t="s">
        <v>574</v>
      </c>
      <c r="O32" s="47" t="s">
        <v>574</v>
      </c>
      <c r="P32" s="47">
        <v>0</v>
      </c>
      <c r="Q32" s="47"/>
      <c r="R32" s="47" t="s">
        <v>577</v>
      </c>
      <c r="S32" s="47"/>
      <c r="T32" s="47" t="s">
        <v>577</v>
      </c>
      <c r="U32" s="47"/>
      <c r="V32" s="47"/>
      <c r="W32" s="55"/>
      <c r="X32" s="55"/>
      <c r="Y32" s="55" t="s">
        <v>582</v>
      </c>
      <c r="Z32" s="55" t="s">
        <v>582</v>
      </c>
      <c r="AA32" s="55" t="s">
        <v>582</v>
      </c>
      <c r="AB32" s="55" t="s">
        <v>575</v>
      </c>
      <c r="AC32" s="55" t="s">
        <v>575</v>
      </c>
      <c r="AD32" s="55" t="s">
        <v>575</v>
      </c>
      <c r="AE32" s="55" t="s">
        <v>575</v>
      </c>
      <c r="AF32" s="55"/>
      <c r="AG32" s="55" t="s">
        <v>575</v>
      </c>
      <c r="AH32" s="55" t="s">
        <v>582</v>
      </c>
      <c r="AI32" s="55" t="s">
        <v>582</v>
      </c>
      <c r="AJ32" s="55" t="s">
        <v>582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  <row r="33" spans="1:47" ht="28.5" customHeight="1">
      <c r="A33" s="29">
        <v>7041</v>
      </c>
      <c r="B33" s="30" t="s">
        <v>417</v>
      </c>
      <c r="C33" s="47" t="s">
        <v>575</v>
      </c>
      <c r="D33" s="46" t="s">
        <v>582</v>
      </c>
      <c r="E33" s="47">
        <v>1</v>
      </c>
      <c r="F33" s="47"/>
      <c r="G33" s="47" t="s">
        <v>575</v>
      </c>
      <c r="H33" s="47" t="s">
        <v>575</v>
      </c>
      <c r="I33" s="47" t="s">
        <v>575</v>
      </c>
      <c r="J33" s="47"/>
      <c r="K33" s="47" t="s">
        <v>575</v>
      </c>
      <c r="L33" s="47"/>
      <c r="M33" s="47" t="s">
        <v>575</v>
      </c>
      <c r="N33" s="47" t="s">
        <v>577</v>
      </c>
      <c r="O33" s="47" t="s">
        <v>574</v>
      </c>
      <c r="P33" s="47">
        <v>1</v>
      </c>
      <c r="Q33" s="47"/>
      <c r="R33" s="47" t="s">
        <v>577</v>
      </c>
      <c r="S33" s="47"/>
      <c r="T33" s="47" t="s">
        <v>577</v>
      </c>
      <c r="U33" s="47"/>
      <c r="V33" s="47"/>
      <c r="W33" s="55"/>
      <c r="X33" s="55"/>
      <c r="Y33" s="55" t="s">
        <v>575</v>
      </c>
      <c r="Z33" s="55" t="s">
        <v>582</v>
      </c>
      <c r="AA33" s="55" t="s">
        <v>582</v>
      </c>
      <c r="AB33" s="55" t="s">
        <v>2548</v>
      </c>
      <c r="AC33" s="55" t="s">
        <v>575</v>
      </c>
      <c r="AD33" s="55" t="s">
        <v>2548</v>
      </c>
      <c r="AE33" s="55" t="s">
        <v>575</v>
      </c>
      <c r="AF33" s="55"/>
      <c r="AG33" s="55" t="s">
        <v>2548</v>
      </c>
      <c r="AH33" s="55">
        <v>0</v>
      </c>
      <c r="AI33" s="55" t="s">
        <v>582</v>
      </c>
      <c r="AJ33" s="55">
        <v>0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</row>
    <row r="34" spans="1:47" ht="28.5" customHeight="1">
      <c r="A34" s="29">
        <v>7042</v>
      </c>
      <c r="B34" s="30" t="s">
        <v>418</v>
      </c>
      <c r="C34" s="47"/>
      <c r="D34" s="47"/>
      <c r="E34" s="47">
        <v>0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>
        <v>0</v>
      </c>
      <c r="Q34" s="47"/>
      <c r="R34" s="47"/>
      <c r="S34" s="47"/>
      <c r="T34" s="47"/>
      <c r="U34" s="47"/>
      <c r="V34" s="47"/>
      <c r="W34" s="55"/>
      <c r="X34" s="55"/>
      <c r="Y34" s="55" t="s">
        <v>2548</v>
      </c>
      <c r="Z34" s="55" t="s">
        <v>2548</v>
      </c>
      <c r="AA34" s="55" t="e">
        <v>#N/A</v>
      </c>
      <c r="AB34" s="55" t="s">
        <v>2548</v>
      </c>
      <c r="AC34" s="55" t="s">
        <v>575</v>
      </c>
      <c r="AD34" s="55" t="s">
        <v>2548</v>
      </c>
      <c r="AE34" s="55" t="s">
        <v>582</v>
      </c>
      <c r="AF34" s="55"/>
      <c r="AG34" s="55" t="s">
        <v>2548</v>
      </c>
      <c r="AH34" s="55">
        <v>0</v>
      </c>
      <c r="AI34" s="55" t="s">
        <v>2548</v>
      </c>
      <c r="AJ34" s="55">
        <v>0</v>
      </c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</row>
    <row r="35" spans="1:47" ht="28.5" customHeight="1">
      <c r="A35" s="29">
        <v>7043</v>
      </c>
      <c r="B35" s="30" t="s">
        <v>419</v>
      </c>
      <c r="C35" s="47" t="s">
        <v>575</v>
      </c>
      <c r="D35" s="46" t="s">
        <v>582</v>
      </c>
      <c r="E35" s="47">
        <v>1</v>
      </c>
      <c r="F35" s="47" t="s">
        <v>575</v>
      </c>
      <c r="G35" s="47"/>
      <c r="H35" s="47" t="s">
        <v>575</v>
      </c>
      <c r="I35" s="47"/>
      <c r="J35" s="47"/>
      <c r="K35" s="47"/>
      <c r="L35" s="47"/>
      <c r="M35" s="47"/>
      <c r="N35" s="47" t="s">
        <v>577</v>
      </c>
      <c r="O35" s="47" t="s">
        <v>574</v>
      </c>
      <c r="P35" s="47">
        <v>1</v>
      </c>
      <c r="Q35" s="47" t="s">
        <v>577</v>
      </c>
      <c r="R35" s="47" t="s">
        <v>577</v>
      </c>
      <c r="S35" s="47" t="s">
        <v>577</v>
      </c>
      <c r="T35" s="47" t="s">
        <v>577</v>
      </c>
      <c r="U35" s="47" t="s">
        <v>577</v>
      </c>
      <c r="V35" s="47" t="s">
        <v>577</v>
      </c>
      <c r="W35" s="55"/>
      <c r="X35" s="55"/>
      <c r="Y35" s="55" t="s">
        <v>2548</v>
      </c>
      <c r="Z35" s="55" t="s">
        <v>2548</v>
      </c>
      <c r="AA35" s="55" t="e">
        <v>#N/A</v>
      </c>
      <c r="AB35" s="55" t="s">
        <v>2548</v>
      </c>
      <c r="AC35" s="55" t="s">
        <v>575</v>
      </c>
      <c r="AD35" s="55" t="s">
        <v>2548</v>
      </c>
      <c r="AE35" s="55" t="s">
        <v>575</v>
      </c>
      <c r="AF35" s="55"/>
      <c r="AG35" s="55" t="s">
        <v>2548</v>
      </c>
      <c r="AH35" s="55" t="s">
        <v>575</v>
      </c>
      <c r="AI35" s="55" t="s">
        <v>2548</v>
      </c>
      <c r="AJ35" s="55" t="s">
        <v>582</v>
      </c>
      <c r="AK35" s="69" t="str">
        <f>IFERROR(VLOOKUP($A35,集約用シート!$E:$G,2,FALSE),"")</f>
        <v/>
      </c>
      <c r="AL35" s="69" t="str">
        <f>IFERROR(VLOOKUP($A35,集約用シート!$E:$G,3,FALSE),"")</f>
        <v/>
      </c>
      <c r="AM35" s="69" t="str">
        <f>IFERROR(VLOOKUP($A35,集約用シート!$E:$K,7,FALSE),"")</f>
        <v/>
      </c>
      <c r="AN35" s="69"/>
      <c r="AO35" s="69" t="str">
        <f>IFERROR(VLOOKUP($A35,集約用シート!$E:$O,11,FALSE),"")</f>
        <v/>
      </c>
      <c r="AP35" s="69"/>
      <c r="AQ35" s="5" t="str">
        <f>IFERROR(VLOOKUP($A35,集約用シート!$E:$T,14,FALSE),"")</f>
        <v/>
      </c>
      <c r="AR35" s="69" t="str">
        <f>IFERROR(VLOOKUP($A35,集約用シート!$E:$T,15,FALSE),"")</f>
        <v/>
      </c>
      <c r="AS35" s="69"/>
      <c r="AT35" s="69" t="str">
        <f>IFERROR(VLOOKUP($A35,集約用シート!$E:$V,17,FALSE),"")</f>
        <v/>
      </c>
      <c r="AU35" s="69"/>
    </row>
    <row r="36" spans="1:47" ht="28.5" customHeight="1">
      <c r="A36" s="29">
        <v>7044</v>
      </c>
      <c r="B36" s="30" t="s">
        <v>420</v>
      </c>
      <c r="C36" s="46" t="s">
        <v>582</v>
      </c>
      <c r="D36" s="46" t="s">
        <v>582</v>
      </c>
      <c r="E36" s="47">
        <v>0</v>
      </c>
      <c r="F36" s="47" t="s">
        <v>575</v>
      </c>
      <c r="G36" s="47"/>
      <c r="H36" s="47" t="s">
        <v>575</v>
      </c>
      <c r="I36" s="47"/>
      <c r="J36" s="47" t="s">
        <v>575</v>
      </c>
      <c r="K36" s="47"/>
      <c r="L36" s="47"/>
      <c r="M36" s="47"/>
      <c r="N36" s="47" t="s">
        <v>574</v>
      </c>
      <c r="O36" s="47" t="s">
        <v>574</v>
      </c>
      <c r="P36" s="47">
        <v>0</v>
      </c>
      <c r="Q36" s="47"/>
      <c r="R36" s="47" t="s">
        <v>577</v>
      </c>
      <c r="S36" s="47"/>
      <c r="T36" s="47" t="s">
        <v>577</v>
      </c>
      <c r="U36" s="47"/>
      <c r="V36" s="47" t="s">
        <v>577</v>
      </c>
      <c r="W36" s="55"/>
      <c r="X36" s="55"/>
      <c r="Y36" s="55" t="s">
        <v>582</v>
      </c>
      <c r="Z36" s="55" t="s">
        <v>582</v>
      </c>
      <c r="AA36" s="55" t="s">
        <v>582</v>
      </c>
      <c r="AB36" s="55" t="s">
        <v>575</v>
      </c>
      <c r="AC36" s="55" t="s">
        <v>575</v>
      </c>
      <c r="AD36" s="55" t="s">
        <v>575</v>
      </c>
      <c r="AE36" s="55" t="s">
        <v>575</v>
      </c>
      <c r="AF36" s="55"/>
      <c r="AG36" s="55" t="s">
        <v>575</v>
      </c>
      <c r="AH36" s="55" t="s">
        <v>575</v>
      </c>
      <c r="AI36" s="55" t="s">
        <v>582</v>
      </c>
      <c r="AJ36" s="55" t="s">
        <v>582</v>
      </c>
      <c r="AK36" s="69" t="str">
        <f>IFERROR(VLOOKUP($A36,集約用シート!$E:$G,2,FALSE),"")</f>
        <v/>
      </c>
      <c r="AL36" s="69" t="str">
        <f>IFERROR(VLOOKUP($A36,集約用シート!$E:$G,3,FALSE),"")</f>
        <v/>
      </c>
      <c r="AM36" s="69" t="str">
        <f>IFERROR(VLOOKUP($A36,集約用シート!$E:$K,7,FALSE),"")</f>
        <v/>
      </c>
      <c r="AN36" s="69"/>
      <c r="AO36" s="69" t="str">
        <f>IFERROR(VLOOKUP($A36,集約用シート!$E:$O,11,FALSE),"")</f>
        <v/>
      </c>
      <c r="AP36" s="69"/>
      <c r="AQ36" s="5" t="str">
        <f>IFERROR(VLOOKUP($A36,集約用シート!$E:$T,14,FALSE),"")</f>
        <v/>
      </c>
      <c r="AR36" s="69" t="str">
        <f>IFERROR(VLOOKUP($A36,集約用シート!$E:$T,15,FALSE),"")</f>
        <v/>
      </c>
      <c r="AS36" s="69"/>
      <c r="AT36" s="69" t="str">
        <f>IFERROR(VLOOKUP($A36,集約用シート!$E:$V,17,FALSE),"")</f>
        <v/>
      </c>
      <c r="AU36" s="69"/>
    </row>
    <row r="37" spans="1:47" ht="28.5" customHeight="1">
      <c r="A37" s="29">
        <v>7045</v>
      </c>
      <c r="B37" s="30" t="s">
        <v>421</v>
      </c>
      <c r="C37" s="47"/>
      <c r="D37" s="47"/>
      <c r="E37" s="47">
        <v>0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>
        <v>0</v>
      </c>
      <c r="Q37" s="47"/>
      <c r="R37" s="47"/>
      <c r="S37" s="47"/>
      <c r="T37" s="47"/>
      <c r="U37" s="47"/>
      <c r="V37" s="47"/>
      <c r="W37" s="55"/>
      <c r="X37" s="55"/>
      <c r="Y37" s="55" t="s">
        <v>2548</v>
      </c>
      <c r="Z37" s="55" t="s">
        <v>2548</v>
      </c>
      <c r="AA37" s="55" t="e">
        <v>#N/A</v>
      </c>
      <c r="AB37" s="55" t="s">
        <v>2548</v>
      </c>
      <c r="AC37" s="55" t="s">
        <v>2548</v>
      </c>
      <c r="AD37" s="55" t="s">
        <v>2548</v>
      </c>
      <c r="AE37" s="55" t="s">
        <v>2548</v>
      </c>
      <c r="AF37" s="55"/>
      <c r="AG37" s="55" t="s">
        <v>2548</v>
      </c>
      <c r="AH37" s="55" t="s">
        <v>2548</v>
      </c>
      <c r="AI37" s="55" t="s">
        <v>2548</v>
      </c>
      <c r="AJ37" s="55" t="s">
        <v>2548</v>
      </c>
      <c r="AK37" s="69" t="str">
        <f>IFERROR(VLOOKUP($A37,集約用シート!$E:$G,2,FALSE),"")</f>
        <v/>
      </c>
      <c r="AL37" s="69" t="str">
        <f>IFERROR(VLOOKUP($A37,集約用シート!$E:$G,3,FALSE),"")</f>
        <v/>
      </c>
      <c r="AM37" s="69" t="str">
        <f>IFERROR(VLOOKUP($A37,集約用シート!$E:$K,7,FALSE),"")</f>
        <v/>
      </c>
      <c r="AN37" s="69"/>
      <c r="AO37" s="69" t="str">
        <f>IFERROR(VLOOKUP($A37,集約用シート!$E:$O,11,FALSE),"")</f>
        <v/>
      </c>
      <c r="AP37" s="69"/>
      <c r="AQ37" s="5" t="str">
        <f>IFERROR(VLOOKUP($A37,集約用シート!$E:$T,14,FALSE),"")</f>
        <v/>
      </c>
      <c r="AR37" s="69" t="str">
        <f>IFERROR(VLOOKUP($A37,集約用シート!$E:$T,15,FALSE),"")</f>
        <v/>
      </c>
      <c r="AS37" s="69"/>
      <c r="AT37" s="69" t="str">
        <f>IFERROR(VLOOKUP($A37,集約用シート!$E:$V,17,FALSE),"")</f>
        <v/>
      </c>
      <c r="AU37" s="69"/>
    </row>
    <row r="38" spans="1:47" ht="28.5" customHeight="1">
      <c r="A38" s="29">
        <v>7046</v>
      </c>
      <c r="B38" s="30" t="s">
        <v>422</v>
      </c>
      <c r="C38" s="46" t="s">
        <v>582</v>
      </c>
      <c r="D38" s="46" t="s">
        <v>582</v>
      </c>
      <c r="E38" s="47">
        <v>0</v>
      </c>
      <c r="F38" s="47" t="s">
        <v>575</v>
      </c>
      <c r="G38" s="47"/>
      <c r="H38" s="47"/>
      <c r="I38" s="47"/>
      <c r="J38" s="47"/>
      <c r="K38" s="47"/>
      <c r="L38" s="47" t="s">
        <v>575</v>
      </c>
      <c r="M38" s="47"/>
      <c r="N38" s="47" t="s">
        <v>574</v>
      </c>
      <c r="O38" s="47" t="s">
        <v>574</v>
      </c>
      <c r="P38" s="47">
        <v>0</v>
      </c>
      <c r="Q38" s="47" t="s">
        <v>577</v>
      </c>
      <c r="R38" s="47"/>
      <c r="S38" s="47"/>
      <c r="T38" s="47"/>
      <c r="U38" s="47"/>
      <c r="V38" s="47"/>
      <c r="W38" s="55"/>
      <c r="X38" s="55"/>
      <c r="Y38" s="55" t="s">
        <v>582</v>
      </c>
      <c r="Z38" s="55" t="s">
        <v>582</v>
      </c>
      <c r="AA38" s="55" t="s">
        <v>582</v>
      </c>
      <c r="AB38" s="55" t="s">
        <v>575</v>
      </c>
      <c r="AC38" s="55" t="s">
        <v>575</v>
      </c>
      <c r="AD38" s="55" t="s">
        <v>582</v>
      </c>
      <c r="AE38" s="55" t="s">
        <v>582</v>
      </c>
      <c r="AF38" s="55"/>
      <c r="AG38" s="55" t="s">
        <v>2548</v>
      </c>
      <c r="AH38" s="55">
        <v>0</v>
      </c>
      <c r="AI38" s="55" t="s">
        <v>582</v>
      </c>
      <c r="AJ38" s="55" t="s">
        <v>582</v>
      </c>
      <c r="AK38" s="69" t="str">
        <f>IFERROR(VLOOKUP($A38,集約用シート!$E:$G,2,FALSE),"")</f>
        <v/>
      </c>
      <c r="AL38" s="69" t="str">
        <f>IFERROR(VLOOKUP($A38,集約用シート!$E:$G,3,FALSE),"")</f>
        <v/>
      </c>
      <c r="AM38" s="69" t="str">
        <f>IFERROR(VLOOKUP($A38,集約用シート!$E:$K,7,FALSE),"")</f>
        <v/>
      </c>
      <c r="AN38" s="69"/>
      <c r="AO38" s="69" t="str">
        <f>IFERROR(VLOOKUP($A38,集約用シート!$E:$O,11,FALSE),"")</f>
        <v/>
      </c>
      <c r="AP38" s="69"/>
      <c r="AQ38" s="5" t="str">
        <f>IFERROR(VLOOKUP($A38,集約用シート!$E:$T,14,FALSE),"")</f>
        <v/>
      </c>
      <c r="AR38" s="69" t="str">
        <f>IFERROR(VLOOKUP($A38,集約用シート!$E:$T,15,FALSE),"")</f>
        <v/>
      </c>
      <c r="AS38" s="69"/>
      <c r="AT38" s="69" t="str">
        <f>IFERROR(VLOOKUP($A38,集約用シート!$E:$V,17,FALSE),"")</f>
        <v/>
      </c>
      <c r="AU38" s="69"/>
    </row>
    <row r="39" spans="1:47" ht="28.5" customHeight="1">
      <c r="A39" s="29">
        <v>7047</v>
      </c>
      <c r="B39" s="30" t="s">
        <v>423</v>
      </c>
      <c r="C39" s="46" t="s">
        <v>582</v>
      </c>
      <c r="D39" s="46" t="s">
        <v>582</v>
      </c>
      <c r="E39" s="47">
        <v>0</v>
      </c>
      <c r="F39" s="47" t="s">
        <v>575</v>
      </c>
      <c r="G39" s="47" t="s">
        <v>575</v>
      </c>
      <c r="H39" s="47" t="s">
        <v>575</v>
      </c>
      <c r="I39" s="47" t="s">
        <v>575</v>
      </c>
      <c r="J39" s="47"/>
      <c r="K39" s="47"/>
      <c r="L39" s="47"/>
      <c r="M39" s="47"/>
      <c r="N39" s="47"/>
      <c r="O39" s="47"/>
      <c r="P39" s="47">
        <v>0</v>
      </c>
      <c r="Q39" s="47"/>
      <c r="R39" s="47"/>
      <c r="S39" s="47"/>
      <c r="T39" s="47"/>
      <c r="U39" s="47"/>
      <c r="V39" s="47"/>
      <c r="W39" s="55"/>
      <c r="X39" s="55"/>
      <c r="Y39" s="55" t="s">
        <v>575</v>
      </c>
      <c r="Z39" s="55" t="s">
        <v>582</v>
      </c>
      <c r="AA39" s="55" t="s">
        <v>582</v>
      </c>
      <c r="AB39" s="55" t="s">
        <v>575</v>
      </c>
      <c r="AC39" s="55" t="s">
        <v>575</v>
      </c>
      <c r="AD39" s="55" t="s">
        <v>575</v>
      </c>
      <c r="AE39" s="55" t="s">
        <v>575</v>
      </c>
      <c r="AF39" s="55"/>
      <c r="AG39" s="55" t="s">
        <v>582</v>
      </c>
      <c r="AH39" s="55">
        <v>0</v>
      </c>
      <c r="AI39" s="55" t="s">
        <v>582</v>
      </c>
      <c r="AJ39" s="55">
        <v>0</v>
      </c>
      <c r="AK39" s="69" t="str">
        <f>IFERROR(VLOOKUP($A39,集約用シート!$E:$G,2,FALSE),"")</f>
        <v/>
      </c>
      <c r="AL39" s="69" t="str">
        <f>IFERROR(VLOOKUP($A39,集約用シート!$E:$G,3,FALSE),"")</f>
        <v/>
      </c>
      <c r="AM39" s="69" t="str">
        <f>IFERROR(VLOOKUP($A39,集約用シート!$E:$K,7,FALSE),"")</f>
        <v/>
      </c>
      <c r="AN39" s="69"/>
      <c r="AO39" s="69" t="str">
        <f>IFERROR(VLOOKUP($A39,集約用シート!$E:$O,11,FALSE),"")</f>
        <v/>
      </c>
      <c r="AP39" s="69"/>
      <c r="AQ39" s="5" t="str">
        <f>IFERROR(VLOOKUP($A39,集約用シート!$E:$T,14,FALSE),"")</f>
        <v/>
      </c>
      <c r="AR39" s="69" t="str">
        <f>IFERROR(VLOOKUP($A39,集約用シート!$E:$T,15,FALSE),"")</f>
        <v/>
      </c>
      <c r="AS39" s="69"/>
      <c r="AT39" s="69" t="str">
        <f>IFERROR(VLOOKUP($A39,集約用シート!$E:$V,17,FALSE),"")</f>
        <v/>
      </c>
      <c r="AU39" s="69"/>
    </row>
    <row r="40" spans="1:47" ht="28.5" customHeight="1">
      <c r="A40" s="29">
        <v>7048</v>
      </c>
      <c r="B40" s="30" t="s">
        <v>424</v>
      </c>
      <c r="C40" s="47" t="s">
        <v>575</v>
      </c>
      <c r="D40" s="46" t="s">
        <v>582</v>
      </c>
      <c r="E40" s="47">
        <v>1</v>
      </c>
      <c r="F40" s="47" t="s">
        <v>575</v>
      </c>
      <c r="G40" s="47" t="s">
        <v>575</v>
      </c>
      <c r="H40" s="47"/>
      <c r="I40" s="47" t="s">
        <v>575</v>
      </c>
      <c r="J40" s="47"/>
      <c r="K40" s="47" t="s">
        <v>575</v>
      </c>
      <c r="L40" s="47"/>
      <c r="M40" s="47"/>
      <c r="N40" s="47" t="s">
        <v>577</v>
      </c>
      <c r="O40" s="47" t="s">
        <v>574</v>
      </c>
      <c r="P40" s="47">
        <v>1</v>
      </c>
      <c r="Q40" s="47"/>
      <c r="R40" s="47"/>
      <c r="S40" s="47"/>
      <c r="T40" s="47"/>
      <c r="U40" s="47"/>
      <c r="V40" s="47"/>
      <c r="W40" s="55"/>
      <c r="X40" s="55"/>
      <c r="Y40" s="55" t="s">
        <v>2548</v>
      </c>
      <c r="Z40" s="55" t="s">
        <v>2548</v>
      </c>
      <c r="AA40" s="55" t="e">
        <v>#N/A</v>
      </c>
      <c r="AB40" s="55" t="s">
        <v>2548</v>
      </c>
      <c r="AC40" s="55" t="s">
        <v>2548</v>
      </c>
      <c r="AD40" s="55" t="s">
        <v>2548</v>
      </c>
      <c r="AE40" s="55" t="s">
        <v>2548</v>
      </c>
      <c r="AF40" s="55"/>
      <c r="AG40" s="55" t="s">
        <v>2548</v>
      </c>
      <c r="AH40" s="55" t="s">
        <v>2548</v>
      </c>
      <c r="AI40" s="55" t="s">
        <v>2548</v>
      </c>
      <c r="AJ40" s="55" t="s">
        <v>2548</v>
      </c>
      <c r="AK40" s="69" t="str">
        <f>IFERROR(VLOOKUP($A40,集約用シート!$E:$G,2,FALSE),"")</f>
        <v/>
      </c>
      <c r="AL40" s="69" t="str">
        <f>IFERROR(VLOOKUP($A40,集約用シート!$E:$G,3,FALSE),"")</f>
        <v/>
      </c>
      <c r="AM40" s="69" t="str">
        <f>IFERROR(VLOOKUP($A40,集約用シート!$E:$K,7,FALSE),"")</f>
        <v/>
      </c>
      <c r="AN40" s="69"/>
      <c r="AO40" s="69" t="str">
        <f>IFERROR(VLOOKUP($A40,集約用シート!$E:$O,11,FALSE),"")</f>
        <v/>
      </c>
      <c r="AP40" s="69"/>
      <c r="AQ40" s="5" t="str">
        <f>IFERROR(VLOOKUP($A40,集約用シート!$E:$T,14,FALSE),"")</f>
        <v/>
      </c>
      <c r="AR40" s="69" t="str">
        <f>IFERROR(VLOOKUP($A40,集約用シート!$E:$T,15,FALSE),"")</f>
        <v/>
      </c>
      <c r="AS40" s="69"/>
      <c r="AT40" s="69" t="str">
        <f>IFERROR(VLOOKUP($A40,集約用シート!$E:$V,17,FALSE),"")</f>
        <v/>
      </c>
      <c r="AU40" s="69"/>
    </row>
    <row r="41" spans="1:47" ht="28.5" customHeight="1">
      <c r="A41" s="29">
        <v>7049</v>
      </c>
      <c r="B41" s="30" t="s">
        <v>425</v>
      </c>
      <c r="C41" s="47" t="s">
        <v>575</v>
      </c>
      <c r="D41" s="46" t="s">
        <v>582</v>
      </c>
      <c r="E41" s="47">
        <v>1</v>
      </c>
      <c r="F41" s="46"/>
      <c r="G41" s="47"/>
      <c r="H41" s="46"/>
      <c r="I41" s="47"/>
      <c r="J41" s="46"/>
      <c r="K41" s="47"/>
      <c r="L41" s="47"/>
      <c r="M41" s="47"/>
      <c r="N41" s="47" t="s">
        <v>577</v>
      </c>
      <c r="O41" s="47" t="s">
        <v>574</v>
      </c>
      <c r="P41" s="47">
        <v>1</v>
      </c>
      <c r="Q41" s="47" t="s">
        <v>577</v>
      </c>
      <c r="R41" s="47"/>
      <c r="S41" s="47"/>
      <c r="T41" s="47"/>
      <c r="U41" s="47"/>
      <c r="V41" s="47"/>
      <c r="W41" s="55"/>
      <c r="X41" s="55"/>
      <c r="Y41" s="55" t="s">
        <v>2548</v>
      </c>
      <c r="Z41" s="55" t="s">
        <v>2548</v>
      </c>
      <c r="AA41" s="55" t="e">
        <v>#N/A</v>
      </c>
      <c r="AB41" s="55" t="s">
        <v>2548</v>
      </c>
      <c r="AC41" s="55" t="s">
        <v>575</v>
      </c>
      <c r="AD41" s="55" t="s">
        <v>2548</v>
      </c>
      <c r="AE41" s="55" t="s">
        <v>582</v>
      </c>
      <c r="AF41" s="55"/>
      <c r="AG41" s="55" t="s">
        <v>2548</v>
      </c>
      <c r="AH41" s="55">
        <v>0</v>
      </c>
      <c r="AI41" s="55" t="s">
        <v>2548</v>
      </c>
      <c r="AJ41" s="55" t="s">
        <v>582</v>
      </c>
      <c r="AK41" s="69" t="str">
        <f>IFERROR(VLOOKUP($A41,集約用シート!$E:$G,2,FALSE),"")</f>
        <v/>
      </c>
      <c r="AL41" s="69" t="str">
        <f>IFERROR(VLOOKUP($A41,集約用シート!$E:$G,3,FALSE),"")</f>
        <v/>
      </c>
      <c r="AM41" s="69" t="str">
        <f>IFERROR(VLOOKUP($A41,集約用シート!$E:$K,7,FALSE),"")</f>
        <v/>
      </c>
      <c r="AN41" s="69"/>
      <c r="AO41" s="69" t="str">
        <f>IFERROR(VLOOKUP($A41,集約用シート!$E:$O,11,FALSE),"")</f>
        <v/>
      </c>
      <c r="AP41" s="69"/>
      <c r="AQ41" s="5" t="str">
        <f>IFERROR(VLOOKUP($A41,集約用シート!$E:$T,14,FALSE),"")</f>
        <v/>
      </c>
      <c r="AR41" s="69" t="str">
        <f>IFERROR(VLOOKUP($A41,集約用シート!$E:$T,15,FALSE),"")</f>
        <v/>
      </c>
      <c r="AS41" s="69"/>
      <c r="AT41" s="69" t="str">
        <f>IFERROR(VLOOKUP($A41,集約用シート!$E:$V,17,FALSE),"")</f>
        <v/>
      </c>
      <c r="AU41" s="69"/>
    </row>
    <row r="42" spans="1:47" ht="28.5" customHeight="1">
      <c r="A42" s="29">
        <v>7050</v>
      </c>
      <c r="B42" s="30" t="s">
        <v>426</v>
      </c>
      <c r="C42" s="46" t="s">
        <v>582</v>
      </c>
      <c r="D42" s="46" t="s">
        <v>582</v>
      </c>
      <c r="E42" s="47">
        <v>0</v>
      </c>
      <c r="F42" s="47"/>
      <c r="G42" s="47" t="s">
        <v>575</v>
      </c>
      <c r="H42" s="47"/>
      <c r="I42" s="47" t="s">
        <v>575</v>
      </c>
      <c r="J42" s="47"/>
      <c r="K42" s="47" t="s">
        <v>575</v>
      </c>
      <c r="L42" s="47"/>
      <c r="M42" s="47"/>
      <c r="N42" s="47" t="s">
        <v>577</v>
      </c>
      <c r="O42" s="47" t="s">
        <v>574</v>
      </c>
      <c r="P42" s="47">
        <v>1</v>
      </c>
      <c r="Q42" s="47"/>
      <c r="R42" s="47" t="s">
        <v>577</v>
      </c>
      <c r="S42" s="47"/>
      <c r="T42" s="47"/>
      <c r="U42" s="47"/>
      <c r="V42" s="47"/>
      <c r="W42" s="55"/>
      <c r="X42" s="55"/>
      <c r="Y42" s="55" t="s">
        <v>2548</v>
      </c>
      <c r="Z42" s="55" t="s">
        <v>2548</v>
      </c>
      <c r="AA42" s="55" t="e">
        <v>#N/A</v>
      </c>
      <c r="AB42" s="55" t="s">
        <v>2548</v>
      </c>
      <c r="AC42" s="55" t="s">
        <v>575</v>
      </c>
      <c r="AD42" s="55" t="s">
        <v>2548</v>
      </c>
      <c r="AE42" s="55" t="s">
        <v>575</v>
      </c>
      <c r="AF42" s="55"/>
      <c r="AG42" s="55" t="s">
        <v>2548</v>
      </c>
      <c r="AH42" s="55">
        <v>0</v>
      </c>
      <c r="AI42" s="55" t="s">
        <v>2548</v>
      </c>
      <c r="AJ42" s="55" t="s">
        <v>582</v>
      </c>
      <c r="AK42" s="69" t="str">
        <f>IFERROR(VLOOKUP($A42,集約用シート!$E:$G,2,FALSE),"")</f>
        <v/>
      </c>
      <c r="AL42" s="69" t="str">
        <f>IFERROR(VLOOKUP($A42,集約用シート!$E:$G,3,FALSE),"")</f>
        <v/>
      </c>
      <c r="AM42" s="69" t="str">
        <f>IFERROR(VLOOKUP($A42,集約用シート!$E:$K,7,FALSE),"")</f>
        <v/>
      </c>
      <c r="AN42" s="69"/>
      <c r="AO42" s="69" t="str">
        <f>IFERROR(VLOOKUP($A42,集約用シート!$E:$O,11,FALSE),"")</f>
        <v/>
      </c>
      <c r="AP42" s="69"/>
      <c r="AQ42" s="5" t="str">
        <f>IFERROR(VLOOKUP($A42,集約用シート!$E:$T,14,FALSE),"")</f>
        <v/>
      </c>
      <c r="AR42" s="69" t="str">
        <f>IFERROR(VLOOKUP($A42,集約用シート!$E:$T,15,FALSE),"")</f>
        <v/>
      </c>
      <c r="AS42" s="69"/>
      <c r="AT42" s="69" t="str">
        <f>IFERROR(VLOOKUP($A42,集約用シート!$E:$V,17,FALSE),"")</f>
        <v/>
      </c>
      <c r="AU42" s="69"/>
    </row>
    <row r="43" spans="1:47" ht="28.5" customHeight="1">
      <c r="A43" s="29">
        <v>7054</v>
      </c>
      <c r="B43" s="30" t="s">
        <v>427</v>
      </c>
      <c r="C43" s="47" t="s">
        <v>575</v>
      </c>
      <c r="D43" s="46" t="s">
        <v>582</v>
      </c>
      <c r="E43" s="47">
        <v>1</v>
      </c>
      <c r="F43" s="47" t="s">
        <v>575</v>
      </c>
      <c r="G43" s="47" t="s">
        <v>575</v>
      </c>
      <c r="H43" s="47" t="s">
        <v>575</v>
      </c>
      <c r="I43" s="47" t="s">
        <v>575</v>
      </c>
      <c r="J43" s="47"/>
      <c r="K43" s="47" t="s">
        <v>575</v>
      </c>
      <c r="L43" s="47"/>
      <c r="M43" s="47"/>
      <c r="N43" s="47" t="s">
        <v>577</v>
      </c>
      <c r="O43" s="47" t="s">
        <v>574</v>
      </c>
      <c r="P43" s="47">
        <v>1</v>
      </c>
      <c r="Q43" s="47" t="s">
        <v>577</v>
      </c>
      <c r="R43" s="47" t="s">
        <v>577</v>
      </c>
      <c r="S43" s="47" t="s">
        <v>577</v>
      </c>
      <c r="T43" s="47" t="s">
        <v>577</v>
      </c>
      <c r="U43" s="47"/>
      <c r="V43" s="47"/>
      <c r="W43" s="55"/>
      <c r="X43" s="55"/>
      <c r="Y43" s="55" t="s">
        <v>2548</v>
      </c>
      <c r="Z43" s="55" t="s">
        <v>2548</v>
      </c>
      <c r="AA43" s="55" t="e">
        <v>#N/A</v>
      </c>
      <c r="AB43" s="55" t="s">
        <v>2548</v>
      </c>
      <c r="AC43" s="55" t="s">
        <v>575</v>
      </c>
      <c r="AD43" s="55" t="s">
        <v>2548</v>
      </c>
      <c r="AE43" s="55" t="s">
        <v>575</v>
      </c>
      <c r="AF43" s="55"/>
      <c r="AG43" s="55" t="s">
        <v>2548</v>
      </c>
      <c r="AH43" s="55" t="s">
        <v>575</v>
      </c>
      <c r="AI43" s="55" t="s">
        <v>2548</v>
      </c>
      <c r="AJ43" s="55" t="s">
        <v>575</v>
      </c>
      <c r="AK43" s="69" t="str">
        <f>IFERROR(VLOOKUP($A43,集約用シート!$E:$G,2,FALSE),"")</f>
        <v/>
      </c>
      <c r="AL43" s="69" t="str">
        <f>IFERROR(VLOOKUP($A43,集約用シート!$E:$G,3,FALSE),"")</f>
        <v/>
      </c>
      <c r="AM43" s="69" t="str">
        <f>IFERROR(VLOOKUP($A43,集約用シート!$E:$K,7,FALSE),"")</f>
        <v/>
      </c>
      <c r="AN43" s="69"/>
      <c r="AO43" s="69" t="str">
        <f>IFERROR(VLOOKUP($A43,集約用シート!$E:$O,11,FALSE),"")</f>
        <v/>
      </c>
      <c r="AP43" s="69"/>
      <c r="AQ43" s="5" t="str">
        <f>IFERROR(VLOOKUP($A43,集約用シート!$E:$T,14,FALSE),"")</f>
        <v/>
      </c>
      <c r="AR43" s="69" t="str">
        <f>IFERROR(VLOOKUP($A43,集約用シート!$E:$T,15,FALSE),"")</f>
        <v/>
      </c>
      <c r="AS43" s="69"/>
      <c r="AT43" s="69" t="str">
        <f>IFERROR(VLOOKUP($A43,集約用シート!$E:$V,17,FALSE),"")</f>
        <v/>
      </c>
      <c r="AU43" s="69"/>
    </row>
    <row r="44" spans="1:47" ht="28.5" customHeight="1">
      <c r="A44" s="29">
        <v>7056</v>
      </c>
      <c r="B44" s="30" t="s">
        <v>428</v>
      </c>
      <c r="C44" s="47"/>
      <c r="D44" s="47"/>
      <c r="E44" s="47">
        <v>0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>
        <v>0</v>
      </c>
      <c r="Q44" s="47"/>
      <c r="R44" s="47"/>
      <c r="S44" s="47"/>
      <c r="T44" s="47"/>
      <c r="U44" s="47"/>
      <c r="V44" s="47"/>
      <c r="W44" s="55"/>
      <c r="X44" s="55"/>
      <c r="Y44" s="55" t="s">
        <v>2548</v>
      </c>
      <c r="Z44" s="55" t="s">
        <v>2548</v>
      </c>
      <c r="AA44" s="55" t="e">
        <v>#N/A</v>
      </c>
      <c r="AB44" s="55" t="s">
        <v>2548</v>
      </c>
      <c r="AC44" s="55" t="s">
        <v>2548</v>
      </c>
      <c r="AD44" s="55" t="s">
        <v>2548</v>
      </c>
      <c r="AE44" s="55" t="s">
        <v>2548</v>
      </c>
      <c r="AF44" s="55"/>
      <c r="AG44" s="55" t="s">
        <v>2548</v>
      </c>
      <c r="AH44" s="55" t="s">
        <v>2548</v>
      </c>
      <c r="AI44" s="55" t="s">
        <v>2548</v>
      </c>
      <c r="AJ44" s="55" t="s">
        <v>2548</v>
      </c>
      <c r="AK44" s="69" t="str">
        <f>IFERROR(VLOOKUP($A44,集約用シート!$E:$G,2,FALSE),"")</f>
        <v/>
      </c>
      <c r="AL44" s="69" t="str">
        <f>IFERROR(VLOOKUP($A44,集約用シート!$E:$G,3,FALSE),"")</f>
        <v/>
      </c>
      <c r="AM44" s="69" t="str">
        <f>IFERROR(VLOOKUP($A44,集約用シート!$E:$K,7,FALSE),"")</f>
        <v/>
      </c>
      <c r="AN44" s="69"/>
      <c r="AO44" s="69" t="str">
        <f>IFERROR(VLOOKUP($A44,集約用シート!$E:$O,11,FALSE),"")</f>
        <v/>
      </c>
      <c r="AP44" s="69"/>
      <c r="AQ44" s="5" t="str">
        <f>IFERROR(VLOOKUP($A44,集約用シート!$E:$T,14,FALSE),"")</f>
        <v/>
      </c>
      <c r="AR44" s="69" t="str">
        <f>IFERROR(VLOOKUP($A44,集約用シート!$E:$T,15,FALSE),"")</f>
        <v/>
      </c>
      <c r="AS44" s="69"/>
      <c r="AT44" s="69" t="str">
        <f>IFERROR(VLOOKUP($A44,集約用シート!$E:$V,17,FALSE),"")</f>
        <v/>
      </c>
      <c r="AU44" s="69"/>
    </row>
    <row r="45" spans="1:47" ht="28.5" customHeight="1">
      <c r="A45" s="29">
        <v>7057</v>
      </c>
      <c r="B45" s="30" t="s">
        <v>429</v>
      </c>
      <c r="C45" s="46" t="s">
        <v>582</v>
      </c>
      <c r="D45" s="46" t="s">
        <v>582</v>
      </c>
      <c r="E45" s="47">
        <v>0</v>
      </c>
      <c r="F45" s="46"/>
      <c r="G45" s="47" t="s">
        <v>575</v>
      </c>
      <c r="H45" s="46" t="s">
        <v>575</v>
      </c>
      <c r="I45" s="47" t="s">
        <v>575</v>
      </c>
      <c r="J45" s="47"/>
      <c r="K45" s="47"/>
      <c r="L45" s="47"/>
      <c r="M45" s="47"/>
      <c r="N45" s="47"/>
      <c r="O45" s="47"/>
      <c r="P45" s="47">
        <v>0</v>
      </c>
      <c r="Q45" s="47"/>
      <c r="R45" s="47"/>
      <c r="S45" s="47"/>
      <c r="T45" s="47"/>
      <c r="U45" s="47"/>
      <c r="V45" s="47"/>
      <c r="W45" s="55"/>
      <c r="X45" s="55"/>
      <c r="Y45" s="55" t="s">
        <v>2548</v>
      </c>
      <c r="Z45" s="55" t="s">
        <v>2548</v>
      </c>
      <c r="AA45" s="55" t="e">
        <v>#N/A</v>
      </c>
      <c r="AB45" s="55" t="s">
        <v>2548</v>
      </c>
      <c r="AC45" s="55" t="s">
        <v>2548</v>
      </c>
      <c r="AD45" s="55" t="s">
        <v>2548</v>
      </c>
      <c r="AE45" s="55" t="s">
        <v>2548</v>
      </c>
      <c r="AF45" s="55"/>
      <c r="AG45" s="55" t="s">
        <v>2548</v>
      </c>
      <c r="AH45" s="55" t="s">
        <v>2548</v>
      </c>
      <c r="AI45" s="55" t="s">
        <v>2548</v>
      </c>
      <c r="AJ45" s="55" t="s">
        <v>2548</v>
      </c>
      <c r="AK45" s="69" t="str">
        <f>IFERROR(VLOOKUP($A45,集約用シート!$E:$G,2,FALSE),"")</f>
        <v/>
      </c>
      <c r="AL45" s="69" t="str">
        <f>IFERROR(VLOOKUP($A45,集約用シート!$E:$G,3,FALSE),"")</f>
        <v/>
      </c>
      <c r="AM45" s="69" t="str">
        <f>IFERROR(VLOOKUP($A45,集約用シート!$E:$K,7,FALSE),"")</f>
        <v/>
      </c>
      <c r="AN45" s="69"/>
      <c r="AO45" s="69" t="str">
        <f>IFERROR(VLOOKUP($A45,集約用シート!$E:$O,11,FALSE),"")</f>
        <v/>
      </c>
      <c r="AP45" s="69"/>
      <c r="AQ45" s="5" t="str">
        <f>IFERROR(VLOOKUP($A45,集約用シート!$E:$T,14,FALSE),"")</f>
        <v/>
      </c>
      <c r="AR45" s="69" t="str">
        <f>IFERROR(VLOOKUP($A45,集約用シート!$E:$T,15,FALSE),"")</f>
        <v/>
      </c>
      <c r="AS45" s="69"/>
      <c r="AT45" s="69" t="str">
        <f>IFERROR(VLOOKUP($A45,集約用シート!$E:$V,17,FALSE),"")</f>
        <v/>
      </c>
      <c r="AU45" s="69"/>
    </row>
    <row r="46" spans="1:47" ht="28.5" customHeight="1">
      <c r="A46" s="29">
        <v>7058</v>
      </c>
      <c r="B46" s="30" t="s">
        <v>430</v>
      </c>
      <c r="C46" s="47"/>
      <c r="D46" s="47"/>
      <c r="E46" s="47">
        <v>0</v>
      </c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>
        <v>0</v>
      </c>
      <c r="Q46" s="47"/>
      <c r="R46" s="47"/>
      <c r="S46" s="47"/>
      <c r="T46" s="47"/>
      <c r="U46" s="47"/>
      <c r="V46" s="47"/>
      <c r="W46" s="55"/>
      <c r="X46" s="55"/>
      <c r="Y46" s="55" t="s">
        <v>2548</v>
      </c>
      <c r="Z46" s="55" t="s">
        <v>2548</v>
      </c>
      <c r="AA46" s="55" t="e">
        <v>#N/A</v>
      </c>
      <c r="AB46" s="55" t="s">
        <v>2548</v>
      </c>
      <c r="AC46" s="55" t="s">
        <v>2548</v>
      </c>
      <c r="AD46" s="55" t="s">
        <v>2548</v>
      </c>
      <c r="AE46" s="55" t="s">
        <v>2548</v>
      </c>
      <c r="AF46" s="55"/>
      <c r="AG46" s="55" t="s">
        <v>2548</v>
      </c>
      <c r="AH46" s="55" t="s">
        <v>2548</v>
      </c>
      <c r="AI46" s="55" t="s">
        <v>2548</v>
      </c>
      <c r="AJ46" s="55" t="s">
        <v>2548</v>
      </c>
      <c r="AK46" s="69" t="str">
        <f>IFERROR(VLOOKUP($A46,集約用シート!$E:$G,2,FALSE),"")</f>
        <v/>
      </c>
      <c r="AL46" s="69" t="str">
        <f>IFERROR(VLOOKUP($A46,集約用シート!$E:$G,3,FALSE),"")</f>
        <v/>
      </c>
      <c r="AM46" s="69" t="str">
        <f>IFERROR(VLOOKUP($A46,集約用シート!$E:$K,7,FALSE),"")</f>
        <v/>
      </c>
      <c r="AN46" s="69"/>
      <c r="AO46" s="69" t="str">
        <f>IFERROR(VLOOKUP($A46,集約用シート!$E:$O,11,FALSE),"")</f>
        <v/>
      </c>
      <c r="AP46" s="69"/>
      <c r="AQ46" s="5" t="str">
        <f>IFERROR(VLOOKUP($A46,集約用シート!$E:$T,14,FALSE),"")</f>
        <v/>
      </c>
      <c r="AR46" s="69" t="str">
        <f>IFERROR(VLOOKUP($A46,集約用シート!$E:$T,15,FALSE),"")</f>
        <v/>
      </c>
      <c r="AS46" s="69"/>
      <c r="AT46" s="69" t="str">
        <f>IFERROR(VLOOKUP($A46,集約用シート!$E:$V,17,FALSE),"")</f>
        <v/>
      </c>
      <c r="AU46" s="69"/>
    </row>
    <row r="47" spans="1:47" ht="28.5" customHeight="1">
      <c r="A47" s="29">
        <v>7061</v>
      </c>
      <c r="B47" s="30" t="s">
        <v>431</v>
      </c>
      <c r="C47" s="47" t="s">
        <v>575</v>
      </c>
      <c r="D47" s="46" t="s">
        <v>582</v>
      </c>
      <c r="E47" s="47">
        <v>1</v>
      </c>
      <c r="F47" s="47"/>
      <c r="G47" s="47" t="s">
        <v>575</v>
      </c>
      <c r="H47" s="46" t="s">
        <v>575</v>
      </c>
      <c r="I47" s="47" t="s">
        <v>575</v>
      </c>
      <c r="J47" s="47"/>
      <c r="K47" s="47"/>
      <c r="L47" s="47"/>
      <c r="M47" s="47"/>
      <c r="N47" s="47" t="s">
        <v>577</v>
      </c>
      <c r="O47" s="47" t="s">
        <v>574</v>
      </c>
      <c r="P47" s="47">
        <v>1</v>
      </c>
      <c r="Q47" s="47"/>
      <c r="R47" s="47" t="s">
        <v>577</v>
      </c>
      <c r="S47" s="47"/>
      <c r="T47" s="47" t="s">
        <v>577</v>
      </c>
      <c r="U47" s="47"/>
      <c r="V47" s="47"/>
      <c r="W47" s="55"/>
      <c r="X47" s="55"/>
      <c r="Y47" s="55" t="s">
        <v>2548</v>
      </c>
      <c r="Z47" s="55" t="s">
        <v>2548</v>
      </c>
      <c r="AA47" s="55" t="e">
        <v>#N/A</v>
      </c>
      <c r="AB47" s="55" t="s">
        <v>2548</v>
      </c>
      <c r="AC47" s="55" t="s">
        <v>575</v>
      </c>
      <c r="AD47" s="55" t="s">
        <v>2548</v>
      </c>
      <c r="AE47" s="55" t="s">
        <v>575</v>
      </c>
      <c r="AF47" s="55"/>
      <c r="AG47" s="55" t="s">
        <v>2548</v>
      </c>
      <c r="AH47" s="55">
        <v>0</v>
      </c>
      <c r="AI47" s="55" t="s">
        <v>2548</v>
      </c>
      <c r="AJ47" s="55" t="s">
        <v>582</v>
      </c>
      <c r="AK47" s="69" t="str">
        <f>IFERROR(VLOOKUP($A47,集約用シート!$E:$G,2,FALSE),"")</f>
        <v/>
      </c>
      <c r="AL47" s="69" t="str">
        <f>IFERROR(VLOOKUP($A47,集約用シート!$E:$G,3,FALSE),"")</f>
        <v/>
      </c>
      <c r="AM47" s="69" t="str">
        <f>IFERROR(VLOOKUP($A47,集約用シート!$E:$K,7,FALSE),"")</f>
        <v/>
      </c>
      <c r="AN47" s="69"/>
      <c r="AO47" s="69" t="str">
        <f>IFERROR(VLOOKUP($A47,集約用シート!$E:$O,11,FALSE),"")</f>
        <v/>
      </c>
      <c r="AP47" s="69"/>
      <c r="AQ47" s="5" t="str">
        <f>IFERROR(VLOOKUP($A47,集約用シート!$E:$T,14,FALSE),"")</f>
        <v/>
      </c>
      <c r="AR47" s="69" t="str">
        <f>IFERROR(VLOOKUP($A47,集約用シート!$E:$T,15,FALSE),"")</f>
        <v/>
      </c>
      <c r="AS47" s="69"/>
      <c r="AT47" s="69" t="str">
        <f>IFERROR(VLOOKUP($A47,集約用シート!$E:$V,17,FALSE),"")</f>
        <v/>
      </c>
      <c r="AU47" s="69"/>
    </row>
    <row r="48" spans="1:47" ht="28.5" customHeight="1">
      <c r="A48" s="29">
        <v>7062</v>
      </c>
      <c r="B48" s="30" t="s">
        <v>432</v>
      </c>
      <c r="C48" s="47"/>
      <c r="D48" s="47"/>
      <c r="E48" s="47">
        <v>0</v>
      </c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>
        <v>0</v>
      </c>
      <c r="Q48" s="47"/>
      <c r="R48" s="47"/>
      <c r="S48" s="47"/>
      <c r="T48" s="47"/>
      <c r="U48" s="47"/>
      <c r="V48" s="47"/>
      <c r="W48" s="55"/>
      <c r="X48" s="55"/>
      <c r="Y48" s="55" t="s">
        <v>2548</v>
      </c>
      <c r="Z48" s="55" t="s">
        <v>2548</v>
      </c>
      <c r="AA48" s="55" t="e">
        <v>#N/A</v>
      </c>
      <c r="AB48" s="55" t="s">
        <v>2548</v>
      </c>
      <c r="AC48" s="55" t="s">
        <v>2548</v>
      </c>
      <c r="AD48" s="55" t="s">
        <v>2548</v>
      </c>
      <c r="AE48" s="55" t="s">
        <v>2548</v>
      </c>
      <c r="AF48" s="55"/>
      <c r="AG48" s="55" t="s">
        <v>2548</v>
      </c>
      <c r="AH48" s="55" t="s">
        <v>2548</v>
      </c>
      <c r="AI48" s="55" t="s">
        <v>2548</v>
      </c>
      <c r="AJ48" s="55" t="s">
        <v>2548</v>
      </c>
      <c r="AK48" s="69" t="str">
        <f>IFERROR(VLOOKUP($A48,集約用シート!$E:$G,2,FALSE),"")</f>
        <v/>
      </c>
      <c r="AL48" s="69" t="str">
        <f>IFERROR(VLOOKUP($A48,集約用シート!$E:$G,3,FALSE),"")</f>
        <v/>
      </c>
      <c r="AM48" s="69" t="str">
        <f>IFERROR(VLOOKUP($A48,集約用シート!$E:$K,7,FALSE),"")</f>
        <v/>
      </c>
      <c r="AN48" s="69"/>
      <c r="AO48" s="69" t="str">
        <f>IFERROR(VLOOKUP($A48,集約用シート!$E:$O,11,FALSE),"")</f>
        <v/>
      </c>
      <c r="AP48" s="69"/>
      <c r="AQ48" s="5" t="str">
        <f>IFERROR(VLOOKUP($A48,集約用シート!$E:$T,14,FALSE),"")</f>
        <v/>
      </c>
      <c r="AR48" s="69" t="str">
        <f>IFERROR(VLOOKUP($A48,集約用シート!$E:$T,15,FALSE),"")</f>
        <v/>
      </c>
      <c r="AS48" s="69"/>
      <c r="AT48" s="69" t="str">
        <f>IFERROR(VLOOKUP($A48,集約用シート!$E:$V,17,FALSE),"")</f>
        <v/>
      </c>
      <c r="AU48" s="69"/>
    </row>
    <row r="49" spans="1:47" ht="28.5" customHeight="1">
      <c r="A49" s="29">
        <v>7063</v>
      </c>
      <c r="B49" s="30" t="s">
        <v>433</v>
      </c>
      <c r="C49" s="47"/>
      <c r="D49" s="47"/>
      <c r="E49" s="47">
        <v>0</v>
      </c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>
        <v>0</v>
      </c>
      <c r="Q49" s="47"/>
      <c r="R49" s="47"/>
      <c r="S49" s="47"/>
      <c r="T49" s="47"/>
      <c r="U49" s="47"/>
      <c r="V49" s="47"/>
      <c r="W49" s="55"/>
      <c r="X49" s="55"/>
      <c r="Y49" s="55" t="s">
        <v>2548</v>
      </c>
      <c r="Z49" s="55" t="s">
        <v>2548</v>
      </c>
      <c r="AA49" s="55" t="e">
        <v>#N/A</v>
      </c>
      <c r="AB49" s="55" t="s">
        <v>2548</v>
      </c>
      <c r="AC49" s="55" t="s">
        <v>2548</v>
      </c>
      <c r="AD49" s="55" t="s">
        <v>2548</v>
      </c>
      <c r="AE49" s="55" t="s">
        <v>2548</v>
      </c>
      <c r="AF49" s="55"/>
      <c r="AG49" s="55" t="s">
        <v>2548</v>
      </c>
      <c r="AH49" s="55" t="s">
        <v>2548</v>
      </c>
      <c r="AI49" s="55" t="s">
        <v>2548</v>
      </c>
      <c r="AJ49" s="55" t="s">
        <v>2548</v>
      </c>
      <c r="AK49" s="69" t="str">
        <f>IFERROR(VLOOKUP($A49,集約用シート!$E:$G,2,FALSE),"")</f>
        <v/>
      </c>
      <c r="AL49" s="69" t="str">
        <f>IFERROR(VLOOKUP($A49,集約用シート!$E:$G,3,FALSE),"")</f>
        <v/>
      </c>
      <c r="AM49" s="69" t="str">
        <f>IFERROR(VLOOKUP($A49,集約用シート!$E:$K,7,FALSE),"")</f>
        <v/>
      </c>
      <c r="AN49" s="69"/>
      <c r="AO49" s="69" t="str">
        <f>IFERROR(VLOOKUP($A49,集約用シート!$E:$O,11,FALSE),"")</f>
        <v/>
      </c>
      <c r="AP49" s="69"/>
      <c r="AQ49" s="5" t="str">
        <f>IFERROR(VLOOKUP($A49,集約用シート!$E:$T,14,FALSE),"")</f>
        <v/>
      </c>
      <c r="AR49" s="69" t="str">
        <f>IFERROR(VLOOKUP($A49,集約用シート!$E:$T,15,FALSE),"")</f>
        <v/>
      </c>
      <c r="AS49" s="69"/>
      <c r="AT49" s="69" t="str">
        <f>IFERROR(VLOOKUP($A49,集約用シート!$E:$V,17,FALSE),"")</f>
        <v/>
      </c>
      <c r="AU49" s="69"/>
    </row>
    <row r="50" spans="1:47" ht="28.5" customHeight="1">
      <c r="A50" s="29">
        <v>7067</v>
      </c>
      <c r="B50" s="30" t="s">
        <v>434</v>
      </c>
      <c r="C50" s="47"/>
      <c r="D50" s="47"/>
      <c r="E50" s="47">
        <v>0</v>
      </c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>
        <v>0</v>
      </c>
      <c r="Q50" s="47"/>
      <c r="R50" s="47"/>
      <c r="S50" s="47"/>
      <c r="T50" s="47"/>
      <c r="U50" s="47"/>
      <c r="V50" s="47"/>
      <c r="W50" s="55"/>
      <c r="X50" s="55"/>
      <c r="Y50" s="55" t="s">
        <v>2548</v>
      </c>
      <c r="Z50" s="55" t="s">
        <v>2548</v>
      </c>
      <c r="AA50" s="55" t="e">
        <v>#N/A</v>
      </c>
      <c r="AB50" s="55" t="s">
        <v>2548</v>
      </c>
      <c r="AC50" s="55" t="s">
        <v>2548</v>
      </c>
      <c r="AD50" s="55" t="s">
        <v>2548</v>
      </c>
      <c r="AE50" s="55" t="s">
        <v>2548</v>
      </c>
      <c r="AF50" s="55"/>
      <c r="AG50" s="55" t="s">
        <v>2548</v>
      </c>
      <c r="AH50" s="55" t="s">
        <v>2548</v>
      </c>
      <c r="AI50" s="55" t="s">
        <v>2548</v>
      </c>
      <c r="AJ50" s="55" t="s">
        <v>2548</v>
      </c>
      <c r="AK50" s="69" t="str">
        <f>IFERROR(VLOOKUP($A50,集約用シート!$E:$G,2,FALSE),"")</f>
        <v/>
      </c>
      <c r="AL50" s="69" t="str">
        <f>IFERROR(VLOOKUP($A50,集約用シート!$E:$G,3,FALSE),"")</f>
        <v/>
      </c>
      <c r="AM50" s="69" t="str">
        <f>IFERROR(VLOOKUP($A50,集約用シート!$E:$K,7,FALSE),"")</f>
        <v/>
      </c>
      <c r="AN50" s="69"/>
      <c r="AO50" s="69" t="str">
        <f>IFERROR(VLOOKUP($A50,集約用シート!$E:$O,11,FALSE),"")</f>
        <v/>
      </c>
      <c r="AP50" s="69"/>
      <c r="AQ50" s="5" t="str">
        <f>IFERROR(VLOOKUP($A50,集約用シート!$E:$T,14,FALSE),"")</f>
        <v/>
      </c>
      <c r="AR50" s="69" t="str">
        <f>IFERROR(VLOOKUP($A50,集約用シート!$E:$T,15,FALSE),"")</f>
        <v/>
      </c>
      <c r="AS50" s="69"/>
      <c r="AT50" s="69" t="str">
        <f>IFERROR(VLOOKUP($A50,集約用シート!$E:$V,17,FALSE),"")</f>
        <v/>
      </c>
      <c r="AU50" s="69"/>
    </row>
    <row r="51" spans="1:47" ht="28.5" customHeight="1">
      <c r="A51" s="29">
        <v>7069</v>
      </c>
      <c r="B51" s="30" t="s">
        <v>435</v>
      </c>
      <c r="C51" s="47"/>
      <c r="D51" s="47"/>
      <c r="E51" s="47">
        <v>0</v>
      </c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>
        <v>0</v>
      </c>
      <c r="Q51" s="47"/>
      <c r="R51" s="47"/>
      <c r="S51" s="47"/>
      <c r="T51" s="47"/>
      <c r="U51" s="47"/>
      <c r="V51" s="47"/>
      <c r="W51" s="55"/>
      <c r="X51" s="55"/>
      <c r="Y51" s="55" t="s">
        <v>2548</v>
      </c>
      <c r="Z51" s="55" t="s">
        <v>2548</v>
      </c>
      <c r="AA51" s="55" t="e">
        <v>#N/A</v>
      </c>
      <c r="AB51" s="55" t="s">
        <v>2548</v>
      </c>
      <c r="AC51" s="55" t="s">
        <v>2548</v>
      </c>
      <c r="AD51" s="55" t="s">
        <v>2548</v>
      </c>
      <c r="AE51" s="55" t="s">
        <v>2548</v>
      </c>
      <c r="AF51" s="55"/>
      <c r="AG51" s="55" t="s">
        <v>2548</v>
      </c>
      <c r="AH51" s="55" t="s">
        <v>2548</v>
      </c>
      <c r="AI51" s="55" t="s">
        <v>2548</v>
      </c>
      <c r="AJ51" s="55" t="s">
        <v>2548</v>
      </c>
      <c r="AK51" s="69" t="str">
        <f>IFERROR(VLOOKUP($A51,集約用シート!$E:$G,2,FALSE),"")</f>
        <v/>
      </c>
      <c r="AL51" s="69" t="str">
        <f>IFERROR(VLOOKUP($A51,集約用シート!$E:$G,3,FALSE),"")</f>
        <v/>
      </c>
      <c r="AM51" s="69" t="str">
        <f>IFERROR(VLOOKUP($A51,集約用シート!$E:$K,7,FALSE),"")</f>
        <v/>
      </c>
      <c r="AN51" s="69"/>
      <c r="AO51" s="69" t="str">
        <f>IFERROR(VLOOKUP($A51,集約用シート!$E:$O,11,FALSE),"")</f>
        <v/>
      </c>
      <c r="AP51" s="69"/>
      <c r="AQ51" s="5" t="str">
        <f>IFERROR(VLOOKUP($A51,集約用シート!$E:$T,14,FALSE),"")</f>
        <v/>
      </c>
      <c r="AR51" s="69" t="str">
        <f>IFERROR(VLOOKUP($A51,集約用シート!$E:$T,15,FALSE),"")</f>
        <v/>
      </c>
      <c r="AS51" s="69"/>
      <c r="AT51" s="69" t="str">
        <f>IFERROR(VLOOKUP($A51,集約用シート!$E:$V,17,FALSE),"")</f>
        <v/>
      </c>
      <c r="AU51" s="69"/>
    </row>
    <row r="52" spans="1:47" ht="28.5" customHeight="1">
      <c r="A52" s="29">
        <v>7073</v>
      </c>
      <c r="B52" s="30" t="s">
        <v>436</v>
      </c>
      <c r="C52" s="47"/>
      <c r="D52" s="47"/>
      <c r="E52" s="47">
        <v>0</v>
      </c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>
        <v>0</v>
      </c>
      <c r="Q52" s="47"/>
      <c r="R52" s="47"/>
      <c r="S52" s="47"/>
      <c r="T52" s="47"/>
      <c r="U52" s="47"/>
      <c r="V52" s="47"/>
      <c r="W52" s="55"/>
      <c r="X52" s="55"/>
      <c r="Y52" s="55" t="s">
        <v>2548</v>
      </c>
      <c r="Z52" s="55" t="s">
        <v>2548</v>
      </c>
      <c r="AA52" s="55" t="e">
        <v>#N/A</v>
      </c>
      <c r="AB52" s="55" t="s">
        <v>2548</v>
      </c>
      <c r="AC52" s="55" t="s">
        <v>2548</v>
      </c>
      <c r="AD52" s="55" t="s">
        <v>2548</v>
      </c>
      <c r="AE52" s="55" t="s">
        <v>2548</v>
      </c>
      <c r="AF52" s="55"/>
      <c r="AG52" s="55" t="s">
        <v>2548</v>
      </c>
      <c r="AH52" s="55" t="s">
        <v>2548</v>
      </c>
      <c r="AI52" s="55" t="s">
        <v>2548</v>
      </c>
      <c r="AJ52" s="55" t="s">
        <v>2548</v>
      </c>
      <c r="AK52" s="69" t="str">
        <f>IFERROR(VLOOKUP($A52,集約用シート!$E:$G,2,FALSE),"")</f>
        <v/>
      </c>
      <c r="AL52" s="69" t="str">
        <f>IFERROR(VLOOKUP($A52,集約用シート!$E:$G,3,FALSE),"")</f>
        <v/>
      </c>
      <c r="AM52" s="69" t="str">
        <f>IFERROR(VLOOKUP($A52,集約用シート!$E:$K,7,FALSE),"")</f>
        <v/>
      </c>
      <c r="AN52" s="69"/>
      <c r="AO52" s="69" t="str">
        <f>IFERROR(VLOOKUP($A52,集約用シート!$E:$O,11,FALSE),"")</f>
        <v/>
      </c>
      <c r="AP52" s="69"/>
      <c r="AQ52" s="5" t="str">
        <f>IFERROR(VLOOKUP($A52,集約用シート!$E:$T,14,FALSE),"")</f>
        <v/>
      </c>
      <c r="AR52" s="69" t="str">
        <f>IFERROR(VLOOKUP($A52,集約用シート!$E:$T,15,FALSE),"")</f>
        <v/>
      </c>
      <c r="AS52" s="69"/>
      <c r="AT52" s="69" t="str">
        <f>IFERROR(VLOOKUP($A52,集約用シート!$E:$V,17,FALSE),"")</f>
        <v/>
      </c>
      <c r="AU52" s="69"/>
    </row>
    <row r="53" spans="1:47" ht="28.5" customHeight="1">
      <c r="A53" s="31">
        <v>7074</v>
      </c>
      <c r="B53" s="32" t="s">
        <v>437</v>
      </c>
      <c r="C53" s="47"/>
      <c r="D53" s="47"/>
      <c r="E53" s="47">
        <v>0</v>
      </c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>
        <v>0</v>
      </c>
      <c r="Q53" s="47"/>
      <c r="R53" s="47"/>
      <c r="S53" s="47"/>
      <c r="T53" s="47"/>
      <c r="U53" s="47"/>
      <c r="V53" s="47"/>
      <c r="W53" s="55"/>
      <c r="X53" s="55"/>
      <c r="Y53" s="55" t="s">
        <v>2548</v>
      </c>
      <c r="Z53" s="55" t="s">
        <v>2548</v>
      </c>
      <c r="AA53" s="55" t="e">
        <v>#N/A</v>
      </c>
      <c r="AB53" s="55" t="s">
        <v>2548</v>
      </c>
      <c r="AC53" s="55" t="s">
        <v>2548</v>
      </c>
      <c r="AD53" s="55" t="s">
        <v>2548</v>
      </c>
      <c r="AE53" s="55" t="s">
        <v>2548</v>
      </c>
      <c r="AF53" s="55"/>
      <c r="AG53" s="55" t="s">
        <v>2548</v>
      </c>
      <c r="AH53" s="55" t="s">
        <v>2548</v>
      </c>
      <c r="AI53" s="55" t="s">
        <v>2548</v>
      </c>
      <c r="AJ53" s="55" t="s">
        <v>2548</v>
      </c>
      <c r="AK53" s="69" t="str">
        <f>IFERROR(VLOOKUP($A53,集約用シート!$E:$G,2,FALSE),"")</f>
        <v/>
      </c>
      <c r="AL53" s="69" t="str">
        <f>IFERROR(VLOOKUP($A53,集約用シート!$E:$G,3,FALSE),"")</f>
        <v/>
      </c>
      <c r="AM53" s="69" t="str">
        <f>IFERROR(VLOOKUP($A53,集約用シート!$E:$K,7,FALSE),"")</f>
        <v/>
      </c>
      <c r="AN53" s="69"/>
      <c r="AO53" s="69" t="str">
        <f>IFERROR(VLOOKUP($A53,集約用シート!$E:$O,11,FALSE),"")</f>
        <v/>
      </c>
      <c r="AP53" s="69"/>
      <c r="AQ53" s="5" t="str">
        <f>IFERROR(VLOOKUP($A53,集約用シート!$E:$T,14,FALSE),"")</f>
        <v/>
      </c>
      <c r="AR53" s="69" t="str">
        <f>IFERROR(VLOOKUP($A53,集約用シート!$E:$T,15,FALSE),"")</f>
        <v/>
      </c>
      <c r="AS53" s="69"/>
      <c r="AT53" s="69" t="str">
        <f>IFERROR(VLOOKUP($A53,集約用シート!$E:$V,17,FALSE),"")</f>
        <v/>
      </c>
      <c r="AU53" s="69"/>
    </row>
    <row r="54" spans="1:47" ht="28.5" customHeight="1">
      <c r="A54" s="31">
        <v>7075</v>
      </c>
      <c r="B54" s="32" t="s">
        <v>438</v>
      </c>
      <c r="C54" s="47"/>
      <c r="D54" s="47"/>
      <c r="E54" s="47">
        <v>0</v>
      </c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>
        <v>0</v>
      </c>
      <c r="Q54" s="47"/>
      <c r="R54" s="47"/>
      <c r="S54" s="47"/>
      <c r="T54" s="47"/>
      <c r="U54" s="47"/>
      <c r="V54" s="47"/>
      <c r="W54" s="55"/>
      <c r="X54" s="55"/>
      <c r="Y54" s="55" t="s">
        <v>2548</v>
      </c>
      <c r="Z54" s="55" t="s">
        <v>2548</v>
      </c>
      <c r="AA54" s="55" t="e">
        <v>#N/A</v>
      </c>
      <c r="AB54" s="55" t="s">
        <v>2548</v>
      </c>
      <c r="AC54" s="55" t="s">
        <v>2548</v>
      </c>
      <c r="AD54" s="55" t="s">
        <v>2548</v>
      </c>
      <c r="AE54" s="55" t="s">
        <v>2548</v>
      </c>
      <c r="AF54" s="55"/>
      <c r="AG54" s="55" t="s">
        <v>2548</v>
      </c>
      <c r="AH54" s="55" t="s">
        <v>2548</v>
      </c>
      <c r="AI54" s="55" t="s">
        <v>2548</v>
      </c>
      <c r="AJ54" s="55" t="s">
        <v>2548</v>
      </c>
      <c r="AK54" s="69" t="str">
        <f>IFERROR(VLOOKUP($A54,集約用シート!$E:$G,2,FALSE),"")</f>
        <v/>
      </c>
      <c r="AL54" s="69" t="str">
        <f>IFERROR(VLOOKUP($A54,集約用シート!$E:$G,3,FALSE),"")</f>
        <v/>
      </c>
      <c r="AM54" s="69" t="str">
        <f>IFERROR(VLOOKUP($A54,集約用シート!$E:$K,7,FALSE),"")</f>
        <v/>
      </c>
      <c r="AN54" s="69"/>
      <c r="AO54" s="69" t="str">
        <f>IFERROR(VLOOKUP($A54,集約用シート!$E:$O,11,FALSE),"")</f>
        <v/>
      </c>
      <c r="AP54" s="69"/>
      <c r="AQ54" s="5" t="str">
        <f>IFERROR(VLOOKUP($A54,集約用シート!$E:$T,14,FALSE),"")</f>
        <v/>
      </c>
      <c r="AR54" s="69" t="str">
        <f>IFERROR(VLOOKUP($A54,集約用シート!$E:$T,15,FALSE),"")</f>
        <v/>
      </c>
      <c r="AS54" s="69"/>
      <c r="AT54" s="69" t="str">
        <f>IFERROR(VLOOKUP($A54,集約用シート!$E:$V,17,FALSE),"")</f>
        <v/>
      </c>
      <c r="AU54" s="69"/>
    </row>
    <row r="55" spans="1:47" ht="28.5" customHeight="1">
      <c r="A55" s="31">
        <v>7076</v>
      </c>
      <c r="B55" s="32" t="s">
        <v>439</v>
      </c>
      <c r="C55" s="47"/>
      <c r="D55" s="47"/>
      <c r="E55" s="47">
        <v>0</v>
      </c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>
        <v>0</v>
      </c>
      <c r="Q55" s="47"/>
      <c r="R55" s="47"/>
      <c r="S55" s="47"/>
      <c r="T55" s="47"/>
      <c r="U55" s="47"/>
      <c r="V55" s="47"/>
      <c r="W55" s="55"/>
      <c r="X55" s="55"/>
      <c r="Y55" s="55" t="s">
        <v>2548</v>
      </c>
      <c r="Z55" s="55" t="s">
        <v>2548</v>
      </c>
      <c r="AA55" s="55" t="e">
        <v>#N/A</v>
      </c>
      <c r="AB55" s="55" t="s">
        <v>2548</v>
      </c>
      <c r="AC55" s="55" t="s">
        <v>2548</v>
      </c>
      <c r="AD55" s="55" t="s">
        <v>2548</v>
      </c>
      <c r="AE55" s="55" t="s">
        <v>2548</v>
      </c>
      <c r="AF55" s="55"/>
      <c r="AG55" s="55" t="s">
        <v>2548</v>
      </c>
      <c r="AH55" s="55" t="s">
        <v>2548</v>
      </c>
      <c r="AI55" s="55" t="s">
        <v>2548</v>
      </c>
      <c r="AJ55" s="55" t="s">
        <v>2548</v>
      </c>
      <c r="AK55" s="69" t="str">
        <f>IFERROR(VLOOKUP($A55,集約用シート!$E:$G,2,FALSE),"")</f>
        <v/>
      </c>
      <c r="AL55" s="69" t="str">
        <f>IFERROR(VLOOKUP($A55,集約用シート!$E:$G,3,FALSE),"")</f>
        <v/>
      </c>
      <c r="AM55" s="69" t="str">
        <f>IFERROR(VLOOKUP($A55,集約用シート!$E:$K,7,FALSE),"")</f>
        <v/>
      </c>
      <c r="AN55" s="69"/>
      <c r="AO55" s="69" t="str">
        <f>IFERROR(VLOOKUP($A55,集約用シート!$E:$O,11,FALSE),"")</f>
        <v/>
      </c>
      <c r="AP55" s="69"/>
      <c r="AQ55" s="5" t="str">
        <f>IFERROR(VLOOKUP($A55,集約用シート!$E:$T,14,FALSE),"")</f>
        <v/>
      </c>
      <c r="AR55" s="69" t="str">
        <f>IFERROR(VLOOKUP($A55,集約用シート!$E:$T,15,FALSE),"")</f>
        <v/>
      </c>
      <c r="AS55" s="69"/>
      <c r="AT55" s="69" t="str">
        <f>IFERROR(VLOOKUP($A55,集約用シート!$E:$V,17,FALSE),"")</f>
        <v/>
      </c>
      <c r="AU55" s="69"/>
    </row>
    <row r="56" spans="1:47" ht="28.5" customHeight="1">
      <c r="A56" s="31">
        <v>7077</v>
      </c>
      <c r="B56" s="32" t="s">
        <v>440</v>
      </c>
      <c r="C56" s="47"/>
      <c r="D56" s="47"/>
      <c r="E56" s="47"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>
        <v>0</v>
      </c>
      <c r="Q56" s="47"/>
      <c r="R56" s="47"/>
      <c r="S56" s="47"/>
      <c r="T56" s="47"/>
      <c r="U56" s="47"/>
      <c r="V56" s="47"/>
      <c r="W56" s="55"/>
      <c r="X56" s="55"/>
      <c r="Y56" s="55" t="s">
        <v>2548</v>
      </c>
      <c r="Z56" s="55" t="s">
        <v>2548</v>
      </c>
      <c r="AA56" s="55" t="e">
        <v>#N/A</v>
      </c>
      <c r="AB56" s="55" t="s">
        <v>2548</v>
      </c>
      <c r="AC56" s="55" t="s">
        <v>2548</v>
      </c>
      <c r="AD56" s="55" t="s">
        <v>2548</v>
      </c>
      <c r="AE56" s="55" t="s">
        <v>2548</v>
      </c>
      <c r="AF56" s="55"/>
      <c r="AG56" s="55" t="s">
        <v>2548</v>
      </c>
      <c r="AH56" s="55" t="s">
        <v>2548</v>
      </c>
      <c r="AI56" s="55" t="s">
        <v>2548</v>
      </c>
      <c r="AJ56" s="55" t="s">
        <v>2548</v>
      </c>
      <c r="AK56" s="69" t="str">
        <f>IFERROR(VLOOKUP($A56,集約用シート!$E:$G,2,FALSE),"")</f>
        <v/>
      </c>
      <c r="AL56" s="69" t="str">
        <f>IFERROR(VLOOKUP($A56,集約用シート!$E:$G,3,FALSE),"")</f>
        <v/>
      </c>
      <c r="AM56" s="69" t="str">
        <f>IFERROR(VLOOKUP($A56,集約用シート!$E:$K,7,FALSE),"")</f>
        <v/>
      </c>
      <c r="AN56" s="69"/>
      <c r="AO56" s="69" t="str">
        <f>IFERROR(VLOOKUP($A56,集約用シート!$E:$O,11,FALSE),"")</f>
        <v/>
      </c>
      <c r="AP56" s="69"/>
      <c r="AQ56" s="5" t="str">
        <f>IFERROR(VLOOKUP($A56,集約用シート!$E:$T,14,FALSE),"")</f>
        <v/>
      </c>
      <c r="AR56" s="69" t="str">
        <f>IFERROR(VLOOKUP($A56,集約用シート!$E:$T,15,FALSE),"")</f>
        <v/>
      </c>
      <c r="AS56" s="69"/>
      <c r="AT56" s="69" t="str">
        <f>IFERROR(VLOOKUP($A56,集約用シート!$E:$V,17,FALSE),"")</f>
        <v/>
      </c>
      <c r="AU56" s="69"/>
    </row>
    <row r="57" spans="1:47" ht="28.5" customHeight="1">
      <c r="A57" s="31"/>
      <c r="B57" s="32"/>
      <c r="C57" s="47"/>
      <c r="D57" s="47"/>
      <c r="E57" s="47"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>
        <v>0</v>
      </c>
      <c r="Q57" s="47"/>
      <c r="R57" s="47"/>
      <c r="S57" s="47"/>
      <c r="T57" s="47"/>
      <c r="U57" s="47"/>
      <c r="V57" s="47"/>
      <c r="W57" s="55"/>
      <c r="X57" s="55"/>
      <c r="Y57" s="55" t="s">
        <v>2548</v>
      </c>
      <c r="Z57" s="55" t="s">
        <v>2548</v>
      </c>
      <c r="AA57" s="55" t="e">
        <v>#N/A</v>
      </c>
      <c r="AB57" s="55" t="s">
        <v>2548</v>
      </c>
      <c r="AC57" s="55" t="s">
        <v>2548</v>
      </c>
      <c r="AD57" s="55" t="s">
        <v>2548</v>
      </c>
      <c r="AE57" s="55" t="s">
        <v>2548</v>
      </c>
      <c r="AF57" s="55"/>
      <c r="AG57" s="55" t="s">
        <v>2548</v>
      </c>
      <c r="AH57" s="55" t="s">
        <v>2548</v>
      </c>
      <c r="AI57" s="55" t="s">
        <v>2548</v>
      </c>
      <c r="AJ57" s="55" t="s">
        <v>2548</v>
      </c>
      <c r="AK57" s="69" t="str">
        <f>IFERROR(VLOOKUP($A57,集約用シート!$E:$G,2,FALSE),"")</f>
        <v/>
      </c>
      <c r="AL57" s="69" t="str">
        <f>IFERROR(VLOOKUP($A57,集約用シート!$E:$G,3,FALSE),"")</f>
        <v/>
      </c>
      <c r="AM57" s="69" t="str">
        <f>IFERROR(VLOOKUP($A57,集約用シート!$E:$K,7,FALSE),"")</f>
        <v/>
      </c>
      <c r="AN57" s="69"/>
      <c r="AO57" s="69" t="str">
        <f>IFERROR(VLOOKUP($A57,集約用シート!$E:$O,11,FALSE),"")</f>
        <v/>
      </c>
      <c r="AP57" s="69"/>
      <c r="AQ57" s="5" t="str">
        <f>IFERROR(VLOOKUP($A57,集約用シート!$E:$T,14,FALSE),"")</f>
        <v/>
      </c>
      <c r="AR57" s="69" t="str">
        <f>IFERROR(VLOOKUP($A57,集約用シート!$E:$T,15,FALSE),"")</f>
        <v/>
      </c>
      <c r="AS57" s="69"/>
      <c r="AT57" s="69" t="str">
        <f>IFERROR(VLOOKUP($A57,集約用シート!$E:$V,17,FALSE),"")</f>
        <v/>
      </c>
      <c r="AU57" s="69"/>
    </row>
    <row r="58" spans="1:47" ht="28.5" customHeight="1">
      <c r="A58" s="31"/>
      <c r="B58" s="32"/>
      <c r="C58" s="47"/>
      <c r="D58" s="47"/>
      <c r="E58" s="47"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>
        <v>0</v>
      </c>
      <c r="Q58" s="47"/>
      <c r="R58" s="47"/>
      <c r="S58" s="47"/>
      <c r="T58" s="47"/>
      <c r="U58" s="47"/>
      <c r="V58" s="47"/>
      <c r="W58" s="55"/>
      <c r="X58" s="55"/>
      <c r="Y58" s="55" t="s">
        <v>2548</v>
      </c>
      <c r="Z58" s="55" t="s">
        <v>2548</v>
      </c>
      <c r="AA58" s="55" t="e">
        <v>#N/A</v>
      </c>
      <c r="AB58" s="55" t="s">
        <v>2548</v>
      </c>
      <c r="AC58" s="55" t="s">
        <v>2548</v>
      </c>
      <c r="AD58" s="55" t="s">
        <v>2548</v>
      </c>
      <c r="AE58" s="55" t="s">
        <v>2548</v>
      </c>
      <c r="AF58" s="55"/>
      <c r="AG58" s="55" t="s">
        <v>2548</v>
      </c>
      <c r="AH58" s="55" t="s">
        <v>2548</v>
      </c>
      <c r="AI58" s="55" t="s">
        <v>2548</v>
      </c>
      <c r="AJ58" s="55" t="s">
        <v>2548</v>
      </c>
      <c r="AK58" s="69" t="str">
        <f>IFERROR(VLOOKUP($A58,集約用シート!$E:$G,2,FALSE),"")</f>
        <v/>
      </c>
      <c r="AL58" s="69" t="str">
        <f>IFERROR(VLOOKUP($A58,集約用シート!$E:$G,3,FALSE),"")</f>
        <v/>
      </c>
      <c r="AM58" s="69" t="str">
        <f>IFERROR(VLOOKUP($A58,集約用シート!$E:$K,7,FALSE),"")</f>
        <v/>
      </c>
      <c r="AN58" s="69"/>
      <c r="AO58" s="69" t="str">
        <f>IFERROR(VLOOKUP($A58,集約用シート!$E:$O,11,FALSE),"")</f>
        <v/>
      </c>
      <c r="AP58" s="69"/>
      <c r="AQ58" s="5" t="str">
        <f>IFERROR(VLOOKUP($A58,集約用シート!$E:$T,14,FALSE),"")</f>
        <v/>
      </c>
      <c r="AR58" s="69" t="str">
        <f>IFERROR(VLOOKUP($A58,集約用シート!$E:$T,15,FALSE),"")</f>
        <v/>
      </c>
      <c r="AS58" s="69"/>
      <c r="AT58" s="69" t="str">
        <f>IFERROR(VLOOKUP($A58,集約用シート!$E:$V,17,FALSE),"")</f>
        <v/>
      </c>
      <c r="AU58" s="69"/>
    </row>
    <row r="59" spans="1:47" ht="28.5" customHeight="1">
      <c r="A59" s="31"/>
      <c r="B59" s="32"/>
      <c r="C59" s="47"/>
      <c r="D59" s="47"/>
      <c r="E59" s="47">
        <v>0</v>
      </c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>
        <v>0</v>
      </c>
      <c r="Q59" s="47"/>
      <c r="R59" s="47"/>
      <c r="S59" s="47"/>
      <c r="T59" s="47"/>
      <c r="U59" s="47"/>
      <c r="V59" s="47"/>
      <c r="W59" s="55"/>
      <c r="X59" s="55"/>
      <c r="Y59" s="55" t="s">
        <v>2548</v>
      </c>
      <c r="Z59" s="55" t="s">
        <v>2548</v>
      </c>
      <c r="AA59" s="55" t="e">
        <v>#N/A</v>
      </c>
      <c r="AB59" s="55" t="s">
        <v>2548</v>
      </c>
      <c r="AC59" s="55" t="s">
        <v>2548</v>
      </c>
      <c r="AD59" s="55" t="s">
        <v>2548</v>
      </c>
      <c r="AE59" s="55" t="s">
        <v>2548</v>
      </c>
      <c r="AF59" s="55"/>
      <c r="AG59" s="55" t="s">
        <v>2548</v>
      </c>
      <c r="AH59" s="55" t="s">
        <v>2548</v>
      </c>
      <c r="AI59" s="55" t="s">
        <v>2548</v>
      </c>
      <c r="AJ59" s="55" t="s">
        <v>2548</v>
      </c>
      <c r="AK59" s="69" t="str">
        <f>IFERROR(VLOOKUP($A59,集約用シート!$E:$G,2,FALSE),"")</f>
        <v/>
      </c>
      <c r="AL59" s="69" t="str">
        <f>IFERROR(VLOOKUP($A59,集約用シート!$E:$G,3,FALSE),"")</f>
        <v/>
      </c>
      <c r="AM59" s="69" t="str">
        <f>IFERROR(VLOOKUP($A59,集約用シート!$E:$K,7,FALSE),"")</f>
        <v/>
      </c>
      <c r="AN59" s="69"/>
      <c r="AO59" s="69" t="str">
        <f>IFERROR(VLOOKUP($A59,集約用シート!$E:$O,11,FALSE),"")</f>
        <v/>
      </c>
      <c r="AP59" s="69"/>
      <c r="AQ59" s="5" t="str">
        <f>IFERROR(VLOOKUP($A59,集約用シート!$E:$T,14,FALSE),"")</f>
        <v/>
      </c>
      <c r="AR59" s="69" t="str">
        <f>IFERROR(VLOOKUP($A59,集約用シート!$E:$T,15,FALSE),"")</f>
        <v/>
      </c>
      <c r="AS59" s="69"/>
      <c r="AT59" s="69" t="str">
        <f>IFERROR(VLOOKUP($A59,集約用シート!$E:$V,17,FALSE),"")</f>
        <v/>
      </c>
      <c r="AU59" s="69"/>
    </row>
    <row r="60" spans="1:47" ht="28.5" customHeight="1">
      <c r="A60" s="104" t="s">
        <v>576</v>
      </c>
      <c r="B60" s="105"/>
      <c r="C60" s="111">
        <v>21</v>
      </c>
      <c r="D60" s="111">
        <v>0</v>
      </c>
      <c r="N60" s="111">
        <v>21</v>
      </c>
      <c r="O60" s="111">
        <v>0</v>
      </c>
      <c r="Y60" s="112">
        <v>0</v>
      </c>
      <c r="Z60" s="112">
        <v>0</v>
      </c>
      <c r="AK60" s="69" t="str">
        <f>IFERROR(VLOOKUP($A60,集約用シート!$E:$G,2,FALSE),"")</f>
        <v/>
      </c>
      <c r="AL60" s="69" t="str">
        <f>IFERROR(VLOOKUP($A60,集約用シート!$E:$G,3,FALSE),"")</f>
        <v/>
      </c>
      <c r="AM60" s="69" t="str">
        <f>IFERROR(VLOOKUP($A60,集約用シート!$E:$K,7,FALSE),"")</f>
        <v/>
      </c>
      <c r="AN60" s="69"/>
      <c r="AO60" s="69" t="str">
        <f>IFERROR(VLOOKUP($A60,集約用シート!$E:$O,11,FALSE),"")</f>
        <v/>
      </c>
      <c r="AP60" s="69"/>
      <c r="AQ60" s="5" t="str">
        <f>IFERROR(VLOOKUP($A60,集約用シート!$E:$T,14,FALSE),"")</f>
        <v/>
      </c>
      <c r="AR60" s="69" t="str">
        <f>IFERROR(VLOOKUP($A60,集約用シート!$E:$T,15,FALSE),"")</f>
        <v/>
      </c>
      <c r="AS60" s="69"/>
      <c r="AT60" s="69" t="str">
        <f>IFERROR(VLOOKUP($A60,集約用シート!$E:$V,17,FALSE),"")</f>
        <v/>
      </c>
      <c r="AU60" s="69"/>
    </row>
  </sheetData>
  <mergeCells count="32"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D2:AE2"/>
    <mergeCell ref="AF2:AF3"/>
    <mergeCell ref="AG2:AH2"/>
    <mergeCell ref="AI2:AJ2"/>
    <mergeCell ref="AB2:AC2"/>
    <mergeCell ref="A60:B60"/>
    <mergeCell ref="C60:D60"/>
    <mergeCell ref="N60:O60"/>
    <mergeCell ref="Y60:Z60"/>
    <mergeCell ref="Q2:R2"/>
    <mergeCell ref="S2:T2"/>
    <mergeCell ref="U2:V2"/>
    <mergeCell ref="W2:X2"/>
    <mergeCell ref="Y2:Z2"/>
    <mergeCell ref="A4:B4"/>
    <mergeCell ref="AK1:AU1"/>
    <mergeCell ref="AK2:AL2"/>
    <mergeCell ref="AM2:AN2"/>
    <mergeCell ref="AO2:AP2"/>
    <mergeCell ref="AQ2:AQ3"/>
    <mergeCell ref="AR2:AS2"/>
    <mergeCell ref="AT2:AU2"/>
  </mergeCells>
  <phoneticPr fontId="1"/>
  <pageMargins left="0.70866141732283472" right="0.70866141732283472" top="0.74803149606299213" bottom="0.74803149606299213" header="0.31496062992125984" footer="0.31496062992125984"/>
  <pageSetup paperSize="8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6"/>
  <sheetViews>
    <sheetView view="pageBreakPreview" topLeftCell="C1" zoomScale="60" zoomScaleNormal="100" workbookViewId="0">
      <selection activeCell="AK5" sqref="AK5:AU86"/>
    </sheetView>
  </sheetViews>
  <sheetFormatPr defaultRowHeight="28.5" customHeight="1"/>
  <cols>
    <col min="1" max="1" width="6.625" style="19" customWidth="1"/>
    <col min="2" max="2" width="32.5" style="19" customWidth="1"/>
    <col min="3" max="4" width="8.25" style="10" customWidth="1"/>
    <col min="5" max="5" width="8.25" style="10" hidden="1" customWidth="1"/>
    <col min="6" max="15" width="8.25" style="10" customWidth="1"/>
    <col min="16" max="16" width="8.25" style="10" hidden="1" customWidth="1"/>
    <col min="17" max="24" width="8.25" style="10" customWidth="1"/>
    <col min="25" max="26" width="9.25" style="10" customWidth="1"/>
    <col min="27" max="27" width="8.25" style="10" hidden="1" customWidth="1"/>
    <col min="28" max="34" width="9.25" style="10" customWidth="1"/>
    <col min="35" max="36" width="8.25" style="10" customWidth="1"/>
    <col min="37" max="47" width="9" style="19"/>
    <col min="48" max="16384" width="9" style="1"/>
  </cols>
  <sheetData>
    <row r="1" spans="1:47" ht="28.5" customHeight="1">
      <c r="A1" s="19" t="s">
        <v>578</v>
      </c>
      <c r="C1" s="124" t="s">
        <v>0</v>
      </c>
      <c r="D1" s="131"/>
      <c r="E1" s="131"/>
      <c r="F1" s="131"/>
      <c r="G1" s="131"/>
      <c r="H1" s="131"/>
      <c r="I1" s="131"/>
      <c r="J1" s="131"/>
      <c r="K1" s="131"/>
      <c r="L1" s="131"/>
      <c r="M1" s="125"/>
      <c r="N1" s="126" t="s">
        <v>9</v>
      </c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 t="s">
        <v>10</v>
      </c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126" t="s">
        <v>277</v>
      </c>
      <c r="B2" s="126"/>
      <c r="C2" s="126" t="s">
        <v>5</v>
      </c>
      <c r="D2" s="126"/>
      <c r="E2" s="41"/>
      <c r="F2" s="126" t="s">
        <v>1</v>
      </c>
      <c r="G2" s="126"/>
      <c r="H2" s="126" t="s">
        <v>60</v>
      </c>
      <c r="I2" s="126"/>
      <c r="J2" s="126" t="s">
        <v>4</v>
      </c>
      <c r="K2" s="126"/>
      <c r="L2" s="127" t="s">
        <v>8</v>
      </c>
      <c r="M2" s="128"/>
      <c r="N2" s="126" t="s">
        <v>5</v>
      </c>
      <c r="O2" s="126"/>
      <c r="P2" s="41"/>
      <c r="Q2" s="126" t="s">
        <v>1</v>
      </c>
      <c r="R2" s="126"/>
      <c r="S2" s="126" t="s">
        <v>60</v>
      </c>
      <c r="T2" s="126"/>
      <c r="U2" s="126" t="s">
        <v>4</v>
      </c>
      <c r="V2" s="126"/>
      <c r="W2" s="127" t="s">
        <v>8</v>
      </c>
      <c r="X2" s="128"/>
      <c r="Y2" s="126" t="s">
        <v>5</v>
      </c>
      <c r="Z2" s="126"/>
      <c r="AA2" s="41"/>
      <c r="AB2" s="126" t="s">
        <v>1</v>
      </c>
      <c r="AC2" s="126"/>
      <c r="AD2" s="126" t="s">
        <v>60</v>
      </c>
      <c r="AE2" s="126"/>
      <c r="AF2" s="132" t="s">
        <v>11</v>
      </c>
      <c r="AG2" s="126" t="s">
        <v>4</v>
      </c>
      <c r="AH2" s="126"/>
      <c r="AI2" s="127" t="s">
        <v>8</v>
      </c>
      <c r="AJ2" s="128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20" t="s">
        <v>58</v>
      </c>
      <c r="B3" s="41" t="s">
        <v>59</v>
      </c>
      <c r="C3" s="41" t="s">
        <v>6</v>
      </c>
      <c r="D3" s="41" t="s">
        <v>7</v>
      </c>
      <c r="E3" s="41"/>
      <c r="F3" s="41" t="s">
        <v>2</v>
      </c>
      <c r="G3" s="41" t="s">
        <v>3</v>
      </c>
      <c r="H3" s="41" t="s">
        <v>2</v>
      </c>
      <c r="I3" s="41" t="s">
        <v>3</v>
      </c>
      <c r="J3" s="41" t="s">
        <v>2</v>
      </c>
      <c r="K3" s="41" t="s">
        <v>3</v>
      </c>
      <c r="L3" s="41" t="s">
        <v>2</v>
      </c>
      <c r="M3" s="41" t="s">
        <v>3</v>
      </c>
      <c r="N3" s="41" t="s">
        <v>6</v>
      </c>
      <c r="O3" s="41" t="s">
        <v>7</v>
      </c>
      <c r="P3" s="41"/>
      <c r="Q3" s="41" t="s">
        <v>2</v>
      </c>
      <c r="R3" s="41" t="s">
        <v>3</v>
      </c>
      <c r="S3" s="41" t="s">
        <v>2</v>
      </c>
      <c r="T3" s="41" t="s">
        <v>3</v>
      </c>
      <c r="U3" s="41" t="s">
        <v>2</v>
      </c>
      <c r="V3" s="41" t="s">
        <v>3</v>
      </c>
      <c r="W3" s="41" t="s">
        <v>2</v>
      </c>
      <c r="X3" s="41" t="s">
        <v>3</v>
      </c>
      <c r="Y3" s="41" t="s">
        <v>6</v>
      </c>
      <c r="Z3" s="41" t="s">
        <v>7</v>
      </c>
      <c r="AA3" s="41"/>
      <c r="AB3" s="41" t="s">
        <v>2</v>
      </c>
      <c r="AC3" s="41" t="s">
        <v>3</v>
      </c>
      <c r="AD3" s="41" t="s">
        <v>2</v>
      </c>
      <c r="AE3" s="41" t="s">
        <v>3</v>
      </c>
      <c r="AF3" s="133"/>
      <c r="AG3" s="41" t="s">
        <v>2</v>
      </c>
      <c r="AH3" s="41" t="s">
        <v>3</v>
      </c>
      <c r="AI3" s="41" t="s">
        <v>2</v>
      </c>
      <c r="AJ3" s="41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129" t="s">
        <v>12</v>
      </c>
      <c r="B4" s="130"/>
      <c r="C4" s="41">
        <v>12</v>
      </c>
      <c r="D4" s="41">
        <v>3</v>
      </c>
      <c r="E4" s="41"/>
      <c r="F4" s="41">
        <v>9</v>
      </c>
      <c r="G4" s="41">
        <v>14</v>
      </c>
      <c r="H4" s="41">
        <v>6</v>
      </c>
      <c r="I4" s="41">
        <v>8</v>
      </c>
      <c r="J4" s="41">
        <v>0</v>
      </c>
      <c r="K4" s="41">
        <v>7</v>
      </c>
      <c r="L4" s="41">
        <v>0</v>
      </c>
      <c r="M4" s="41">
        <v>3</v>
      </c>
      <c r="N4" s="41">
        <v>11</v>
      </c>
      <c r="O4" s="41">
        <v>5</v>
      </c>
      <c r="P4" s="41"/>
      <c r="Q4" s="41">
        <v>7</v>
      </c>
      <c r="R4" s="41">
        <v>12</v>
      </c>
      <c r="S4" s="41">
        <v>3</v>
      </c>
      <c r="T4" s="41">
        <v>5</v>
      </c>
      <c r="U4" s="41">
        <v>0</v>
      </c>
      <c r="V4" s="41">
        <v>0</v>
      </c>
      <c r="W4" s="41">
        <v>0</v>
      </c>
      <c r="X4" s="41">
        <v>1</v>
      </c>
      <c r="Y4" s="41">
        <v>8</v>
      </c>
      <c r="Z4" s="41">
        <v>3</v>
      </c>
      <c r="AA4" s="41"/>
      <c r="AB4" s="41">
        <v>8</v>
      </c>
      <c r="AC4" s="41">
        <v>20</v>
      </c>
      <c r="AD4" s="41">
        <v>1</v>
      </c>
      <c r="AE4" s="41">
        <v>14</v>
      </c>
      <c r="AF4" s="41">
        <v>0</v>
      </c>
      <c r="AG4" s="41">
        <v>0</v>
      </c>
      <c r="AH4" s="41">
        <v>1</v>
      </c>
      <c r="AI4" s="41">
        <v>0</v>
      </c>
      <c r="AJ4" s="41">
        <v>1</v>
      </c>
      <c r="AK4" s="69">
        <f t="shared" ref="AK4:AT4" si="0">COUNTIF(AK5:AK241,"○")</f>
        <v>0</v>
      </c>
      <c r="AL4" s="69">
        <f t="shared" si="0"/>
        <v>0</v>
      </c>
      <c r="AM4" s="69"/>
      <c r="AN4" s="69">
        <f t="shared" si="0"/>
        <v>0</v>
      </c>
      <c r="AO4" s="69">
        <f t="shared" si="0"/>
        <v>0</v>
      </c>
      <c r="AP4" s="69">
        <f t="shared" si="0"/>
        <v>0</v>
      </c>
      <c r="AQ4" s="5">
        <f t="shared" si="0"/>
        <v>0</v>
      </c>
      <c r="AR4" s="69">
        <f t="shared" si="0"/>
        <v>0</v>
      </c>
      <c r="AS4" s="69">
        <f t="shared" si="0"/>
        <v>0</v>
      </c>
      <c r="AT4" s="69">
        <f t="shared" si="0"/>
        <v>0</v>
      </c>
      <c r="AU4" s="69">
        <f t="shared" ref="AU4" si="1">COUNTIF(AU5:AU121,"○")</f>
        <v>0</v>
      </c>
    </row>
    <row r="5" spans="1:47" ht="28.5" customHeight="1">
      <c r="A5" s="21">
        <v>8001</v>
      </c>
      <c r="B5" s="22" t="s">
        <v>441</v>
      </c>
      <c r="C5" s="42" t="s">
        <v>575</v>
      </c>
      <c r="D5" s="42" t="s">
        <v>575</v>
      </c>
      <c r="E5" s="41">
        <v>2</v>
      </c>
      <c r="F5" s="41" t="s">
        <v>575</v>
      </c>
      <c r="G5" s="41" t="s">
        <v>575</v>
      </c>
      <c r="H5" s="41"/>
      <c r="I5" s="41" t="s">
        <v>575</v>
      </c>
      <c r="J5" s="41"/>
      <c r="K5" s="41"/>
      <c r="L5" s="41"/>
      <c r="M5" s="41"/>
      <c r="N5" s="41" t="s">
        <v>577</v>
      </c>
      <c r="O5" s="41" t="s">
        <v>577</v>
      </c>
      <c r="P5" s="41">
        <v>2</v>
      </c>
      <c r="Q5" s="41" t="s">
        <v>574</v>
      </c>
      <c r="R5" s="41" t="s">
        <v>577</v>
      </c>
      <c r="S5" s="41"/>
      <c r="T5" s="41" t="s">
        <v>577</v>
      </c>
      <c r="U5" s="41"/>
      <c r="V5" s="41"/>
      <c r="W5" s="41"/>
      <c r="X5" s="41"/>
      <c r="Y5" s="41" t="s">
        <v>575</v>
      </c>
      <c r="Z5" s="41" t="s">
        <v>575</v>
      </c>
      <c r="AA5" s="41" t="s">
        <v>575</v>
      </c>
      <c r="AB5" s="41" t="s">
        <v>575</v>
      </c>
      <c r="AC5" s="41" t="s">
        <v>575</v>
      </c>
      <c r="AD5" s="41" t="s">
        <v>582</v>
      </c>
      <c r="AE5" s="41" t="s">
        <v>575</v>
      </c>
      <c r="AF5" s="41"/>
      <c r="AG5" s="41" t="s">
        <v>2548</v>
      </c>
      <c r="AH5" s="41" t="s">
        <v>575</v>
      </c>
      <c r="AI5" s="41" t="s">
        <v>582</v>
      </c>
      <c r="AJ5" s="41" t="s">
        <v>582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21">
        <v>8002</v>
      </c>
      <c r="B6" s="22" t="s">
        <v>442</v>
      </c>
      <c r="C6" s="42" t="s">
        <v>575</v>
      </c>
      <c r="D6" s="41" t="s">
        <v>582</v>
      </c>
      <c r="E6" s="41">
        <v>1</v>
      </c>
      <c r="F6" s="41"/>
      <c r="G6" s="41" t="s">
        <v>575</v>
      </c>
      <c r="H6" s="41"/>
      <c r="I6" s="41" t="s">
        <v>575</v>
      </c>
      <c r="J6" s="41"/>
      <c r="K6" s="41"/>
      <c r="L6" s="41"/>
      <c r="M6" s="41"/>
      <c r="N6" s="41" t="s">
        <v>577</v>
      </c>
      <c r="O6" s="41" t="s">
        <v>574</v>
      </c>
      <c r="P6" s="41">
        <v>1</v>
      </c>
      <c r="Q6" s="41"/>
      <c r="R6" s="41" t="s">
        <v>577</v>
      </c>
      <c r="S6" s="41"/>
      <c r="T6" s="41" t="s">
        <v>577</v>
      </c>
      <c r="U6" s="41"/>
      <c r="V6" s="41"/>
      <c r="W6" s="41"/>
      <c r="X6" s="41"/>
      <c r="Y6" s="41" t="s">
        <v>575</v>
      </c>
      <c r="Z6" s="41" t="s">
        <v>582</v>
      </c>
      <c r="AA6" s="41" t="s">
        <v>582</v>
      </c>
      <c r="AB6" s="41" t="s">
        <v>582</v>
      </c>
      <c r="AC6" s="41" t="s">
        <v>575</v>
      </c>
      <c r="AD6" s="41" t="s">
        <v>575</v>
      </c>
      <c r="AE6" s="41" t="s">
        <v>575</v>
      </c>
      <c r="AF6" s="41"/>
      <c r="AG6" s="41" t="s">
        <v>2548</v>
      </c>
      <c r="AH6" s="41" t="s">
        <v>582</v>
      </c>
      <c r="AI6" s="41" t="s">
        <v>582</v>
      </c>
      <c r="AJ6" s="41" t="s">
        <v>582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21">
        <v>8004</v>
      </c>
      <c r="B7" s="22" t="s">
        <v>443</v>
      </c>
      <c r="C7" s="41" t="s">
        <v>582</v>
      </c>
      <c r="D7" s="41" t="s">
        <v>582</v>
      </c>
      <c r="E7" s="41">
        <v>0</v>
      </c>
      <c r="F7" s="42" t="s">
        <v>575</v>
      </c>
      <c r="G7" s="41" t="s">
        <v>575</v>
      </c>
      <c r="H7" s="42" t="s">
        <v>575</v>
      </c>
      <c r="I7" s="41"/>
      <c r="J7" s="41"/>
      <c r="K7" s="41" t="s">
        <v>575</v>
      </c>
      <c r="L7" s="41"/>
      <c r="M7" s="41"/>
      <c r="N7" s="41" t="s">
        <v>577</v>
      </c>
      <c r="O7" s="41" t="s">
        <v>577</v>
      </c>
      <c r="P7" s="41">
        <v>2</v>
      </c>
      <c r="Q7" s="41"/>
      <c r="R7" s="41"/>
      <c r="S7" s="41"/>
      <c r="T7" s="41"/>
      <c r="U7" s="41"/>
      <c r="V7" s="41"/>
      <c r="W7" s="41"/>
      <c r="X7" s="41"/>
      <c r="Y7" s="41" t="s">
        <v>582</v>
      </c>
      <c r="Z7" s="41" t="s">
        <v>582</v>
      </c>
      <c r="AA7" s="41" t="s">
        <v>582</v>
      </c>
      <c r="AB7" s="41" t="s">
        <v>575</v>
      </c>
      <c r="AC7" s="41" t="s">
        <v>575</v>
      </c>
      <c r="AD7" s="41" t="s">
        <v>582</v>
      </c>
      <c r="AE7" s="41" t="s">
        <v>575</v>
      </c>
      <c r="AF7" s="41"/>
      <c r="AG7" s="41" t="s">
        <v>2548</v>
      </c>
      <c r="AH7" s="41" t="s">
        <v>582</v>
      </c>
      <c r="AI7" s="41" t="s">
        <v>582</v>
      </c>
      <c r="AJ7" s="41" t="s">
        <v>582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21">
        <v>8005</v>
      </c>
      <c r="B8" s="22" t="s">
        <v>444</v>
      </c>
      <c r="C8" s="41" t="s">
        <v>582</v>
      </c>
      <c r="D8" s="41" t="s">
        <v>582</v>
      </c>
      <c r="E8" s="41">
        <v>0</v>
      </c>
      <c r="F8" s="41"/>
      <c r="G8" s="41"/>
      <c r="H8" s="41"/>
      <c r="I8" s="41"/>
      <c r="J8" s="41"/>
      <c r="K8" s="41"/>
      <c r="L8" s="41"/>
      <c r="M8" s="41"/>
      <c r="N8" s="41" t="s">
        <v>574</v>
      </c>
      <c r="O8" s="41" t="s">
        <v>574</v>
      </c>
      <c r="P8" s="41">
        <v>0</v>
      </c>
      <c r="Q8" s="41"/>
      <c r="R8" s="41" t="s">
        <v>577</v>
      </c>
      <c r="S8" s="41"/>
      <c r="T8" s="41"/>
      <c r="U8" s="41"/>
      <c r="V8" s="41"/>
      <c r="W8" s="41"/>
      <c r="X8" s="41"/>
      <c r="Y8" s="41" t="s">
        <v>582</v>
      </c>
      <c r="Z8" s="41" t="s">
        <v>582</v>
      </c>
      <c r="AA8" s="41" t="s">
        <v>582</v>
      </c>
      <c r="AB8" s="41" t="s">
        <v>575</v>
      </c>
      <c r="AC8" s="41" t="s">
        <v>582</v>
      </c>
      <c r="AD8" s="41" t="s">
        <v>582</v>
      </c>
      <c r="AE8" s="41" t="s">
        <v>575</v>
      </c>
      <c r="AF8" s="41"/>
      <c r="AG8" s="41" t="s">
        <v>2548</v>
      </c>
      <c r="AH8" s="41">
        <v>0</v>
      </c>
      <c r="AI8" s="41" t="s">
        <v>582</v>
      </c>
      <c r="AJ8" s="41" t="s">
        <v>582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21">
        <v>8007</v>
      </c>
      <c r="B9" s="22" t="s">
        <v>445</v>
      </c>
      <c r="C9" s="42" t="s">
        <v>575</v>
      </c>
      <c r="D9" s="41" t="s">
        <v>582</v>
      </c>
      <c r="E9" s="41">
        <v>1</v>
      </c>
      <c r="F9" s="42"/>
      <c r="G9" s="41" t="s">
        <v>575</v>
      </c>
      <c r="H9" s="42" t="s">
        <v>575</v>
      </c>
      <c r="I9" s="41" t="s">
        <v>575</v>
      </c>
      <c r="J9" s="41"/>
      <c r="K9" s="41"/>
      <c r="L9" s="41"/>
      <c r="M9" s="41"/>
      <c r="N9" s="41" t="s">
        <v>577</v>
      </c>
      <c r="O9" s="41" t="s">
        <v>574</v>
      </c>
      <c r="P9" s="41">
        <v>1</v>
      </c>
      <c r="Q9" s="41" t="s">
        <v>577</v>
      </c>
      <c r="R9" s="41" t="s">
        <v>577</v>
      </c>
      <c r="S9" s="41"/>
      <c r="T9" s="41" t="s">
        <v>577</v>
      </c>
      <c r="U9" s="41"/>
      <c r="V9" s="41"/>
      <c r="W9" s="41"/>
      <c r="X9" s="41"/>
      <c r="Y9" s="41" t="s">
        <v>575</v>
      </c>
      <c r="Z9" s="41" t="s">
        <v>582</v>
      </c>
      <c r="AA9" s="41" t="s">
        <v>582</v>
      </c>
      <c r="AB9" s="41" t="s">
        <v>582</v>
      </c>
      <c r="AC9" s="41" t="s">
        <v>575</v>
      </c>
      <c r="AD9" s="41" t="s">
        <v>582</v>
      </c>
      <c r="AE9" s="41" t="s">
        <v>575</v>
      </c>
      <c r="AF9" s="41"/>
      <c r="AG9" s="41" t="s">
        <v>2548</v>
      </c>
      <c r="AH9" s="41">
        <v>0</v>
      </c>
      <c r="AI9" s="41" t="s">
        <v>582</v>
      </c>
      <c r="AJ9" s="41" t="s">
        <v>582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21">
        <v>8012</v>
      </c>
      <c r="B10" s="22" t="s">
        <v>446</v>
      </c>
      <c r="C10" s="42" t="s">
        <v>575</v>
      </c>
      <c r="D10" s="41" t="s">
        <v>582</v>
      </c>
      <c r="E10" s="41">
        <v>1</v>
      </c>
      <c r="F10" s="42" t="s">
        <v>575</v>
      </c>
      <c r="G10" s="41"/>
      <c r="H10" s="42" t="s">
        <v>575</v>
      </c>
      <c r="I10" s="41"/>
      <c r="J10" s="41"/>
      <c r="K10" s="41"/>
      <c r="L10" s="41"/>
      <c r="M10" s="41"/>
      <c r="N10" s="41" t="s">
        <v>577</v>
      </c>
      <c r="O10" s="41" t="s">
        <v>574</v>
      </c>
      <c r="P10" s="41">
        <v>1</v>
      </c>
      <c r="Q10" s="41" t="s">
        <v>577</v>
      </c>
      <c r="R10" s="41"/>
      <c r="S10" s="41" t="s">
        <v>577</v>
      </c>
      <c r="T10" s="41"/>
      <c r="U10" s="41"/>
      <c r="V10" s="41"/>
      <c r="W10" s="41"/>
      <c r="X10" s="41"/>
      <c r="Y10" s="41" t="s">
        <v>575</v>
      </c>
      <c r="Z10" s="41" t="s">
        <v>582</v>
      </c>
      <c r="AA10" s="41" t="s">
        <v>582</v>
      </c>
      <c r="AB10" s="41" t="s">
        <v>582</v>
      </c>
      <c r="AC10" s="41" t="s">
        <v>575</v>
      </c>
      <c r="AD10" s="41" t="s">
        <v>582</v>
      </c>
      <c r="AE10" s="41" t="s">
        <v>575</v>
      </c>
      <c r="AF10" s="41"/>
      <c r="AG10" s="41" t="s">
        <v>2548</v>
      </c>
      <c r="AH10" s="41" t="s">
        <v>582</v>
      </c>
      <c r="AI10" s="41" t="s">
        <v>582</v>
      </c>
      <c r="AJ10" s="41" t="s">
        <v>582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8.5" customHeight="1">
      <c r="A11" s="21">
        <v>8013</v>
      </c>
      <c r="B11" s="22" t="s">
        <v>447</v>
      </c>
      <c r="C11" s="42" t="s">
        <v>575</v>
      </c>
      <c r="D11" s="41" t="s">
        <v>582</v>
      </c>
      <c r="E11" s="41">
        <v>1</v>
      </c>
      <c r="F11" s="41"/>
      <c r="G11" s="41" t="s">
        <v>575</v>
      </c>
      <c r="H11" s="41"/>
      <c r="I11" s="41"/>
      <c r="J11" s="41"/>
      <c r="K11" s="41"/>
      <c r="L11" s="41"/>
      <c r="M11" s="41"/>
      <c r="N11" s="41" t="s">
        <v>575</v>
      </c>
      <c r="O11" s="41" t="s">
        <v>574</v>
      </c>
      <c r="P11" s="41">
        <v>1</v>
      </c>
      <c r="Q11" s="41"/>
      <c r="R11" s="41" t="s">
        <v>577</v>
      </c>
      <c r="S11" s="41"/>
      <c r="T11" s="41"/>
      <c r="U11" s="41"/>
      <c r="V11" s="41"/>
      <c r="W11" s="41"/>
      <c r="X11" s="41"/>
      <c r="Y11" s="41" t="s">
        <v>2548</v>
      </c>
      <c r="Z11" s="41" t="s">
        <v>2548</v>
      </c>
      <c r="AA11" s="41" t="e">
        <v>#N/A</v>
      </c>
      <c r="AB11" s="41" t="s">
        <v>2548</v>
      </c>
      <c r="AC11" s="41" t="s">
        <v>575</v>
      </c>
      <c r="AD11" s="41" t="s">
        <v>2548</v>
      </c>
      <c r="AE11" s="41" t="s">
        <v>582</v>
      </c>
      <c r="AF11" s="41"/>
      <c r="AG11" s="41" t="s">
        <v>2548</v>
      </c>
      <c r="AH11" s="41">
        <v>0</v>
      </c>
      <c r="AI11" s="41" t="s">
        <v>2548</v>
      </c>
      <c r="AJ11" s="41" t="s">
        <v>582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8.5" customHeight="1">
      <c r="A12" s="21">
        <v>8017</v>
      </c>
      <c r="B12" s="22" t="s">
        <v>448</v>
      </c>
      <c r="C12" s="41" t="s">
        <v>582</v>
      </c>
      <c r="D12" s="41" t="s">
        <v>582</v>
      </c>
      <c r="E12" s="41">
        <v>0</v>
      </c>
      <c r="F12" s="41"/>
      <c r="G12" s="41"/>
      <c r="H12" s="41"/>
      <c r="I12" s="41"/>
      <c r="J12" s="41"/>
      <c r="K12" s="41"/>
      <c r="L12" s="41"/>
      <c r="M12" s="41"/>
      <c r="N12" s="41" t="s">
        <v>574</v>
      </c>
      <c r="O12" s="41" t="s">
        <v>574</v>
      </c>
      <c r="P12" s="41">
        <v>0</v>
      </c>
      <c r="Q12" s="41"/>
      <c r="R12" s="41"/>
      <c r="S12" s="41"/>
      <c r="T12" s="41"/>
      <c r="U12" s="41"/>
      <c r="V12" s="41"/>
      <c r="W12" s="41"/>
      <c r="X12" s="41"/>
      <c r="Y12" s="41" t="s">
        <v>582</v>
      </c>
      <c r="Z12" s="41" t="s">
        <v>582</v>
      </c>
      <c r="AA12" s="41" t="s">
        <v>582</v>
      </c>
      <c r="AB12" s="41" t="s">
        <v>2548</v>
      </c>
      <c r="AC12" s="41" t="s">
        <v>582</v>
      </c>
      <c r="AD12" s="41" t="s">
        <v>2548</v>
      </c>
      <c r="AE12" s="41" t="s">
        <v>582</v>
      </c>
      <c r="AF12" s="41"/>
      <c r="AG12" s="41" t="s">
        <v>2548</v>
      </c>
      <c r="AH12" s="41">
        <v>0</v>
      </c>
      <c r="AI12" s="41" t="s">
        <v>2548</v>
      </c>
      <c r="AJ12" s="41" t="s">
        <v>582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21">
        <v>8020</v>
      </c>
      <c r="B13" s="22" t="s">
        <v>449</v>
      </c>
      <c r="C13" s="42" t="s">
        <v>582</v>
      </c>
      <c r="D13" s="41" t="s">
        <v>582</v>
      </c>
      <c r="E13" s="41">
        <v>0</v>
      </c>
      <c r="F13" s="41"/>
      <c r="G13" s="41"/>
      <c r="H13" s="41"/>
      <c r="I13" s="41"/>
      <c r="J13" s="41"/>
      <c r="K13" s="41"/>
      <c r="L13" s="41"/>
      <c r="M13" s="41"/>
      <c r="N13" s="41" t="s">
        <v>574</v>
      </c>
      <c r="O13" s="41" t="s">
        <v>574</v>
      </c>
      <c r="P13" s="41">
        <v>0</v>
      </c>
      <c r="Q13" s="41"/>
      <c r="R13" s="41"/>
      <c r="S13" s="41"/>
      <c r="T13" s="41"/>
      <c r="U13" s="41"/>
      <c r="V13" s="41"/>
      <c r="W13" s="41"/>
      <c r="X13" s="41"/>
      <c r="Y13" s="41" t="s">
        <v>582</v>
      </c>
      <c r="Z13" s="41" t="s">
        <v>582</v>
      </c>
      <c r="AA13" s="41" t="s">
        <v>582</v>
      </c>
      <c r="AB13" s="41" t="s">
        <v>582</v>
      </c>
      <c r="AC13" s="41" t="s">
        <v>575</v>
      </c>
      <c r="AD13" s="41" t="s">
        <v>582</v>
      </c>
      <c r="AE13" s="41" t="s">
        <v>582</v>
      </c>
      <c r="AF13" s="41"/>
      <c r="AG13" s="41" t="s">
        <v>2548</v>
      </c>
      <c r="AH13" s="41">
        <v>0</v>
      </c>
      <c r="AI13" s="41" t="s">
        <v>582</v>
      </c>
      <c r="AJ13" s="41" t="s">
        <v>582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21">
        <v>8022</v>
      </c>
      <c r="B14" s="22" t="s">
        <v>450</v>
      </c>
      <c r="C14" s="42" t="s">
        <v>582</v>
      </c>
      <c r="D14" s="41" t="s">
        <v>582</v>
      </c>
      <c r="E14" s="41">
        <v>0</v>
      </c>
      <c r="F14" s="41"/>
      <c r="G14" s="41"/>
      <c r="H14" s="41"/>
      <c r="I14" s="41"/>
      <c r="J14" s="41"/>
      <c r="K14" s="41"/>
      <c r="L14" s="41"/>
      <c r="M14" s="41"/>
      <c r="N14" s="41" t="s">
        <v>574</v>
      </c>
      <c r="O14" s="41" t="s">
        <v>574</v>
      </c>
      <c r="P14" s="41">
        <v>0</v>
      </c>
      <c r="Q14" s="41"/>
      <c r="R14" s="41"/>
      <c r="S14" s="41"/>
      <c r="T14" s="41"/>
      <c r="U14" s="41"/>
      <c r="V14" s="41"/>
      <c r="W14" s="41"/>
      <c r="X14" s="41"/>
      <c r="Y14" s="41" t="s">
        <v>2548</v>
      </c>
      <c r="Z14" s="41" t="s">
        <v>2548</v>
      </c>
      <c r="AA14" s="41" t="e">
        <v>#N/A</v>
      </c>
      <c r="AB14" s="41" t="s">
        <v>2548</v>
      </c>
      <c r="AC14" s="41" t="s">
        <v>582</v>
      </c>
      <c r="AD14" s="41" t="s">
        <v>2548</v>
      </c>
      <c r="AE14" s="41" t="s">
        <v>582</v>
      </c>
      <c r="AF14" s="41"/>
      <c r="AG14" s="41" t="s">
        <v>2548</v>
      </c>
      <c r="AH14" s="41">
        <v>0</v>
      </c>
      <c r="AI14" s="41" t="s">
        <v>2548</v>
      </c>
      <c r="AJ14" s="41" t="s">
        <v>582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21">
        <v>8023</v>
      </c>
      <c r="B15" s="22" t="s">
        <v>451</v>
      </c>
      <c r="C15" s="41" t="s">
        <v>582</v>
      </c>
      <c r="D15" s="41" t="s">
        <v>582</v>
      </c>
      <c r="E15" s="41">
        <v>0</v>
      </c>
      <c r="F15" s="41"/>
      <c r="G15" s="41"/>
      <c r="H15" s="41"/>
      <c r="I15" s="41"/>
      <c r="J15" s="41"/>
      <c r="K15" s="41"/>
      <c r="L15" s="41"/>
      <c r="M15" s="41"/>
      <c r="N15" s="41" t="s">
        <v>574</v>
      </c>
      <c r="O15" s="41" t="s">
        <v>574</v>
      </c>
      <c r="P15" s="41">
        <v>0</v>
      </c>
      <c r="Q15" s="41"/>
      <c r="R15" s="41"/>
      <c r="S15" s="41"/>
      <c r="T15" s="41"/>
      <c r="U15" s="41"/>
      <c r="V15" s="41"/>
      <c r="W15" s="41"/>
      <c r="X15" s="41"/>
      <c r="Y15" s="41" t="s">
        <v>582</v>
      </c>
      <c r="Z15" s="41" t="s">
        <v>582</v>
      </c>
      <c r="AA15" s="41" t="s">
        <v>582</v>
      </c>
      <c r="AB15" s="41" t="s">
        <v>2548</v>
      </c>
      <c r="AC15" s="41" t="s">
        <v>582</v>
      </c>
      <c r="AD15" s="41" t="s">
        <v>2548</v>
      </c>
      <c r="AE15" s="41" t="s">
        <v>582</v>
      </c>
      <c r="AF15" s="41"/>
      <c r="AG15" s="41" t="s">
        <v>2548</v>
      </c>
      <c r="AH15" s="41">
        <v>0</v>
      </c>
      <c r="AI15" s="41" t="s">
        <v>2548</v>
      </c>
      <c r="AJ15" s="41" t="s">
        <v>582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21">
        <v>8024</v>
      </c>
      <c r="B16" s="22" t="s">
        <v>452</v>
      </c>
      <c r="C16" s="41" t="s">
        <v>582</v>
      </c>
      <c r="D16" s="41" t="s">
        <v>582</v>
      </c>
      <c r="E16" s="41">
        <v>0</v>
      </c>
      <c r="F16" s="42"/>
      <c r="G16" s="41" t="s">
        <v>575</v>
      </c>
      <c r="H16" s="42" t="s">
        <v>575</v>
      </c>
      <c r="I16" s="41"/>
      <c r="J16" s="41"/>
      <c r="K16" s="41"/>
      <c r="L16" s="41"/>
      <c r="M16" s="41"/>
      <c r="N16" s="41" t="s">
        <v>574</v>
      </c>
      <c r="O16" s="41" t="s">
        <v>574</v>
      </c>
      <c r="P16" s="41">
        <v>0</v>
      </c>
      <c r="Q16" s="41"/>
      <c r="R16" s="41"/>
      <c r="S16" s="41"/>
      <c r="T16" s="41"/>
      <c r="U16" s="41"/>
      <c r="V16" s="41"/>
      <c r="W16" s="41"/>
      <c r="X16" s="41"/>
      <c r="Y16" s="41" t="s">
        <v>582</v>
      </c>
      <c r="Z16" s="41" t="s">
        <v>582</v>
      </c>
      <c r="AA16" s="41" t="s">
        <v>582</v>
      </c>
      <c r="AB16" s="41" t="s">
        <v>575</v>
      </c>
      <c r="AC16" s="41" t="s">
        <v>582</v>
      </c>
      <c r="AD16" s="41" t="s">
        <v>582</v>
      </c>
      <c r="AE16" s="41" t="s">
        <v>582</v>
      </c>
      <c r="AF16" s="41"/>
      <c r="AG16" s="41" t="s">
        <v>2548</v>
      </c>
      <c r="AH16" s="41">
        <v>0</v>
      </c>
      <c r="AI16" s="41" t="s">
        <v>582</v>
      </c>
      <c r="AJ16" s="41" t="s">
        <v>582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21">
        <v>8027</v>
      </c>
      <c r="B17" s="22" t="s">
        <v>453</v>
      </c>
      <c r="C17" s="41" t="s">
        <v>582</v>
      </c>
      <c r="D17" s="41" t="s">
        <v>582</v>
      </c>
      <c r="E17" s="41">
        <v>0</v>
      </c>
      <c r="F17" s="41"/>
      <c r="G17" s="41"/>
      <c r="H17" s="41"/>
      <c r="I17" s="41"/>
      <c r="J17" s="41"/>
      <c r="K17" s="41"/>
      <c r="L17" s="41"/>
      <c r="M17" s="41"/>
      <c r="N17" s="41" t="s">
        <v>574</v>
      </c>
      <c r="O17" s="41" t="s">
        <v>574</v>
      </c>
      <c r="P17" s="41">
        <v>0</v>
      </c>
      <c r="Q17" s="41"/>
      <c r="R17" s="41"/>
      <c r="S17" s="41"/>
      <c r="T17" s="41"/>
      <c r="U17" s="41"/>
      <c r="V17" s="41"/>
      <c r="W17" s="41"/>
      <c r="X17" s="41"/>
      <c r="Y17" s="41" t="s">
        <v>582</v>
      </c>
      <c r="Z17" s="41" t="s">
        <v>582</v>
      </c>
      <c r="AA17" s="41" t="s">
        <v>582</v>
      </c>
      <c r="AB17" s="41" t="s">
        <v>582</v>
      </c>
      <c r="AC17" s="41" t="s">
        <v>575</v>
      </c>
      <c r="AD17" s="41" t="s">
        <v>582</v>
      </c>
      <c r="AE17" s="41" t="s">
        <v>582</v>
      </c>
      <c r="AF17" s="41"/>
      <c r="AG17" s="41" t="s">
        <v>2548</v>
      </c>
      <c r="AH17" s="41">
        <v>0</v>
      </c>
      <c r="AI17" s="41" t="s">
        <v>582</v>
      </c>
      <c r="AJ17" s="41" t="s">
        <v>582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21">
        <v>8028</v>
      </c>
      <c r="B18" s="22" t="s">
        <v>454</v>
      </c>
      <c r="C18" s="41" t="s">
        <v>582</v>
      </c>
      <c r="D18" s="41" t="s">
        <v>582</v>
      </c>
      <c r="E18" s="41">
        <v>0</v>
      </c>
      <c r="F18" s="41"/>
      <c r="G18" s="41"/>
      <c r="H18" s="41"/>
      <c r="I18" s="41"/>
      <c r="J18" s="41"/>
      <c r="K18" s="41"/>
      <c r="L18" s="41"/>
      <c r="M18" s="41"/>
      <c r="N18" s="41" t="s">
        <v>574</v>
      </c>
      <c r="O18" s="41" t="s">
        <v>574</v>
      </c>
      <c r="P18" s="41">
        <v>0</v>
      </c>
      <c r="Q18" s="41"/>
      <c r="R18" s="41"/>
      <c r="S18" s="41"/>
      <c r="T18" s="41"/>
      <c r="U18" s="41"/>
      <c r="V18" s="41"/>
      <c r="W18" s="41"/>
      <c r="X18" s="41"/>
      <c r="Y18" s="41" t="s">
        <v>582</v>
      </c>
      <c r="Z18" s="41" t="s">
        <v>582</v>
      </c>
      <c r="AA18" s="41" t="s">
        <v>582</v>
      </c>
      <c r="AB18" s="41" t="s">
        <v>2548</v>
      </c>
      <c r="AC18" s="41" t="s">
        <v>582</v>
      </c>
      <c r="AD18" s="41" t="s">
        <v>2548</v>
      </c>
      <c r="AE18" s="41" t="s">
        <v>582</v>
      </c>
      <c r="AF18" s="41"/>
      <c r="AG18" s="41" t="s">
        <v>2548</v>
      </c>
      <c r="AH18" s="41">
        <v>0</v>
      </c>
      <c r="AI18" s="41" t="s">
        <v>2548</v>
      </c>
      <c r="AJ18" s="41" t="s">
        <v>582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21">
        <v>8029</v>
      </c>
      <c r="B19" s="22" t="s">
        <v>455</v>
      </c>
      <c r="C19" s="42" t="s">
        <v>575</v>
      </c>
      <c r="D19" s="41" t="s">
        <v>582</v>
      </c>
      <c r="E19" s="41">
        <v>1</v>
      </c>
      <c r="F19" s="41"/>
      <c r="G19" s="41" t="s">
        <v>575</v>
      </c>
      <c r="H19" s="41"/>
      <c r="I19" s="41" t="s">
        <v>575</v>
      </c>
      <c r="J19" s="41"/>
      <c r="K19" s="41"/>
      <c r="L19" s="41"/>
      <c r="M19" s="41"/>
      <c r="N19" s="41" t="s">
        <v>575</v>
      </c>
      <c r="O19" s="41" t="s">
        <v>574</v>
      </c>
      <c r="P19" s="41">
        <v>1</v>
      </c>
      <c r="Q19" s="41"/>
      <c r="R19" s="41"/>
      <c r="S19" s="41"/>
      <c r="T19" s="41"/>
      <c r="U19" s="41"/>
      <c r="V19" s="41"/>
      <c r="W19" s="41"/>
      <c r="X19" s="41"/>
      <c r="Y19" s="41" t="s">
        <v>2548</v>
      </c>
      <c r="Z19" s="41" t="s">
        <v>2548</v>
      </c>
      <c r="AA19" s="41" t="e">
        <v>#N/A</v>
      </c>
      <c r="AB19" s="41" t="s">
        <v>2548</v>
      </c>
      <c r="AC19" s="41" t="s">
        <v>575</v>
      </c>
      <c r="AD19" s="41" t="s">
        <v>2548</v>
      </c>
      <c r="AE19" s="41" t="s">
        <v>575</v>
      </c>
      <c r="AF19" s="41"/>
      <c r="AG19" s="41" t="s">
        <v>2548</v>
      </c>
      <c r="AH19" s="41">
        <v>0</v>
      </c>
      <c r="AI19" s="41" t="s">
        <v>2548</v>
      </c>
      <c r="AJ19" s="41" t="s">
        <v>582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28.5" customHeight="1">
      <c r="A20" s="21">
        <v>8031</v>
      </c>
      <c r="B20" s="22" t="s">
        <v>456</v>
      </c>
      <c r="C20" s="42" t="s">
        <v>582</v>
      </c>
      <c r="D20" s="41" t="s">
        <v>582</v>
      </c>
      <c r="E20" s="41">
        <v>0</v>
      </c>
      <c r="F20" s="41"/>
      <c r="G20" s="41"/>
      <c r="H20" s="41"/>
      <c r="I20" s="41"/>
      <c r="J20" s="41"/>
      <c r="K20" s="41"/>
      <c r="L20" s="41"/>
      <c r="M20" s="41"/>
      <c r="N20" s="41" t="s">
        <v>574</v>
      </c>
      <c r="O20" s="41" t="s">
        <v>574</v>
      </c>
      <c r="P20" s="41">
        <v>0</v>
      </c>
      <c r="Q20" s="41"/>
      <c r="R20" s="41"/>
      <c r="S20" s="41"/>
      <c r="T20" s="41"/>
      <c r="U20" s="41"/>
      <c r="V20" s="41"/>
      <c r="W20" s="41"/>
      <c r="X20" s="41"/>
      <c r="Y20" s="41" t="s">
        <v>582</v>
      </c>
      <c r="Z20" s="41" t="s">
        <v>582</v>
      </c>
      <c r="AA20" s="41" t="s">
        <v>582</v>
      </c>
      <c r="AB20" s="41" t="s">
        <v>2548</v>
      </c>
      <c r="AC20" s="41" t="s">
        <v>582</v>
      </c>
      <c r="AD20" s="41" t="s">
        <v>2548</v>
      </c>
      <c r="AE20" s="41" t="s">
        <v>582</v>
      </c>
      <c r="AF20" s="41"/>
      <c r="AG20" s="41" t="s">
        <v>2548</v>
      </c>
      <c r="AH20" s="41">
        <v>0</v>
      </c>
      <c r="AI20" s="41" t="s">
        <v>2548</v>
      </c>
      <c r="AJ20" s="41" t="s">
        <v>582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21">
        <v>8032</v>
      </c>
      <c r="B21" s="22" t="s">
        <v>457</v>
      </c>
      <c r="C21" s="41" t="s">
        <v>582</v>
      </c>
      <c r="D21" s="41" t="s">
        <v>582</v>
      </c>
      <c r="E21" s="41">
        <v>0</v>
      </c>
      <c r="F21" s="41"/>
      <c r="G21" s="41"/>
      <c r="H21" s="41"/>
      <c r="I21" s="41"/>
      <c r="J21" s="41"/>
      <c r="K21" s="41"/>
      <c r="L21" s="41"/>
      <c r="M21" s="41"/>
      <c r="N21" s="41" t="s">
        <v>574</v>
      </c>
      <c r="O21" s="41" t="s">
        <v>574</v>
      </c>
      <c r="P21" s="41">
        <v>0</v>
      </c>
      <c r="Q21" s="41"/>
      <c r="R21" s="41"/>
      <c r="S21" s="41"/>
      <c r="T21" s="41"/>
      <c r="U21" s="41"/>
      <c r="V21" s="41"/>
      <c r="W21" s="41"/>
      <c r="X21" s="41"/>
      <c r="Y21" s="41" t="s">
        <v>582</v>
      </c>
      <c r="Z21" s="41" t="s">
        <v>582</v>
      </c>
      <c r="AA21" s="41" t="s">
        <v>582</v>
      </c>
      <c r="AB21" s="41" t="s">
        <v>2548</v>
      </c>
      <c r="AC21" s="41" t="s">
        <v>582</v>
      </c>
      <c r="AD21" s="41" t="s">
        <v>2548</v>
      </c>
      <c r="AE21" s="41" t="s">
        <v>582</v>
      </c>
      <c r="AF21" s="41"/>
      <c r="AG21" s="41" t="s">
        <v>2548</v>
      </c>
      <c r="AH21" s="41">
        <v>0</v>
      </c>
      <c r="AI21" s="41" t="s">
        <v>2548</v>
      </c>
      <c r="AJ21" s="41" t="s">
        <v>582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21">
        <v>8033</v>
      </c>
      <c r="B22" s="22" t="s">
        <v>458</v>
      </c>
      <c r="C22" s="42" t="s">
        <v>582</v>
      </c>
      <c r="D22" s="41" t="s">
        <v>582</v>
      </c>
      <c r="E22" s="41">
        <v>0</v>
      </c>
      <c r="F22" s="41"/>
      <c r="G22" s="41"/>
      <c r="H22" s="41"/>
      <c r="I22" s="41"/>
      <c r="J22" s="41"/>
      <c r="K22" s="41"/>
      <c r="L22" s="41"/>
      <c r="M22" s="41"/>
      <c r="N22" s="41" t="s">
        <v>574</v>
      </c>
      <c r="O22" s="41" t="s">
        <v>574</v>
      </c>
      <c r="P22" s="41">
        <v>0</v>
      </c>
      <c r="Q22" s="41"/>
      <c r="R22" s="41"/>
      <c r="S22" s="41"/>
      <c r="T22" s="41"/>
      <c r="U22" s="41"/>
      <c r="V22" s="41"/>
      <c r="W22" s="41"/>
      <c r="X22" s="41"/>
      <c r="Y22" s="41" t="s">
        <v>582</v>
      </c>
      <c r="Z22" s="41" t="s">
        <v>582</v>
      </c>
      <c r="AA22" s="41" t="s">
        <v>582</v>
      </c>
      <c r="AB22" s="41" t="s">
        <v>582</v>
      </c>
      <c r="AC22" s="41" t="s">
        <v>582</v>
      </c>
      <c r="AD22" s="41" t="s">
        <v>582</v>
      </c>
      <c r="AE22" s="41" t="s">
        <v>575</v>
      </c>
      <c r="AF22" s="41"/>
      <c r="AG22" s="41" t="s">
        <v>2548</v>
      </c>
      <c r="AH22" s="41">
        <v>0</v>
      </c>
      <c r="AI22" s="41" t="s">
        <v>582</v>
      </c>
      <c r="AJ22" s="41" t="s">
        <v>582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21">
        <v>8035</v>
      </c>
      <c r="B23" s="22" t="s">
        <v>459</v>
      </c>
      <c r="C23" s="42" t="s">
        <v>582</v>
      </c>
      <c r="D23" s="41" t="s">
        <v>582</v>
      </c>
      <c r="E23" s="41">
        <v>0</v>
      </c>
      <c r="F23" s="41"/>
      <c r="G23" s="41"/>
      <c r="H23" s="41"/>
      <c r="I23" s="41"/>
      <c r="J23" s="41"/>
      <c r="K23" s="41"/>
      <c r="L23" s="41"/>
      <c r="M23" s="41"/>
      <c r="N23" s="41" t="s">
        <v>574</v>
      </c>
      <c r="O23" s="41" t="s">
        <v>574</v>
      </c>
      <c r="P23" s="41">
        <v>0</v>
      </c>
      <c r="Q23" s="41"/>
      <c r="R23" s="41"/>
      <c r="S23" s="41"/>
      <c r="T23" s="41"/>
      <c r="U23" s="41"/>
      <c r="V23" s="41"/>
      <c r="W23" s="41"/>
      <c r="X23" s="41"/>
      <c r="Y23" s="41" t="s">
        <v>582</v>
      </c>
      <c r="Z23" s="41" t="s">
        <v>582</v>
      </c>
      <c r="AA23" s="41" t="s">
        <v>582</v>
      </c>
      <c r="AB23" s="41" t="s">
        <v>2548</v>
      </c>
      <c r="AC23" s="41" t="s">
        <v>582</v>
      </c>
      <c r="AD23" s="41" t="s">
        <v>2548</v>
      </c>
      <c r="AE23" s="41" t="s">
        <v>582</v>
      </c>
      <c r="AF23" s="41"/>
      <c r="AG23" s="41" t="s">
        <v>2548</v>
      </c>
      <c r="AH23" s="41">
        <v>0</v>
      </c>
      <c r="AI23" s="41" t="s">
        <v>2548</v>
      </c>
      <c r="AJ23" s="41" t="s">
        <v>582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21">
        <v>8036</v>
      </c>
      <c r="B24" s="22" t="s">
        <v>460</v>
      </c>
      <c r="C24" s="41" t="s">
        <v>582</v>
      </c>
      <c r="D24" s="41" t="s">
        <v>582</v>
      </c>
      <c r="E24" s="41">
        <v>0</v>
      </c>
      <c r="F24" s="41"/>
      <c r="G24" s="41"/>
      <c r="H24" s="41"/>
      <c r="I24" s="41"/>
      <c r="J24" s="41"/>
      <c r="K24" s="41"/>
      <c r="L24" s="41"/>
      <c r="M24" s="41"/>
      <c r="N24" s="41" t="s">
        <v>574</v>
      </c>
      <c r="O24" s="41" t="s">
        <v>574</v>
      </c>
      <c r="P24" s="41">
        <v>0</v>
      </c>
      <c r="Q24" s="41"/>
      <c r="R24" s="41"/>
      <c r="S24" s="41"/>
      <c r="T24" s="41"/>
      <c r="U24" s="41"/>
      <c r="V24" s="41"/>
      <c r="W24" s="41"/>
      <c r="X24" s="41"/>
      <c r="Y24" s="41" t="s">
        <v>582</v>
      </c>
      <c r="Z24" s="41" t="s">
        <v>582</v>
      </c>
      <c r="AA24" s="41" t="s">
        <v>582</v>
      </c>
      <c r="AB24" s="41" t="s">
        <v>582</v>
      </c>
      <c r="AC24" s="41" t="s">
        <v>582</v>
      </c>
      <c r="AD24" s="41" t="s">
        <v>582</v>
      </c>
      <c r="AE24" s="41" t="s">
        <v>582</v>
      </c>
      <c r="AF24" s="41"/>
      <c r="AG24" s="41" t="s">
        <v>2548</v>
      </c>
      <c r="AH24" s="41">
        <v>0</v>
      </c>
      <c r="AI24" s="41" t="s">
        <v>582</v>
      </c>
      <c r="AJ24" s="41" t="s">
        <v>582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21">
        <v>8037</v>
      </c>
      <c r="B25" s="22" t="s">
        <v>461</v>
      </c>
      <c r="C25" s="41" t="s">
        <v>582</v>
      </c>
      <c r="D25" s="41" t="s">
        <v>582</v>
      </c>
      <c r="E25" s="41">
        <v>0</v>
      </c>
      <c r="F25" s="41"/>
      <c r="G25" s="41"/>
      <c r="H25" s="41"/>
      <c r="I25" s="41"/>
      <c r="J25" s="41"/>
      <c r="K25" s="41"/>
      <c r="L25" s="41"/>
      <c r="M25" s="41"/>
      <c r="N25" s="41" t="s">
        <v>574</v>
      </c>
      <c r="O25" s="41" t="s">
        <v>574</v>
      </c>
      <c r="P25" s="41">
        <v>0</v>
      </c>
      <c r="Q25" s="41"/>
      <c r="R25" s="41"/>
      <c r="S25" s="41"/>
      <c r="T25" s="41"/>
      <c r="U25" s="41"/>
      <c r="V25" s="41"/>
      <c r="W25" s="41"/>
      <c r="X25" s="41"/>
      <c r="Y25" s="41" t="s">
        <v>2548</v>
      </c>
      <c r="Z25" s="41" t="s">
        <v>2548</v>
      </c>
      <c r="AA25" s="41" t="e">
        <v>#N/A</v>
      </c>
      <c r="AB25" s="41" t="s">
        <v>2548</v>
      </c>
      <c r="AC25" s="41" t="s">
        <v>582</v>
      </c>
      <c r="AD25" s="41" t="s">
        <v>2548</v>
      </c>
      <c r="AE25" s="41" t="s">
        <v>582</v>
      </c>
      <c r="AF25" s="41"/>
      <c r="AG25" s="41" t="s">
        <v>2548</v>
      </c>
      <c r="AH25" s="41">
        <v>0</v>
      </c>
      <c r="AI25" s="41" t="s">
        <v>2548</v>
      </c>
      <c r="AJ25" s="41" t="s">
        <v>582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21">
        <v>8038</v>
      </c>
      <c r="B26" s="22" t="s">
        <v>462</v>
      </c>
      <c r="C26" s="41" t="s">
        <v>575</v>
      </c>
      <c r="D26" s="41" t="s">
        <v>582</v>
      </c>
      <c r="E26" s="41">
        <v>1</v>
      </c>
      <c r="F26" s="42"/>
      <c r="G26" s="41" t="s">
        <v>575</v>
      </c>
      <c r="H26" s="41"/>
      <c r="I26" s="41" t="s">
        <v>575</v>
      </c>
      <c r="J26" s="41"/>
      <c r="K26" s="41"/>
      <c r="L26" s="41"/>
      <c r="M26" s="41"/>
      <c r="N26" s="41" t="s">
        <v>574</v>
      </c>
      <c r="O26" s="41" t="s">
        <v>574</v>
      </c>
      <c r="P26" s="41">
        <v>0</v>
      </c>
      <c r="Q26" s="41"/>
      <c r="R26" s="41" t="s">
        <v>577</v>
      </c>
      <c r="S26" s="41"/>
      <c r="T26" s="41" t="s">
        <v>577</v>
      </c>
      <c r="U26" s="41"/>
      <c r="V26" s="41"/>
      <c r="W26" s="41"/>
      <c r="X26" s="41"/>
      <c r="Y26" s="41" t="s">
        <v>582</v>
      </c>
      <c r="Z26" s="41" t="s">
        <v>582</v>
      </c>
      <c r="AA26" s="41" t="s">
        <v>582</v>
      </c>
      <c r="AB26" s="41" t="s">
        <v>575</v>
      </c>
      <c r="AC26" s="41" t="s">
        <v>575</v>
      </c>
      <c r="AD26" s="41" t="s">
        <v>582</v>
      </c>
      <c r="AE26" s="41" t="s">
        <v>575</v>
      </c>
      <c r="AF26" s="41"/>
      <c r="AG26" s="41" t="s">
        <v>2548</v>
      </c>
      <c r="AH26" s="41" t="s">
        <v>582</v>
      </c>
      <c r="AI26" s="41" t="s">
        <v>582</v>
      </c>
      <c r="AJ26" s="41" t="s">
        <v>582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21">
        <v>8040</v>
      </c>
      <c r="B27" s="22" t="s">
        <v>463</v>
      </c>
      <c r="C27" s="41" t="s">
        <v>582</v>
      </c>
      <c r="D27" s="41" t="s">
        <v>582</v>
      </c>
      <c r="E27" s="41">
        <v>0</v>
      </c>
      <c r="F27" s="41"/>
      <c r="G27" s="41"/>
      <c r="H27" s="41"/>
      <c r="I27" s="41"/>
      <c r="J27" s="41"/>
      <c r="K27" s="41"/>
      <c r="L27" s="41"/>
      <c r="M27" s="41"/>
      <c r="N27" s="41" t="s">
        <v>574</v>
      </c>
      <c r="O27" s="41" t="s">
        <v>574</v>
      </c>
      <c r="P27" s="41">
        <v>0</v>
      </c>
      <c r="Q27" s="41"/>
      <c r="R27" s="41"/>
      <c r="S27" s="41"/>
      <c r="T27" s="41"/>
      <c r="U27" s="41"/>
      <c r="V27" s="41"/>
      <c r="W27" s="41"/>
      <c r="X27" s="41"/>
      <c r="Y27" s="41" t="s">
        <v>582</v>
      </c>
      <c r="Z27" s="41" t="s">
        <v>582</v>
      </c>
      <c r="AA27" s="41" t="s">
        <v>582</v>
      </c>
      <c r="AB27" s="41" t="s">
        <v>2548</v>
      </c>
      <c r="AC27" s="41" t="s">
        <v>582</v>
      </c>
      <c r="AD27" s="41" t="s">
        <v>2548</v>
      </c>
      <c r="AE27" s="41" t="s">
        <v>582</v>
      </c>
      <c r="AF27" s="41"/>
      <c r="AG27" s="41" t="s">
        <v>2548</v>
      </c>
      <c r="AH27" s="41">
        <v>0</v>
      </c>
      <c r="AI27" s="41" t="s">
        <v>2548</v>
      </c>
      <c r="AJ27" s="41" t="s">
        <v>582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21">
        <v>8041</v>
      </c>
      <c r="B28" s="22" t="s">
        <v>464</v>
      </c>
      <c r="C28" s="41" t="s">
        <v>582</v>
      </c>
      <c r="D28" s="41" t="s">
        <v>582</v>
      </c>
      <c r="E28" s="41">
        <v>0</v>
      </c>
      <c r="F28" s="41"/>
      <c r="G28" s="41"/>
      <c r="H28" s="41"/>
      <c r="I28" s="41"/>
      <c r="J28" s="41"/>
      <c r="K28" s="41"/>
      <c r="L28" s="41"/>
      <c r="M28" s="41"/>
      <c r="N28" s="41" t="s">
        <v>574</v>
      </c>
      <c r="O28" s="41" t="s">
        <v>574</v>
      </c>
      <c r="P28" s="41">
        <v>0</v>
      </c>
      <c r="Q28" s="41"/>
      <c r="R28" s="41"/>
      <c r="S28" s="41"/>
      <c r="T28" s="41"/>
      <c r="U28" s="41"/>
      <c r="V28" s="41"/>
      <c r="W28" s="41"/>
      <c r="X28" s="41"/>
      <c r="Y28" s="41" t="s">
        <v>2548</v>
      </c>
      <c r="Z28" s="41" t="s">
        <v>2548</v>
      </c>
      <c r="AA28" s="41" t="e">
        <v>#N/A</v>
      </c>
      <c r="AB28" s="41" t="s">
        <v>2548</v>
      </c>
      <c r="AC28" s="41" t="s">
        <v>582</v>
      </c>
      <c r="AD28" s="41" t="s">
        <v>2548</v>
      </c>
      <c r="AE28" s="41" t="s">
        <v>582</v>
      </c>
      <c r="AF28" s="41"/>
      <c r="AG28" s="41" t="s">
        <v>2548</v>
      </c>
      <c r="AH28" s="41">
        <v>0</v>
      </c>
      <c r="AI28" s="41" t="s">
        <v>2548</v>
      </c>
      <c r="AJ28" s="41" t="s">
        <v>582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8.5" customHeight="1">
      <c r="A29" s="21">
        <v>8042</v>
      </c>
      <c r="B29" s="22" t="s">
        <v>465</v>
      </c>
      <c r="C29" s="41" t="s">
        <v>582</v>
      </c>
      <c r="D29" s="41" t="s">
        <v>582</v>
      </c>
      <c r="E29" s="41">
        <v>0</v>
      </c>
      <c r="F29" s="41"/>
      <c r="G29" s="41"/>
      <c r="H29" s="41"/>
      <c r="I29" s="41"/>
      <c r="J29" s="41"/>
      <c r="K29" s="41"/>
      <c r="L29" s="41"/>
      <c r="M29" s="41"/>
      <c r="N29" s="41" t="s">
        <v>574</v>
      </c>
      <c r="O29" s="41" t="s">
        <v>574</v>
      </c>
      <c r="P29" s="41">
        <v>0</v>
      </c>
      <c r="Q29" s="41"/>
      <c r="R29" s="41"/>
      <c r="S29" s="41" t="s">
        <v>577</v>
      </c>
      <c r="T29" s="41"/>
      <c r="U29" s="41"/>
      <c r="V29" s="41"/>
      <c r="W29" s="41"/>
      <c r="X29" s="41"/>
      <c r="Y29" s="41" t="s">
        <v>582</v>
      </c>
      <c r="Z29" s="41" t="s">
        <v>582</v>
      </c>
      <c r="AA29" s="41" t="s">
        <v>582</v>
      </c>
      <c r="AB29" s="41" t="s">
        <v>2548</v>
      </c>
      <c r="AC29" s="41" t="s">
        <v>582</v>
      </c>
      <c r="AD29" s="41" t="s">
        <v>2548</v>
      </c>
      <c r="AE29" s="41" t="s">
        <v>582</v>
      </c>
      <c r="AF29" s="41"/>
      <c r="AG29" s="41" t="s">
        <v>2548</v>
      </c>
      <c r="AH29" s="41">
        <v>0</v>
      </c>
      <c r="AI29" s="41" t="s">
        <v>2548</v>
      </c>
      <c r="AJ29" s="41" t="s">
        <v>582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21">
        <v>8043</v>
      </c>
      <c r="B30" s="22" t="s">
        <v>466</v>
      </c>
      <c r="C30" s="42" t="s">
        <v>582</v>
      </c>
      <c r="D30" s="41" t="s">
        <v>582</v>
      </c>
      <c r="E30" s="41">
        <v>0</v>
      </c>
      <c r="F30" s="41"/>
      <c r="G30" s="41"/>
      <c r="H30" s="41"/>
      <c r="I30" s="41"/>
      <c r="J30" s="41"/>
      <c r="K30" s="41"/>
      <c r="L30" s="41"/>
      <c r="M30" s="41"/>
      <c r="N30" s="41" t="s">
        <v>574</v>
      </c>
      <c r="O30" s="41" t="s">
        <v>574</v>
      </c>
      <c r="P30" s="41">
        <v>0</v>
      </c>
      <c r="Q30" s="41"/>
      <c r="R30" s="41"/>
      <c r="S30" s="41"/>
      <c r="T30" s="41"/>
      <c r="U30" s="41"/>
      <c r="V30" s="41"/>
      <c r="W30" s="41"/>
      <c r="X30" s="41"/>
      <c r="Y30" s="41" t="s">
        <v>582</v>
      </c>
      <c r="Z30" s="41" t="s">
        <v>582</v>
      </c>
      <c r="AA30" s="41" t="s">
        <v>582</v>
      </c>
      <c r="AB30" s="41" t="s">
        <v>2548</v>
      </c>
      <c r="AC30" s="41" t="s">
        <v>575</v>
      </c>
      <c r="AD30" s="41" t="s">
        <v>2548</v>
      </c>
      <c r="AE30" s="41" t="s">
        <v>575</v>
      </c>
      <c r="AF30" s="41"/>
      <c r="AG30" s="41" t="s">
        <v>2548</v>
      </c>
      <c r="AH30" s="41">
        <v>0</v>
      </c>
      <c r="AI30" s="41" t="s">
        <v>2548</v>
      </c>
      <c r="AJ30" s="41" t="s">
        <v>582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21">
        <v>8044</v>
      </c>
      <c r="B31" s="22" t="s">
        <v>467</v>
      </c>
      <c r="C31" s="41" t="s">
        <v>582</v>
      </c>
      <c r="D31" s="41" t="s">
        <v>582</v>
      </c>
      <c r="E31" s="41">
        <v>0</v>
      </c>
      <c r="F31" s="42" t="s">
        <v>575</v>
      </c>
      <c r="G31" s="41"/>
      <c r="H31" s="41"/>
      <c r="I31" s="41"/>
      <c r="J31" s="41"/>
      <c r="K31" s="41"/>
      <c r="L31" s="41"/>
      <c r="M31" s="41"/>
      <c r="N31" s="41" t="s">
        <v>574</v>
      </c>
      <c r="O31" s="41" t="s">
        <v>574</v>
      </c>
      <c r="P31" s="41">
        <v>0</v>
      </c>
      <c r="Q31" s="41" t="s">
        <v>577</v>
      </c>
      <c r="R31" s="41" t="s">
        <v>577</v>
      </c>
      <c r="S31" s="41"/>
      <c r="T31" s="41"/>
      <c r="U31" s="41"/>
      <c r="V31" s="41"/>
      <c r="W31" s="41"/>
      <c r="X31" s="41"/>
      <c r="Y31" s="41" t="s">
        <v>2548</v>
      </c>
      <c r="Z31" s="41" t="s">
        <v>2548</v>
      </c>
      <c r="AA31" s="41" t="e">
        <v>#N/A</v>
      </c>
      <c r="AB31" s="41" t="s">
        <v>2548</v>
      </c>
      <c r="AC31" s="41" t="s">
        <v>2548</v>
      </c>
      <c r="AD31" s="41" t="s">
        <v>2548</v>
      </c>
      <c r="AE31" s="41" t="s">
        <v>2548</v>
      </c>
      <c r="AF31" s="41"/>
      <c r="AG31" s="41" t="s">
        <v>2548</v>
      </c>
      <c r="AH31" s="41" t="s">
        <v>2548</v>
      </c>
      <c r="AI31" s="41" t="s">
        <v>2548</v>
      </c>
      <c r="AJ31" s="41" t="s">
        <v>2548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21">
        <v>8047</v>
      </c>
      <c r="B32" s="22" t="s">
        <v>468</v>
      </c>
      <c r="C32" s="41" t="s">
        <v>582</v>
      </c>
      <c r="D32" s="41" t="s">
        <v>582</v>
      </c>
      <c r="E32" s="41">
        <v>0</v>
      </c>
      <c r="F32" s="42" t="s">
        <v>575</v>
      </c>
      <c r="G32" s="41" t="s">
        <v>575</v>
      </c>
      <c r="H32" s="41"/>
      <c r="I32" s="41" t="s">
        <v>575</v>
      </c>
      <c r="J32" s="41"/>
      <c r="K32" s="41"/>
      <c r="L32" s="41"/>
      <c r="M32" s="41"/>
      <c r="N32" s="41" t="s">
        <v>574</v>
      </c>
      <c r="O32" s="41" t="s">
        <v>574</v>
      </c>
      <c r="P32" s="41">
        <v>0</v>
      </c>
      <c r="Q32" s="41" t="s">
        <v>577</v>
      </c>
      <c r="R32" s="41" t="s">
        <v>577</v>
      </c>
      <c r="S32" s="41"/>
      <c r="T32" s="41"/>
      <c r="U32" s="41"/>
      <c r="V32" s="41"/>
      <c r="W32" s="41"/>
      <c r="X32" s="41"/>
      <c r="Y32" s="41" t="s">
        <v>582</v>
      </c>
      <c r="Z32" s="41" t="s">
        <v>582</v>
      </c>
      <c r="AA32" s="41" t="s">
        <v>582</v>
      </c>
      <c r="AB32" s="41" t="s">
        <v>575</v>
      </c>
      <c r="AC32" s="41" t="s">
        <v>575</v>
      </c>
      <c r="AD32" s="41" t="s">
        <v>582</v>
      </c>
      <c r="AE32" s="41" t="s">
        <v>582</v>
      </c>
      <c r="AF32" s="41"/>
      <c r="AG32" s="41" t="s">
        <v>2548</v>
      </c>
      <c r="AH32" s="41">
        <v>0</v>
      </c>
      <c r="AI32" s="41" t="s">
        <v>582</v>
      </c>
      <c r="AJ32" s="41" t="s">
        <v>582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  <row r="33" spans="1:47" ht="28.5" customHeight="1">
      <c r="A33" s="21">
        <v>8051</v>
      </c>
      <c r="B33" s="22" t="s">
        <v>469</v>
      </c>
      <c r="C33" s="41" t="s">
        <v>582</v>
      </c>
      <c r="D33" s="41" t="s">
        <v>582</v>
      </c>
      <c r="E33" s="41">
        <v>0</v>
      </c>
      <c r="F33" s="42" t="s">
        <v>575</v>
      </c>
      <c r="G33" s="41" t="s">
        <v>575</v>
      </c>
      <c r="H33" s="41"/>
      <c r="I33" s="41"/>
      <c r="J33" s="41"/>
      <c r="K33" s="41"/>
      <c r="L33" s="41"/>
      <c r="M33" s="41"/>
      <c r="N33" s="41" t="s">
        <v>574</v>
      </c>
      <c r="O33" s="41" t="s">
        <v>574</v>
      </c>
      <c r="P33" s="41">
        <v>0</v>
      </c>
      <c r="Q33" s="41" t="s">
        <v>577</v>
      </c>
      <c r="R33" s="41"/>
      <c r="S33" s="41"/>
      <c r="T33" s="41"/>
      <c r="U33" s="41"/>
      <c r="V33" s="41"/>
      <c r="W33" s="41"/>
      <c r="X33" s="41"/>
      <c r="Y33" s="41" t="s">
        <v>582</v>
      </c>
      <c r="Z33" s="41" t="s">
        <v>582</v>
      </c>
      <c r="AA33" s="41" t="s">
        <v>582</v>
      </c>
      <c r="AB33" s="41" t="s">
        <v>575</v>
      </c>
      <c r="AC33" s="41" t="s">
        <v>582</v>
      </c>
      <c r="AD33" s="41" t="s">
        <v>582</v>
      </c>
      <c r="AE33" s="41" t="s">
        <v>582</v>
      </c>
      <c r="AF33" s="41"/>
      <c r="AG33" s="41" t="s">
        <v>2548</v>
      </c>
      <c r="AH33" s="41">
        <v>0</v>
      </c>
      <c r="AI33" s="41" t="s">
        <v>582</v>
      </c>
      <c r="AJ33" s="41" t="s">
        <v>582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</row>
    <row r="34" spans="1:47" ht="28.5" customHeight="1">
      <c r="A34" s="21">
        <v>8053</v>
      </c>
      <c r="B34" s="22" t="s">
        <v>470</v>
      </c>
      <c r="C34" s="41" t="s">
        <v>582</v>
      </c>
      <c r="D34" s="41" t="s">
        <v>582</v>
      </c>
      <c r="E34" s="41">
        <v>0</v>
      </c>
      <c r="F34" s="41"/>
      <c r="G34" s="41"/>
      <c r="H34" s="41"/>
      <c r="I34" s="41"/>
      <c r="J34" s="41"/>
      <c r="K34" s="41"/>
      <c r="L34" s="41"/>
      <c r="M34" s="41"/>
      <c r="N34" s="41" t="s">
        <v>574</v>
      </c>
      <c r="O34" s="41" t="s">
        <v>574</v>
      </c>
      <c r="P34" s="41">
        <v>0</v>
      </c>
      <c r="Q34" s="41"/>
      <c r="R34" s="41"/>
      <c r="S34" s="41"/>
      <c r="T34" s="41"/>
      <c r="U34" s="41"/>
      <c r="V34" s="41"/>
      <c r="W34" s="41"/>
      <c r="X34" s="41"/>
      <c r="Y34" s="41" t="s">
        <v>582</v>
      </c>
      <c r="Z34" s="41" t="s">
        <v>582</v>
      </c>
      <c r="AA34" s="41" t="s">
        <v>582</v>
      </c>
      <c r="AB34" s="41" t="s">
        <v>2548</v>
      </c>
      <c r="AC34" s="41" t="s">
        <v>582</v>
      </c>
      <c r="AD34" s="41" t="s">
        <v>2548</v>
      </c>
      <c r="AE34" s="41" t="s">
        <v>582</v>
      </c>
      <c r="AF34" s="41"/>
      <c r="AG34" s="41" t="s">
        <v>2548</v>
      </c>
      <c r="AH34" s="41">
        <v>0</v>
      </c>
      <c r="AI34" s="41" t="s">
        <v>2548</v>
      </c>
      <c r="AJ34" s="41" t="s">
        <v>582</v>
      </c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</row>
    <row r="35" spans="1:47" ht="28.5" customHeight="1">
      <c r="A35" s="21">
        <v>8054</v>
      </c>
      <c r="B35" s="22" t="s">
        <v>471</v>
      </c>
      <c r="C35" s="41" t="s">
        <v>582</v>
      </c>
      <c r="D35" s="41" t="s">
        <v>582</v>
      </c>
      <c r="E35" s="41">
        <v>0</v>
      </c>
      <c r="F35" s="42"/>
      <c r="G35" s="41" t="s">
        <v>575</v>
      </c>
      <c r="H35" s="41"/>
      <c r="I35" s="41"/>
      <c r="J35" s="41"/>
      <c r="K35" s="41"/>
      <c r="L35" s="41"/>
      <c r="M35" s="41" t="s">
        <v>575</v>
      </c>
      <c r="N35" s="41" t="s">
        <v>574</v>
      </c>
      <c r="O35" s="41" t="s">
        <v>574</v>
      </c>
      <c r="P35" s="41">
        <v>0</v>
      </c>
      <c r="Q35" s="41"/>
      <c r="R35" s="41"/>
      <c r="S35" s="41"/>
      <c r="T35" s="41"/>
      <c r="U35" s="41"/>
      <c r="V35" s="41"/>
      <c r="W35" s="41"/>
      <c r="X35" s="41"/>
      <c r="Y35" s="41" t="s">
        <v>582</v>
      </c>
      <c r="Z35" s="41" t="s">
        <v>582</v>
      </c>
      <c r="AA35" s="41" t="s">
        <v>582</v>
      </c>
      <c r="AB35" s="41" t="s">
        <v>2548</v>
      </c>
      <c r="AC35" s="41" t="s">
        <v>582</v>
      </c>
      <c r="AD35" s="41" t="s">
        <v>2548</v>
      </c>
      <c r="AE35" s="41" t="s">
        <v>582</v>
      </c>
      <c r="AF35" s="41"/>
      <c r="AG35" s="41" t="s">
        <v>2548</v>
      </c>
      <c r="AH35" s="41">
        <v>0</v>
      </c>
      <c r="AI35" s="41" t="s">
        <v>2548</v>
      </c>
      <c r="AJ35" s="41" t="s">
        <v>582</v>
      </c>
      <c r="AK35" s="69" t="str">
        <f>IFERROR(VLOOKUP($A35,集約用シート!$E:$G,2,FALSE),"")</f>
        <v/>
      </c>
      <c r="AL35" s="69" t="str">
        <f>IFERROR(VLOOKUP($A35,集約用シート!$E:$G,3,FALSE),"")</f>
        <v/>
      </c>
      <c r="AM35" s="69" t="str">
        <f>IFERROR(VLOOKUP($A35,集約用シート!$E:$K,7,FALSE),"")</f>
        <v/>
      </c>
      <c r="AN35" s="69"/>
      <c r="AO35" s="69" t="str">
        <f>IFERROR(VLOOKUP($A35,集約用シート!$E:$O,11,FALSE),"")</f>
        <v/>
      </c>
      <c r="AP35" s="69"/>
      <c r="AQ35" s="5" t="str">
        <f>IFERROR(VLOOKUP($A35,集約用シート!$E:$T,14,FALSE),"")</f>
        <v/>
      </c>
      <c r="AR35" s="69" t="str">
        <f>IFERROR(VLOOKUP($A35,集約用シート!$E:$T,15,FALSE),"")</f>
        <v/>
      </c>
      <c r="AS35" s="69"/>
      <c r="AT35" s="69" t="str">
        <f>IFERROR(VLOOKUP($A35,集約用シート!$E:$V,17,FALSE),"")</f>
        <v/>
      </c>
      <c r="AU35" s="69"/>
    </row>
    <row r="36" spans="1:47" ht="28.5" customHeight="1">
      <c r="A36" s="21">
        <v>8055</v>
      </c>
      <c r="B36" s="22" t="s">
        <v>472</v>
      </c>
      <c r="C36" s="41" t="s">
        <v>582</v>
      </c>
      <c r="D36" s="41" t="s">
        <v>582</v>
      </c>
      <c r="E36" s="41">
        <v>0</v>
      </c>
      <c r="F36" s="41"/>
      <c r="G36" s="41"/>
      <c r="H36" s="41"/>
      <c r="I36" s="41"/>
      <c r="J36" s="41"/>
      <c r="K36" s="41"/>
      <c r="L36" s="41"/>
      <c r="M36" s="41"/>
      <c r="N36" s="41" t="s">
        <v>574</v>
      </c>
      <c r="O36" s="41" t="s">
        <v>574</v>
      </c>
      <c r="P36" s="41">
        <v>0</v>
      </c>
      <c r="Q36" s="41"/>
      <c r="R36" s="41"/>
      <c r="S36" s="41"/>
      <c r="T36" s="41"/>
      <c r="U36" s="41"/>
      <c r="V36" s="41"/>
      <c r="W36" s="41"/>
      <c r="X36" s="41"/>
      <c r="Y36" s="41" t="s">
        <v>2548</v>
      </c>
      <c r="Z36" s="41" t="s">
        <v>2548</v>
      </c>
      <c r="AA36" s="41" t="e">
        <v>#N/A</v>
      </c>
      <c r="AB36" s="41" t="s">
        <v>2548</v>
      </c>
      <c r="AC36" s="41" t="s">
        <v>582</v>
      </c>
      <c r="AD36" s="41" t="s">
        <v>2548</v>
      </c>
      <c r="AE36" s="41" t="s">
        <v>582</v>
      </c>
      <c r="AF36" s="41"/>
      <c r="AG36" s="41" t="s">
        <v>2548</v>
      </c>
      <c r="AH36" s="41">
        <v>0</v>
      </c>
      <c r="AI36" s="41" t="s">
        <v>2548</v>
      </c>
      <c r="AJ36" s="41" t="s">
        <v>582</v>
      </c>
      <c r="AK36" s="69" t="str">
        <f>IFERROR(VLOOKUP($A36,集約用シート!$E:$G,2,FALSE),"")</f>
        <v/>
      </c>
      <c r="AL36" s="69" t="str">
        <f>IFERROR(VLOOKUP($A36,集約用シート!$E:$G,3,FALSE),"")</f>
        <v/>
      </c>
      <c r="AM36" s="69" t="str">
        <f>IFERROR(VLOOKUP($A36,集約用シート!$E:$K,7,FALSE),"")</f>
        <v/>
      </c>
      <c r="AN36" s="69"/>
      <c r="AO36" s="69" t="str">
        <f>IFERROR(VLOOKUP($A36,集約用シート!$E:$O,11,FALSE),"")</f>
        <v/>
      </c>
      <c r="AP36" s="69"/>
      <c r="AQ36" s="5" t="str">
        <f>IFERROR(VLOOKUP($A36,集約用シート!$E:$T,14,FALSE),"")</f>
        <v/>
      </c>
      <c r="AR36" s="69" t="str">
        <f>IFERROR(VLOOKUP($A36,集約用シート!$E:$T,15,FALSE),"")</f>
        <v/>
      </c>
      <c r="AS36" s="69"/>
      <c r="AT36" s="69" t="str">
        <f>IFERROR(VLOOKUP($A36,集約用シート!$E:$V,17,FALSE),"")</f>
        <v/>
      </c>
      <c r="AU36" s="69"/>
    </row>
    <row r="37" spans="1:47" ht="28.5" customHeight="1">
      <c r="A37" s="21">
        <v>8056</v>
      </c>
      <c r="B37" s="22" t="s">
        <v>473</v>
      </c>
      <c r="C37" s="41" t="s">
        <v>582</v>
      </c>
      <c r="D37" s="41" t="s">
        <v>582</v>
      </c>
      <c r="E37" s="41">
        <v>0</v>
      </c>
      <c r="F37" s="42"/>
      <c r="G37" s="41"/>
      <c r="H37" s="41"/>
      <c r="I37" s="41"/>
      <c r="J37" s="41"/>
      <c r="K37" s="41"/>
      <c r="L37" s="41"/>
      <c r="M37" s="41"/>
      <c r="N37" s="41" t="s">
        <v>574</v>
      </c>
      <c r="O37" s="41" t="s">
        <v>574</v>
      </c>
      <c r="P37" s="41">
        <v>0</v>
      </c>
      <c r="Q37" s="41"/>
      <c r="R37" s="41"/>
      <c r="S37" s="41"/>
      <c r="T37" s="41"/>
      <c r="U37" s="41"/>
      <c r="V37" s="41"/>
      <c r="W37" s="41"/>
      <c r="X37" s="41"/>
      <c r="Y37" s="41" t="s">
        <v>582</v>
      </c>
      <c r="Z37" s="41" t="s">
        <v>575</v>
      </c>
      <c r="AA37" s="41" t="s">
        <v>575</v>
      </c>
      <c r="AB37" s="41" t="s">
        <v>2548</v>
      </c>
      <c r="AC37" s="41" t="s">
        <v>2548</v>
      </c>
      <c r="AD37" s="41" t="s">
        <v>2548</v>
      </c>
      <c r="AE37" s="41" t="s">
        <v>2548</v>
      </c>
      <c r="AF37" s="41"/>
      <c r="AG37" s="41" t="s">
        <v>2548</v>
      </c>
      <c r="AH37" s="41" t="s">
        <v>2548</v>
      </c>
      <c r="AI37" s="41" t="s">
        <v>2548</v>
      </c>
      <c r="AJ37" s="41" t="s">
        <v>2548</v>
      </c>
      <c r="AK37" s="69" t="str">
        <f>IFERROR(VLOOKUP($A37,集約用シート!$E:$G,2,FALSE),"")</f>
        <v/>
      </c>
      <c r="AL37" s="69" t="str">
        <f>IFERROR(VLOOKUP($A37,集約用シート!$E:$G,3,FALSE),"")</f>
        <v/>
      </c>
      <c r="AM37" s="69" t="str">
        <f>IFERROR(VLOOKUP($A37,集約用シート!$E:$K,7,FALSE),"")</f>
        <v/>
      </c>
      <c r="AN37" s="69"/>
      <c r="AO37" s="69" t="str">
        <f>IFERROR(VLOOKUP($A37,集約用シート!$E:$O,11,FALSE),"")</f>
        <v/>
      </c>
      <c r="AP37" s="69"/>
      <c r="AQ37" s="5" t="str">
        <f>IFERROR(VLOOKUP($A37,集約用シート!$E:$T,14,FALSE),"")</f>
        <v/>
      </c>
      <c r="AR37" s="69" t="str">
        <f>IFERROR(VLOOKUP($A37,集約用シート!$E:$T,15,FALSE),"")</f>
        <v/>
      </c>
      <c r="AS37" s="69"/>
      <c r="AT37" s="69" t="str">
        <f>IFERROR(VLOOKUP($A37,集約用シート!$E:$V,17,FALSE),"")</f>
        <v/>
      </c>
      <c r="AU37" s="69"/>
    </row>
    <row r="38" spans="1:47" ht="28.5" customHeight="1">
      <c r="A38" s="21">
        <v>8060</v>
      </c>
      <c r="B38" s="22" t="s">
        <v>474</v>
      </c>
      <c r="C38" s="42" t="s">
        <v>575</v>
      </c>
      <c r="D38" s="41" t="s">
        <v>582</v>
      </c>
      <c r="E38" s="41">
        <v>1</v>
      </c>
      <c r="F38" s="42" t="s">
        <v>575</v>
      </c>
      <c r="G38" s="41"/>
      <c r="H38" s="42" t="s">
        <v>575</v>
      </c>
      <c r="I38" s="41"/>
      <c r="J38" s="41"/>
      <c r="K38" s="41"/>
      <c r="L38" s="41"/>
      <c r="M38" s="41"/>
      <c r="N38" s="41" t="s">
        <v>577</v>
      </c>
      <c r="O38" s="41" t="s">
        <v>574</v>
      </c>
      <c r="P38" s="41">
        <v>1</v>
      </c>
      <c r="Q38" s="41"/>
      <c r="R38" s="41" t="s">
        <v>577</v>
      </c>
      <c r="S38" s="41"/>
      <c r="T38" s="41" t="s">
        <v>577</v>
      </c>
      <c r="U38" s="41"/>
      <c r="V38" s="41"/>
      <c r="W38" s="41"/>
      <c r="X38" s="41"/>
      <c r="Y38" s="41" t="s">
        <v>575</v>
      </c>
      <c r="Z38" s="41" t="s">
        <v>582</v>
      </c>
      <c r="AA38" s="41" t="s">
        <v>582</v>
      </c>
      <c r="AB38" s="41" t="s">
        <v>2548</v>
      </c>
      <c r="AC38" s="41" t="s">
        <v>575</v>
      </c>
      <c r="AD38" s="41" t="s">
        <v>2548</v>
      </c>
      <c r="AE38" s="41" t="s">
        <v>575</v>
      </c>
      <c r="AF38" s="41"/>
      <c r="AG38" s="41" t="s">
        <v>2548</v>
      </c>
      <c r="AH38" s="41" t="s">
        <v>582</v>
      </c>
      <c r="AI38" s="41" t="s">
        <v>582</v>
      </c>
      <c r="AJ38" s="41" t="s">
        <v>582</v>
      </c>
      <c r="AK38" s="69" t="str">
        <f>IFERROR(VLOOKUP($A38,集約用シート!$E:$G,2,FALSE),"")</f>
        <v/>
      </c>
      <c r="AL38" s="69" t="str">
        <f>IFERROR(VLOOKUP($A38,集約用シート!$E:$G,3,FALSE),"")</f>
        <v/>
      </c>
      <c r="AM38" s="69" t="str">
        <f>IFERROR(VLOOKUP($A38,集約用シート!$E:$K,7,FALSE),"")</f>
        <v/>
      </c>
      <c r="AN38" s="69"/>
      <c r="AO38" s="69" t="str">
        <f>IFERROR(VLOOKUP($A38,集約用シート!$E:$O,11,FALSE),"")</f>
        <v/>
      </c>
      <c r="AP38" s="69"/>
      <c r="AQ38" s="5" t="str">
        <f>IFERROR(VLOOKUP($A38,集約用シート!$E:$T,14,FALSE),"")</f>
        <v/>
      </c>
      <c r="AR38" s="69" t="str">
        <f>IFERROR(VLOOKUP($A38,集約用シート!$E:$T,15,FALSE),"")</f>
        <v/>
      </c>
      <c r="AS38" s="69"/>
      <c r="AT38" s="69" t="str">
        <f>IFERROR(VLOOKUP($A38,集約用シート!$E:$V,17,FALSE),"")</f>
        <v/>
      </c>
      <c r="AU38" s="69"/>
    </row>
    <row r="39" spans="1:47" ht="28.5" customHeight="1">
      <c r="A39" s="21">
        <v>8062</v>
      </c>
      <c r="B39" s="22" t="s">
        <v>475</v>
      </c>
      <c r="C39" s="41" t="s">
        <v>582</v>
      </c>
      <c r="D39" s="41" t="s">
        <v>582</v>
      </c>
      <c r="E39" s="41">
        <v>0</v>
      </c>
      <c r="F39" s="41"/>
      <c r="G39" s="41"/>
      <c r="H39" s="41"/>
      <c r="I39" s="41"/>
      <c r="J39" s="41"/>
      <c r="K39" s="41"/>
      <c r="L39" s="41"/>
      <c r="M39" s="41"/>
      <c r="N39" s="41" t="s">
        <v>574</v>
      </c>
      <c r="O39" s="41" t="s">
        <v>574</v>
      </c>
      <c r="P39" s="41">
        <v>0</v>
      </c>
      <c r="Q39" s="41"/>
      <c r="R39" s="41"/>
      <c r="S39" s="41"/>
      <c r="T39" s="41"/>
      <c r="U39" s="41"/>
      <c r="V39" s="41"/>
      <c r="W39" s="41"/>
      <c r="X39" s="41"/>
      <c r="Y39" s="41" t="s">
        <v>582</v>
      </c>
      <c r="Z39" s="41" t="s">
        <v>582</v>
      </c>
      <c r="AA39" s="41" t="s">
        <v>582</v>
      </c>
      <c r="AB39" s="41" t="s">
        <v>2548</v>
      </c>
      <c r="AC39" s="41" t="s">
        <v>582</v>
      </c>
      <c r="AD39" s="41" t="s">
        <v>2548</v>
      </c>
      <c r="AE39" s="41" t="s">
        <v>582</v>
      </c>
      <c r="AF39" s="41"/>
      <c r="AG39" s="41" t="s">
        <v>2548</v>
      </c>
      <c r="AH39" s="41">
        <v>0</v>
      </c>
      <c r="AI39" s="41" t="s">
        <v>2548</v>
      </c>
      <c r="AJ39" s="41" t="s">
        <v>582</v>
      </c>
      <c r="AK39" s="69" t="str">
        <f>IFERROR(VLOOKUP($A39,集約用シート!$E:$G,2,FALSE),"")</f>
        <v/>
      </c>
      <c r="AL39" s="69" t="str">
        <f>IFERROR(VLOOKUP($A39,集約用シート!$E:$G,3,FALSE),"")</f>
        <v/>
      </c>
      <c r="AM39" s="69" t="str">
        <f>IFERROR(VLOOKUP($A39,集約用シート!$E:$K,7,FALSE),"")</f>
        <v/>
      </c>
      <c r="AN39" s="69"/>
      <c r="AO39" s="69" t="str">
        <f>IFERROR(VLOOKUP($A39,集約用シート!$E:$O,11,FALSE),"")</f>
        <v/>
      </c>
      <c r="AP39" s="69"/>
      <c r="AQ39" s="5" t="str">
        <f>IFERROR(VLOOKUP($A39,集約用シート!$E:$T,14,FALSE),"")</f>
        <v/>
      </c>
      <c r="AR39" s="69" t="str">
        <f>IFERROR(VLOOKUP($A39,集約用シート!$E:$T,15,FALSE),"")</f>
        <v/>
      </c>
      <c r="AS39" s="69"/>
      <c r="AT39" s="69" t="str">
        <f>IFERROR(VLOOKUP($A39,集約用シート!$E:$V,17,FALSE),"")</f>
        <v/>
      </c>
      <c r="AU39" s="69"/>
    </row>
    <row r="40" spans="1:47" ht="28.5" customHeight="1">
      <c r="A40" s="21">
        <v>8063</v>
      </c>
      <c r="B40" s="22" t="s">
        <v>476</v>
      </c>
      <c r="C40" s="41" t="s">
        <v>582</v>
      </c>
      <c r="D40" s="41" t="s">
        <v>582</v>
      </c>
      <c r="E40" s="41">
        <v>0</v>
      </c>
      <c r="F40" s="41"/>
      <c r="G40" s="41" t="s">
        <v>575</v>
      </c>
      <c r="H40" s="41"/>
      <c r="I40" s="41" t="s">
        <v>575</v>
      </c>
      <c r="J40" s="41"/>
      <c r="K40" s="41"/>
      <c r="L40" s="41"/>
      <c r="M40" s="41"/>
      <c r="N40" s="41" t="s">
        <v>574</v>
      </c>
      <c r="O40" s="41" t="s">
        <v>574</v>
      </c>
      <c r="P40" s="41">
        <v>0</v>
      </c>
      <c r="Q40" s="41"/>
      <c r="R40" s="41"/>
      <c r="S40" s="41"/>
      <c r="T40" s="41"/>
      <c r="U40" s="41"/>
      <c r="V40" s="41"/>
      <c r="W40" s="41"/>
      <c r="X40" s="41"/>
      <c r="Y40" s="41" t="s">
        <v>582</v>
      </c>
      <c r="Z40" s="41" t="s">
        <v>582</v>
      </c>
      <c r="AA40" s="41" t="s">
        <v>582</v>
      </c>
      <c r="AB40" s="41" t="s">
        <v>2548</v>
      </c>
      <c r="AC40" s="41" t="s">
        <v>582</v>
      </c>
      <c r="AD40" s="41" t="s">
        <v>2548</v>
      </c>
      <c r="AE40" s="41" t="s">
        <v>582</v>
      </c>
      <c r="AF40" s="41"/>
      <c r="AG40" s="41" t="s">
        <v>2548</v>
      </c>
      <c r="AH40" s="41">
        <v>0</v>
      </c>
      <c r="AI40" s="41" t="s">
        <v>2548</v>
      </c>
      <c r="AJ40" s="41" t="s">
        <v>582</v>
      </c>
      <c r="AK40" s="69" t="str">
        <f>IFERROR(VLOOKUP($A40,集約用シート!$E:$G,2,FALSE),"")</f>
        <v/>
      </c>
      <c r="AL40" s="69" t="str">
        <f>IFERROR(VLOOKUP($A40,集約用シート!$E:$G,3,FALSE),"")</f>
        <v/>
      </c>
      <c r="AM40" s="69" t="str">
        <f>IFERROR(VLOOKUP($A40,集約用シート!$E:$K,7,FALSE),"")</f>
        <v/>
      </c>
      <c r="AN40" s="69"/>
      <c r="AO40" s="69" t="str">
        <f>IFERROR(VLOOKUP($A40,集約用シート!$E:$O,11,FALSE),"")</f>
        <v/>
      </c>
      <c r="AP40" s="69"/>
      <c r="AQ40" s="5" t="str">
        <f>IFERROR(VLOOKUP($A40,集約用シート!$E:$T,14,FALSE),"")</f>
        <v/>
      </c>
      <c r="AR40" s="69" t="str">
        <f>IFERROR(VLOOKUP($A40,集約用シート!$E:$T,15,FALSE),"")</f>
        <v/>
      </c>
      <c r="AS40" s="69"/>
      <c r="AT40" s="69" t="str">
        <f>IFERROR(VLOOKUP($A40,集約用シート!$E:$V,17,FALSE),"")</f>
        <v/>
      </c>
      <c r="AU40" s="69"/>
    </row>
    <row r="41" spans="1:47" ht="28.5" customHeight="1">
      <c r="A41" s="21">
        <v>8064</v>
      </c>
      <c r="B41" s="22" t="s">
        <v>477</v>
      </c>
      <c r="C41" s="41" t="s">
        <v>582</v>
      </c>
      <c r="D41" s="41" t="s">
        <v>582</v>
      </c>
      <c r="E41" s="41">
        <v>0</v>
      </c>
      <c r="F41" s="41"/>
      <c r="G41" s="41"/>
      <c r="H41" s="41"/>
      <c r="I41" s="41"/>
      <c r="J41" s="41"/>
      <c r="K41" s="41"/>
      <c r="L41" s="41"/>
      <c r="M41" s="41"/>
      <c r="N41" s="41" t="s">
        <v>574</v>
      </c>
      <c r="O41" s="41" t="s">
        <v>574</v>
      </c>
      <c r="P41" s="41">
        <v>0</v>
      </c>
      <c r="Q41" s="41"/>
      <c r="R41" s="41"/>
      <c r="S41" s="41"/>
      <c r="T41" s="41"/>
      <c r="U41" s="41"/>
      <c r="V41" s="41"/>
      <c r="W41" s="41"/>
      <c r="X41" s="41"/>
      <c r="Y41" s="41" t="s">
        <v>582</v>
      </c>
      <c r="Z41" s="41" t="s">
        <v>582</v>
      </c>
      <c r="AA41" s="41" t="s">
        <v>582</v>
      </c>
      <c r="AB41" s="41" t="s">
        <v>2548</v>
      </c>
      <c r="AC41" s="41" t="s">
        <v>582</v>
      </c>
      <c r="AD41" s="41" t="s">
        <v>2548</v>
      </c>
      <c r="AE41" s="41" t="s">
        <v>582</v>
      </c>
      <c r="AF41" s="41"/>
      <c r="AG41" s="41" t="s">
        <v>2548</v>
      </c>
      <c r="AH41" s="41">
        <v>0</v>
      </c>
      <c r="AI41" s="41" t="s">
        <v>2548</v>
      </c>
      <c r="AJ41" s="41" t="s">
        <v>582</v>
      </c>
      <c r="AK41" s="69" t="str">
        <f>IFERROR(VLOOKUP($A41,集約用シート!$E:$G,2,FALSE),"")</f>
        <v/>
      </c>
      <c r="AL41" s="69" t="str">
        <f>IFERROR(VLOOKUP($A41,集約用シート!$E:$G,3,FALSE),"")</f>
        <v/>
      </c>
      <c r="AM41" s="69" t="str">
        <f>IFERROR(VLOOKUP($A41,集約用シート!$E:$K,7,FALSE),"")</f>
        <v/>
      </c>
      <c r="AN41" s="69"/>
      <c r="AO41" s="69" t="str">
        <f>IFERROR(VLOOKUP($A41,集約用シート!$E:$O,11,FALSE),"")</f>
        <v/>
      </c>
      <c r="AP41" s="69"/>
      <c r="AQ41" s="5" t="str">
        <f>IFERROR(VLOOKUP($A41,集約用シート!$E:$T,14,FALSE),"")</f>
        <v/>
      </c>
      <c r="AR41" s="69" t="str">
        <f>IFERROR(VLOOKUP($A41,集約用シート!$E:$T,15,FALSE),"")</f>
        <v/>
      </c>
      <c r="AS41" s="69"/>
      <c r="AT41" s="69" t="str">
        <f>IFERROR(VLOOKUP($A41,集約用シート!$E:$V,17,FALSE),"")</f>
        <v/>
      </c>
      <c r="AU41" s="69"/>
    </row>
    <row r="42" spans="1:47" ht="28.5" customHeight="1">
      <c r="A42" s="21">
        <v>8065</v>
      </c>
      <c r="B42" s="22" t="s">
        <v>478</v>
      </c>
      <c r="C42" s="41" t="s">
        <v>582</v>
      </c>
      <c r="D42" s="41" t="s">
        <v>582</v>
      </c>
      <c r="E42" s="41">
        <v>0</v>
      </c>
      <c r="F42" s="41"/>
      <c r="G42" s="41"/>
      <c r="H42" s="41"/>
      <c r="I42" s="41"/>
      <c r="J42" s="41"/>
      <c r="K42" s="41"/>
      <c r="L42" s="41"/>
      <c r="M42" s="41"/>
      <c r="N42" s="41" t="s">
        <v>574</v>
      </c>
      <c r="O42" s="41" t="s">
        <v>574</v>
      </c>
      <c r="P42" s="41">
        <v>0</v>
      </c>
      <c r="Q42" s="41"/>
      <c r="R42" s="41"/>
      <c r="S42" s="41"/>
      <c r="T42" s="41"/>
      <c r="U42" s="41"/>
      <c r="V42" s="41"/>
      <c r="W42" s="41"/>
      <c r="X42" s="41"/>
      <c r="Y42" s="41" t="s">
        <v>582</v>
      </c>
      <c r="Z42" s="41" t="s">
        <v>582</v>
      </c>
      <c r="AA42" s="41" t="s">
        <v>582</v>
      </c>
      <c r="AB42" s="41" t="s">
        <v>2548</v>
      </c>
      <c r="AC42" s="41" t="s">
        <v>582</v>
      </c>
      <c r="AD42" s="41" t="s">
        <v>2548</v>
      </c>
      <c r="AE42" s="41" t="s">
        <v>582</v>
      </c>
      <c r="AF42" s="41"/>
      <c r="AG42" s="41" t="s">
        <v>2548</v>
      </c>
      <c r="AH42" s="41">
        <v>0</v>
      </c>
      <c r="AI42" s="41" t="s">
        <v>2548</v>
      </c>
      <c r="AJ42" s="41" t="s">
        <v>582</v>
      </c>
      <c r="AK42" s="69" t="str">
        <f>IFERROR(VLOOKUP($A42,集約用シート!$E:$G,2,FALSE),"")</f>
        <v/>
      </c>
      <c r="AL42" s="69" t="str">
        <f>IFERROR(VLOOKUP($A42,集約用シート!$E:$G,3,FALSE),"")</f>
        <v/>
      </c>
      <c r="AM42" s="69" t="str">
        <f>IFERROR(VLOOKUP($A42,集約用シート!$E:$K,7,FALSE),"")</f>
        <v/>
      </c>
      <c r="AN42" s="69"/>
      <c r="AO42" s="69" t="str">
        <f>IFERROR(VLOOKUP($A42,集約用シート!$E:$O,11,FALSE),"")</f>
        <v/>
      </c>
      <c r="AP42" s="69"/>
      <c r="AQ42" s="5" t="str">
        <f>IFERROR(VLOOKUP($A42,集約用シート!$E:$T,14,FALSE),"")</f>
        <v/>
      </c>
      <c r="AR42" s="69" t="str">
        <f>IFERROR(VLOOKUP($A42,集約用シート!$E:$T,15,FALSE),"")</f>
        <v/>
      </c>
      <c r="AS42" s="69"/>
      <c r="AT42" s="69" t="str">
        <f>IFERROR(VLOOKUP($A42,集約用シート!$E:$V,17,FALSE),"")</f>
        <v/>
      </c>
      <c r="AU42" s="69"/>
    </row>
    <row r="43" spans="1:47" ht="28.5" customHeight="1">
      <c r="A43" s="21">
        <v>8072</v>
      </c>
      <c r="B43" s="22" t="s">
        <v>479</v>
      </c>
      <c r="C43" s="42" t="s">
        <v>575</v>
      </c>
      <c r="D43" s="41" t="s">
        <v>582</v>
      </c>
      <c r="E43" s="41">
        <v>1</v>
      </c>
      <c r="F43" s="42" t="s">
        <v>575</v>
      </c>
      <c r="G43" s="41" t="s">
        <v>575</v>
      </c>
      <c r="H43" s="42" t="s">
        <v>575</v>
      </c>
      <c r="I43" s="41"/>
      <c r="J43" s="41"/>
      <c r="K43" s="41" t="s">
        <v>575</v>
      </c>
      <c r="L43" s="41"/>
      <c r="M43" s="41"/>
      <c r="N43" s="41" t="s">
        <v>577</v>
      </c>
      <c r="O43" s="41" t="s">
        <v>574</v>
      </c>
      <c r="P43" s="41">
        <v>1</v>
      </c>
      <c r="Q43" s="41" t="s">
        <v>577</v>
      </c>
      <c r="R43" s="41" t="s">
        <v>577</v>
      </c>
      <c r="S43" s="41" t="s">
        <v>577</v>
      </c>
      <c r="T43" s="41"/>
      <c r="U43" s="41"/>
      <c r="V43" s="41"/>
      <c r="W43" s="41"/>
      <c r="X43" s="41"/>
      <c r="Y43" s="41" t="s">
        <v>575</v>
      </c>
      <c r="Z43" s="41" t="s">
        <v>582</v>
      </c>
      <c r="AA43" s="41" t="s">
        <v>582</v>
      </c>
      <c r="AB43" s="41" t="s">
        <v>582</v>
      </c>
      <c r="AC43" s="41" t="s">
        <v>575</v>
      </c>
      <c r="AD43" s="41" t="s">
        <v>582</v>
      </c>
      <c r="AE43" s="41" t="s">
        <v>575</v>
      </c>
      <c r="AF43" s="41"/>
      <c r="AG43" s="41" t="s">
        <v>2548</v>
      </c>
      <c r="AH43" s="41">
        <v>0</v>
      </c>
      <c r="AI43" s="41" t="s">
        <v>582</v>
      </c>
      <c r="AJ43" s="41" t="s">
        <v>582</v>
      </c>
      <c r="AK43" s="69" t="str">
        <f>IFERROR(VLOOKUP($A43,集約用シート!$E:$G,2,FALSE),"")</f>
        <v/>
      </c>
      <c r="AL43" s="69" t="str">
        <f>IFERROR(VLOOKUP($A43,集約用シート!$E:$G,3,FALSE),"")</f>
        <v/>
      </c>
      <c r="AM43" s="69" t="str">
        <f>IFERROR(VLOOKUP($A43,集約用シート!$E:$K,7,FALSE),"")</f>
        <v/>
      </c>
      <c r="AN43" s="69"/>
      <c r="AO43" s="69" t="str">
        <f>IFERROR(VLOOKUP($A43,集約用シート!$E:$O,11,FALSE),"")</f>
        <v/>
      </c>
      <c r="AP43" s="69"/>
      <c r="AQ43" s="5" t="str">
        <f>IFERROR(VLOOKUP($A43,集約用シート!$E:$T,14,FALSE),"")</f>
        <v/>
      </c>
      <c r="AR43" s="69" t="str">
        <f>IFERROR(VLOOKUP($A43,集約用シート!$E:$T,15,FALSE),"")</f>
        <v/>
      </c>
      <c r="AS43" s="69"/>
      <c r="AT43" s="69" t="str">
        <f>IFERROR(VLOOKUP($A43,集約用シート!$E:$V,17,FALSE),"")</f>
        <v/>
      </c>
      <c r="AU43" s="69"/>
    </row>
    <row r="44" spans="1:47" ht="28.5" customHeight="1">
      <c r="A44" s="21">
        <v>8073</v>
      </c>
      <c r="B44" s="22" t="s">
        <v>480</v>
      </c>
      <c r="C44" s="41" t="s">
        <v>582</v>
      </c>
      <c r="D44" s="41" t="s">
        <v>582</v>
      </c>
      <c r="E44" s="41">
        <v>0</v>
      </c>
      <c r="F44" s="41" t="s">
        <v>575</v>
      </c>
      <c r="G44" s="41"/>
      <c r="H44" s="41"/>
      <c r="I44" s="41"/>
      <c r="J44" s="41"/>
      <c r="K44" s="41"/>
      <c r="L44" s="41"/>
      <c r="M44" s="41"/>
      <c r="N44" s="41" t="s">
        <v>574</v>
      </c>
      <c r="O44" s="41" t="s">
        <v>574</v>
      </c>
      <c r="P44" s="41">
        <v>0</v>
      </c>
      <c r="Q44" s="41"/>
      <c r="R44" s="41"/>
      <c r="S44" s="41"/>
      <c r="T44" s="41"/>
      <c r="U44" s="41"/>
      <c r="V44" s="41"/>
      <c r="W44" s="41"/>
      <c r="X44" s="41"/>
      <c r="Y44" s="41" t="s">
        <v>2548</v>
      </c>
      <c r="Z44" s="41" t="s">
        <v>2548</v>
      </c>
      <c r="AA44" s="41" t="e">
        <v>#N/A</v>
      </c>
      <c r="AB44" s="41" t="s">
        <v>2548</v>
      </c>
      <c r="AC44" s="41" t="s">
        <v>575</v>
      </c>
      <c r="AD44" s="41" t="s">
        <v>2548</v>
      </c>
      <c r="AE44" s="41" t="s">
        <v>575</v>
      </c>
      <c r="AF44" s="41"/>
      <c r="AG44" s="41" t="s">
        <v>2548</v>
      </c>
      <c r="AH44" s="41">
        <v>0</v>
      </c>
      <c r="AI44" s="41" t="s">
        <v>2548</v>
      </c>
      <c r="AJ44" s="41" t="s">
        <v>582</v>
      </c>
      <c r="AK44" s="69" t="str">
        <f>IFERROR(VLOOKUP($A44,集約用シート!$E:$G,2,FALSE),"")</f>
        <v/>
      </c>
      <c r="AL44" s="69" t="str">
        <f>IFERROR(VLOOKUP($A44,集約用シート!$E:$G,3,FALSE),"")</f>
        <v/>
      </c>
      <c r="AM44" s="69" t="str">
        <f>IFERROR(VLOOKUP($A44,集約用シート!$E:$K,7,FALSE),"")</f>
        <v/>
      </c>
      <c r="AN44" s="69"/>
      <c r="AO44" s="69" t="str">
        <f>IFERROR(VLOOKUP($A44,集約用シート!$E:$O,11,FALSE),"")</f>
        <v/>
      </c>
      <c r="AP44" s="69"/>
      <c r="AQ44" s="5" t="str">
        <f>IFERROR(VLOOKUP($A44,集約用シート!$E:$T,14,FALSE),"")</f>
        <v/>
      </c>
      <c r="AR44" s="69" t="str">
        <f>IFERROR(VLOOKUP($A44,集約用シート!$E:$T,15,FALSE),"")</f>
        <v/>
      </c>
      <c r="AS44" s="69"/>
      <c r="AT44" s="69" t="str">
        <f>IFERROR(VLOOKUP($A44,集約用シート!$E:$V,17,FALSE),"")</f>
        <v/>
      </c>
      <c r="AU44" s="69"/>
    </row>
    <row r="45" spans="1:47" ht="28.5" customHeight="1">
      <c r="A45" s="21">
        <v>8074</v>
      </c>
      <c r="B45" s="22" t="s">
        <v>481</v>
      </c>
      <c r="C45" s="41" t="s">
        <v>582</v>
      </c>
      <c r="D45" s="41" t="s">
        <v>582</v>
      </c>
      <c r="E45" s="41">
        <v>0</v>
      </c>
      <c r="F45" s="41"/>
      <c r="G45" s="41"/>
      <c r="H45" s="41"/>
      <c r="I45" s="41"/>
      <c r="J45" s="41"/>
      <c r="K45" s="41"/>
      <c r="L45" s="41"/>
      <c r="M45" s="41"/>
      <c r="N45" s="41" t="s">
        <v>574</v>
      </c>
      <c r="O45" s="41" t="s">
        <v>574</v>
      </c>
      <c r="P45" s="41">
        <v>0</v>
      </c>
      <c r="Q45" s="41"/>
      <c r="R45" s="41"/>
      <c r="S45" s="41"/>
      <c r="T45" s="41"/>
      <c r="U45" s="41"/>
      <c r="V45" s="41"/>
      <c r="W45" s="41"/>
      <c r="X45" s="41"/>
      <c r="Y45" s="41" t="s">
        <v>582</v>
      </c>
      <c r="Z45" s="41" t="s">
        <v>582</v>
      </c>
      <c r="AA45" s="41" t="s">
        <v>582</v>
      </c>
      <c r="AB45" s="41" t="s">
        <v>575</v>
      </c>
      <c r="AC45" s="41" t="s">
        <v>575</v>
      </c>
      <c r="AD45" s="41" t="s">
        <v>582</v>
      </c>
      <c r="AE45" s="41" t="s">
        <v>582</v>
      </c>
      <c r="AF45" s="41"/>
      <c r="AG45" s="41" t="s">
        <v>2548</v>
      </c>
      <c r="AH45" s="41">
        <v>0</v>
      </c>
      <c r="AI45" s="41" t="s">
        <v>582</v>
      </c>
      <c r="AJ45" s="41" t="s">
        <v>582</v>
      </c>
      <c r="AK45" s="69" t="str">
        <f>IFERROR(VLOOKUP($A45,集約用シート!$E:$G,2,FALSE),"")</f>
        <v/>
      </c>
      <c r="AL45" s="69" t="str">
        <f>IFERROR(VLOOKUP($A45,集約用シート!$E:$G,3,FALSE),"")</f>
        <v/>
      </c>
      <c r="AM45" s="69" t="str">
        <f>IFERROR(VLOOKUP($A45,集約用シート!$E:$K,7,FALSE),"")</f>
        <v/>
      </c>
      <c r="AN45" s="69"/>
      <c r="AO45" s="69" t="str">
        <f>IFERROR(VLOOKUP($A45,集約用シート!$E:$O,11,FALSE),"")</f>
        <v/>
      </c>
      <c r="AP45" s="69"/>
      <c r="AQ45" s="5" t="str">
        <f>IFERROR(VLOOKUP($A45,集約用シート!$E:$T,14,FALSE),"")</f>
        <v/>
      </c>
      <c r="AR45" s="69" t="str">
        <f>IFERROR(VLOOKUP($A45,集約用シート!$E:$T,15,FALSE),"")</f>
        <v/>
      </c>
      <c r="AS45" s="69"/>
      <c r="AT45" s="69" t="str">
        <f>IFERROR(VLOOKUP($A45,集約用シート!$E:$V,17,FALSE),"")</f>
        <v/>
      </c>
      <c r="AU45" s="69"/>
    </row>
    <row r="46" spans="1:47" ht="28.5" customHeight="1">
      <c r="A46" s="21">
        <v>8075</v>
      </c>
      <c r="B46" s="22" t="s">
        <v>482</v>
      </c>
      <c r="C46" s="41" t="s">
        <v>582</v>
      </c>
      <c r="D46" s="41" t="s">
        <v>582</v>
      </c>
      <c r="E46" s="41">
        <v>0</v>
      </c>
      <c r="F46" s="41"/>
      <c r="G46" s="41"/>
      <c r="H46" s="41"/>
      <c r="I46" s="41"/>
      <c r="J46" s="41"/>
      <c r="K46" s="41"/>
      <c r="L46" s="41"/>
      <c r="M46" s="41"/>
      <c r="N46" s="41" t="s">
        <v>574</v>
      </c>
      <c r="O46" s="41" t="s">
        <v>574</v>
      </c>
      <c r="P46" s="41">
        <v>0</v>
      </c>
      <c r="Q46" s="41"/>
      <c r="R46" s="41"/>
      <c r="S46" s="41"/>
      <c r="T46" s="41"/>
      <c r="U46" s="41"/>
      <c r="V46" s="41"/>
      <c r="W46" s="41"/>
      <c r="X46" s="41"/>
      <c r="Y46" s="41" t="s">
        <v>582</v>
      </c>
      <c r="Z46" s="41" t="s">
        <v>582</v>
      </c>
      <c r="AA46" s="41" t="s">
        <v>582</v>
      </c>
      <c r="AB46" s="41" t="s">
        <v>2548</v>
      </c>
      <c r="AC46" s="41" t="s">
        <v>582</v>
      </c>
      <c r="AD46" s="41" t="s">
        <v>2548</v>
      </c>
      <c r="AE46" s="41" t="s">
        <v>582</v>
      </c>
      <c r="AF46" s="41"/>
      <c r="AG46" s="41" t="s">
        <v>2548</v>
      </c>
      <c r="AH46" s="41">
        <v>0</v>
      </c>
      <c r="AI46" s="41" t="s">
        <v>2548</v>
      </c>
      <c r="AJ46" s="41" t="s">
        <v>582</v>
      </c>
      <c r="AK46" s="69" t="str">
        <f>IFERROR(VLOOKUP($A46,集約用シート!$E:$G,2,FALSE),"")</f>
        <v/>
      </c>
      <c r="AL46" s="69" t="str">
        <f>IFERROR(VLOOKUP($A46,集約用シート!$E:$G,3,FALSE),"")</f>
        <v/>
      </c>
      <c r="AM46" s="69" t="str">
        <f>IFERROR(VLOOKUP($A46,集約用シート!$E:$K,7,FALSE),"")</f>
        <v/>
      </c>
      <c r="AN46" s="69"/>
      <c r="AO46" s="69" t="str">
        <f>IFERROR(VLOOKUP($A46,集約用シート!$E:$O,11,FALSE),"")</f>
        <v/>
      </c>
      <c r="AP46" s="69"/>
      <c r="AQ46" s="5" t="str">
        <f>IFERROR(VLOOKUP($A46,集約用シート!$E:$T,14,FALSE),"")</f>
        <v/>
      </c>
      <c r="AR46" s="69" t="str">
        <f>IFERROR(VLOOKUP($A46,集約用シート!$E:$T,15,FALSE),"")</f>
        <v/>
      </c>
      <c r="AS46" s="69"/>
      <c r="AT46" s="69" t="str">
        <f>IFERROR(VLOOKUP($A46,集約用シート!$E:$V,17,FALSE),"")</f>
        <v/>
      </c>
      <c r="AU46" s="69"/>
    </row>
    <row r="47" spans="1:47" ht="28.5" customHeight="1">
      <c r="A47" s="21">
        <v>8076</v>
      </c>
      <c r="B47" s="22" t="s">
        <v>483</v>
      </c>
      <c r="C47" s="41" t="s">
        <v>582</v>
      </c>
      <c r="D47" s="41" t="s">
        <v>582</v>
      </c>
      <c r="E47" s="41">
        <v>0</v>
      </c>
      <c r="F47" s="41"/>
      <c r="G47" s="41"/>
      <c r="H47" s="41"/>
      <c r="I47" s="41"/>
      <c r="J47" s="41"/>
      <c r="K47" s="41" t="s">
        <v>575</v>
      </c>
      <c r="L47" s="41"/>
      <c r="M47" s="41"/>
      <c r="N47" s="41" t="s">
        <v>574</v>
      </c>
      <c r="O47" s="41" t="s">
        <v>574</v>
      </c>
      <c r="P47" s="41">
        <v>0</v>
      </c>
      <c r="Q47" s="41"/>
      <c r="R47" s="41"/>
      <c r="S47" s="41"/>
      <c r="T47" s="41"/>
      <c r="U47" s="41"/>
      <c r="V47" s="41"/>
      <c r="W47" s="41"/>
      <c r="X47" s="41"/>
      <c r="Y47" s="41" t="s">
        <v>582</v>
      </c>
      <c r="Z47" s="41" t="s">
        <v>582</v>
      </c>
      <c r="AA47" s="41" t="s">
        <v>582</v>
      </c>
      <c r="AB47" s="41" t="s">
        <v>2548</v>
      </c>
      <c r="AC47" s="41" t="s">
        <v>2548</v>
      </c>
      <c r="AD47" s="41" t="s">
        <v>2548</v>
      </c>
      <c r="AE47" s="41" t="s">
        <v>2548</v>
      </c>
      <c r="AF47" s="41"/>
      <c r="AG47" s="41" t="s">
        <v>2548</v>
      </c>
      <c r="AH47" s="41" t="s">
        <v>2548</v>
      </c>
      <c r="AI47" s="41" t="s">
        <v>582</v>
      </c>
      <c r="AJ47" s="41" t="s">
        <v>2548</v>
      </c>
      <c r="AK47" s="69" t="str">
        <f>IFERROR(VLOOKUP($A47,集約用シート!$E:$G,2,FALSE),"")</f>
        <v/>
      </c>
      <c r="AL47" s="69" t="str">
        <f>IFERROR(VLOOKUP($A47,集約用シート!$E:$G,3,FALSE),"")</f>
        <v/>
      </c>
      <c r="AM47" s="69" t="str">
        <f>IFERROR(VLOOKUP($A47,集約用シート!$E:$K,7,FALSE),"")</f>
        <v/>
      </c>
      <c r="AN47" s="69"/>
      <c r="AO47" s="69" t="str">
        <f>IFERROR(VLOOKUP($A47,集約用シート!$E:$O,11,FALSE),"")</f>
        <v/>
      </c>
      <c r="AP47" s="69"/>
      <c r="AQ47" s="5" t="str">
        <f>IFERROR(VLOOKUP($A47,集約用シート!$E:$T,14,FALSE),"")</f>
        <v/>
      </c>
      <c r="AR47" s="69" t="str">
        <f>IFERROR(VLOOKUP($A47,集約用シート!$E:$T,15,FALSE),"")</f>
        <v/>
      </c>
      <c r="AS47" s="69"/>
      <c r="AT47" s="69" t="str">
        <f>IFERROR(VLOOKUP($A47,集約用シート!$E:$V,17,FALSE),"")</f>
        <v/>
      </c>
      <c r="AU47" s="69"/>
    </row>
    <row r="48" spans="1:47" ht="28.5" customHeight="1">
      <c r="A48" s="21">
        <v>8080</v>
      </c>
      <c r="B48" s="22" t="s">
        <v>484</v>
      </c>
      <c r="C48" s="41" t="s">
        <v>582</v>
      </c>
      <c r="D48" s="41" t="s">
        <v>582</v>
      </c>
      <c r="E48" s="41">
        <v>0</v>
      </c>
      <c r="F48" s="41"/>
      <c r="G48" s="41"/>
      <c r="H48" s="41"/>
      <c r="I48" s="41"/>
      <c r="J48" s="41"/>
      <c r="K48" s="41"/>
      <c r="L48" s="41"/>
      <c r="M48" s="41"/>
      <c r="N48" s="41" t="s">
        <v>574</v>
      </c>
      <c r="O48" s="41" t="s">
        <v>574</v>
      </c>
      <c r="P48" s="41">
        <v>0</v>
      </c>
      <c r="Q48" s="41"/>
      <c r="R48" s="41"/>
      <c r="S48" s="41"/>
      <c r="T48" s="41"/>
      <c r="U48" s="41"/>
      <c r="V48" s="41"/>
      <c r="W48" s="41"/>
      <c r="X48" s="41"/>
      <c r="Y48" s="41" t="s">
        <v>2548</v>
      </c>
      <c r="Z48" s="41" t="s">
        <v>2548</v>
      </c>
      <c r="AA48" s="41" t="e">
        <v>#N/A</v>
      </c>
      <c r="AB48" s="41" t="s">
        <v>2548</v>
      </c>
      <c r="AC48" s="41" t="s">
        <v>582</v>
      </c>
      <c r="AD48" s="41" t="s">
        <v>2548</v>
      </c>
      <c r="AE48" s="41" t="s">
        <v>582</v>
      </c>
      <c r="AF48" s="41"/>
      <c r="AG48" s="41" t="s">
        <v>2548</v>
      </c>
      <c r="AH48" s="41">
        <v>0</v>
      </c>
      <c r="AI48" s="41" t="s">
        <v>2548</v>
      </c>
      <c r="AJ48" s="41" t="s">
        <v>582</v>
      </c>
      <c r="AK48" s="69" t="str">
        <f>IFERROR(VLOOKUP($A48,集約用シート!$E:$G,2,FALSE),"")</f>
        <v/>
      </c>
      <c r="AL48" s="69" t="str">
        <f>IFERROR(VLOOKUP($A48,集約用シート!$E:$G,3,FALSE),"")</f>
        <v/>
      </c>
      <c r="AM48" s="69" t="str">
        <f>IFERROR(VLOOKUP($A48,集約用シート!$E:$K,7,FALSE),"")</f>
        <v/>
      </c>
      <c r="AN48" s="69"/>
      <c r="AO48" s="69" t="str">
        <f>IFERROR(VLOOKUP($A48,集約用シート!$E:$O,11,FALSE),"")</f>
        <v/>
      </c>
      <c r="AP48" s="69"/>
      <c r="AQ48" s="5" t="str">
        <f>IFERROR(VLOOKUP($A48,集約用シート!$E:$T,14,FALSE),"")</f>
        <v/>
      </c>
      <c r="AR48" s="69" t="str">
        <f>IFERROR(VLOOKUP($A48,集約用シート!$E:$T,15,FALSE),"")</f>
        <v/>
      </c>
      <c r="AS48" s="69"/>
      <c r="AT48" s="69" t="str">
        <f>IFERROR(VLOOKUP($A48,集約用シート!$E:$V,17,FALSE),"")</f>
        <v/>
      </c>
      <c r="AU48" s="69"/>
    </row>
    <row r="49" spans="1:47" ht="28.5" customHeight="1">
      <c r="A49" s="21">
        <v>8081</v>
      </c>
      <c r="B49" s="22" t="s">
        <v>485</v>
      </c>
      <c r="C49" s="41" t="s">
        <v>582</v>
      </c>
      <c r="D49" s="41" t="s">
        <v>582</v>
      </c>
      <c r="E49" s="41">
        <v>0</v>
      </c>
      <c r="F49" s="41"/>
      <c r="G49" s="41"/>
      <c r="H49" s="41"/>
      <c r="I49" s="41"/>
      <c r="J49" s="41"/>
      <c r="K49" s="41"/>
      <c r="L49" s="41"/>
      <c r="M49" s="41"/>
      <c r="N49" s="41" t="s">
        <v>574</v>
      </c>
      <c r="O49" s="41" t="s">
        <v>574</v>
      </c>
      <c r="P49" s="41">
        <v>0</v>
      </c>
      <c r="Q49" s="41"/>
      <c r="R49" s="41"/>
      <c r="S49" s="41"/>
      <c r="T49" s="41"/>
      <c r="U49" s="41"/>
      <c r="V49" s="41"/>
      <c r="W49" s="41"/>
      <c r="X49" s="41"/>
      <c r="Y49" s="41" t="s">
        <v>582</v>
      </c>
      <c r="Z49" s="41" t="s">
        <v>582</v>
      </c>
      <c r="AA49" s="41" t="s">
        <v>582</v>
      </c>
      <c r="AB49" s="41" t="s">
        <v>2548</v>
      </c>
      <c r="AC49" s="41" t="s">
        <v>582</v>
      </c>
      <c r="AD49" s="41" t="s">
        <v>2548</v>
      </c>
      <c r="AE49" s="41" t="s">
        <v>582</v>
      </c>
      <c r="AF49" s="41"/>
      <c r="AG49" s="41" t="s">
        <v>2548</v>
      </c>
      <c r="AH49" s="41">
        <v>0</v>
      </c>
      <c r="AI49" s="41" t="s">
        <v>2548</v>
      </c>
      <c r="AJ49" s="41" t="s">
        <v>582</v>
      </c>
      <c r="AK49" s="69" t="str">
        <f>IFERROR(VLOOKUP($A49,集約用シート!$E:$G,2,FALSE),"")</f>
        <v/>
      </c>
      <c r="AL49" s="69" t="str">
        <f>IFERROR(VLOOKUP($A49,集約用シート!$E:$G,3,FALSE),"")</f>
        <v/>
      </c>
      <c r="AM49" s="69" t="str">
        <f>IFERROR(VLOOKUP($A49,集約用シート!$E:$K,7,FALSE),"")</f>
        <v/>
      </c>
      <c r="AN49" s="69"/>
      <c r="AO49" s="69" t="str">
        <f>IFERROR(VLOOKUP($A49,集約用シート!$E:$O,11,FALSE),"")</f>
        <v/>
      </c>
      <c r="AP49" s="69"/>
      <c r="AQ49" s="5" t="str">
        <f>IFERROR(VLOOKUP($A49,集約用シート!$E:$T,14,FALSE),"")</f>
        <v/>
      </c>
      <c r="AR49" s="69" t="str">
        <f>IFERROR(VLOOKUP($A49,集約用シート!$E:$T,15,FALSE),"")</f>
        <v/>
      </c>
      <c r="AS49" s="69"/>
      <c r="AT49" s="69" t="str">
        <f>IFERROR(VLOOKUP($A49,集約用シート!$E:$V,17,FALSE),"")</f>
        <v/>
      </c>
      <c r="AU49" s="69"/>
    </row>
    <row r="50" spans="1:47" ht="28.5" customHeight="1">
      <c r="A50" s="21">
        <v>8084</v>
      </c>
      <c r="B50" s="22" t="s">
        <v>486</v>
      </c>
      <c r="C50" s="41" t="s">
        <v>582</v>
      </c>
      <c r="D50" s="41" t="s">
        <v>582</v>
      </c>
      <c r="E50" s="41">
        <v>0</v>
      </c>
      <c r="F50" s="41"/>
      <c r="G50" s="41"/>
      <c r="H50" s="41"/>
      <c r="I50" s="41"/>
      <c r="J50" s="41"/>
      <c r="K50" s="41"/>
      <c r="L50" s="41"/>
      <c r="M50" s="41"/>
      <c r="N50" s="41" t="s">
        <v>574</v>
      </c>
      <c r="O50" s="41" t="s">
        <v>574</v>
      </c>
      <c r="P50" s="41">
        <v>0</v>
      </c>
      <c r="Q50" s="41"/>
      <c r="R50" s="41"/>
      <c r="S50" s="41"/>
      <c r="T50" s="41"/>
      <c r="U50" s="41"/>
      <c r="V50" s="41"/>
      <c r="W50" s="41"/>
      <c r="X50" s="41"/>
      <c r="Y50" s="41" t="s">
        <v>582</v>
      </c>
      <c r="Z50" s="41" t="s">
        <v>582</v>
      </c>
      <c r="AA50" s="41" t="s">
        <v>582</v>
      </c>
      <c r="AB50" s="41" t="s">
        <v>2548</v>
      </c>
      <c r="AC50" s="41" t="s">
        <v>582</v>
      </c>
      <c r="AD50" s="41" t="s">
        <v>2548</v>
      </c>
      <c r="AE50" s="41" t="s">
        <v>582</v>
      </c>
      <c r="AF50" s="41"/>
      <c r="AG50" s="41" t="s">
        <v>2548</v>
      </c>
      <c r="AH50" s="41">
        <v>0</v>
      </c>
      <c r="AI50" s="41" t="s">
        <v>2548</v>
      </c>
      <c r="AJ50" s="41" t="s">
        <v>582</v>
      </c>
      <c r="AK50" s="69" t="str">
        <f>IFERROR(VLOOKUP($A50,集約用シート!$E:$G,2,FALSE),"")</f>
        <v/>
      </c>
      <c r="AL50" s="69" t="str">
        <f>IFERROR(VLOOKUP($A50,集約用シート!$E:$G,3,FALSE),"")</f>
        <v/>
      </c>
      <c r="AM50" s="69" t="str">
        <f>IFERROR(VLOOKUP($A50,集約用シート!$E:$K,7,FALSE),"")</f>
        <v/>
      </c>
      <c r="AN50" s="69"/>
      <c r="AO50" s="69" t="str">
        <f>IFERROR(VLOOKUP($A50,集約用シート!$E:$O,11,FALSE),"")</f>
        <v/>
      </c>
      <c r="AP50" s="69"/>
      <c r="AQ50" s="5" t="str">
        <f>IFERROR(VLOOKUP($A50,集約用シート!$E:$T,14,FALSE),"")</f>
        <v/>
      </c>
      <c r="AR50" s="69" t="str">
        <f>IFERROR(VLOOKUP($A50,集約用シート!$E:$T,15,FALSE),"")</f>
        <v/>
      </c>
      <c r="AS50" s="69"/>
      <c r="AT50" s="69" t="str">
        <f>IFERROR(VLOOKUP($A50,集約用シート!$E:$V,17,FALSE),"")</f>
        <v/>
      </c>
      <c r="AU50" s="69"/>
    </row>
    <row r="51" spans="1:47" ht="28.5" customHeight="1">
      <c r="A51" s="21">
        <v>8085</v>
      </c>
      <c r="B51" s="22" t="s">
        <v>487</v>
      </c>
      <c r="C51" s="41"/>
      <c r="D51" s="41"/>
      <c r="E51" s="41">
        <v>0</v>
      </c>
      <c r="F51" s="41"/>
      <c r="G51" s="41"/>
      <c r="H51" s="41"/>
      <c r="I51" s="41"/>
      <c r="J51" s="41"/>
      <c r="K51" s="41"/>
      <c r="L51" s="41"/>
      <c r="M51" s="41"/>
      <c r="N51" s="41" t="s">
        <v>574</v>
      </c>
      <c r="O51" s="41" t="s">
        <v>574</v>
      </c>
      <c r="P51" s="41">
        <v>0</v>
      </c>
      <c r="Q51" s="41"/>
      <c r="R51" s="41"/>
      <c r="S51" s="41"/>
      <c r="T51" s="41"/>
      <c r="U51" s="41"/>
      <c r="V51" s="41"/>
      <c r="W51" s="41"/>
      <c r="X51" s="41"/>
      <c r="Y51" s="41" t="s">
        <v>582</v>
      </c>
      <c r="Z51" s="41" t="s">
        <v>582</v>
      </c>
      <c r="AA51" s="41" t="s">
        <v>582</v>
      </c>
      <c r="AB51" s="41" t="s">
        <v>2548</v>
      </c>
      <c r="AC51" s="41" t="s">
        <v>2548</v>
      </c>
      <c r="AD51" s="41" t="s">
        <v>2548</v>
      </c>
      <c r="AE51" s="41" t="s">
        <v>2548</v>
      </c>
      <c r="AF51" s="41"/>
      <c r="AG51" s="41" t="s">
        <v>2548</v>
      </c>
      <c r="AH51" s="41" t="s">
        <v>2548</v>
      </c>
      <c r="AI51" s="41" t="s">
        <v>2548</v>
      </c>
      <c r="AJ51" s="41" t="s">
        <v>2548</v>
      </c>
      <c r="AK51" s="69" t="str">
        <f>IFERROR(VLOOKUP($A51,集約用シート!$E:$G,2,FALSE),"")</f>
        <v/>
      </c>
      <c r="AL51" s="69" t="str">
        <f>IFERROR(VLOOKUP($A51,集約用シート!$E:$G,3,FALSE),"")</f>
        <v/>
      </c>
      <c r="AM51" s="69" t="str">
        <f>IFERROR(VLOOKUP($A51,集約用シート!$E:$K,7,FALSE),"")</f>
        <v/>
      </c>
      <c r="AN51" s="69"/>
      <c r="AO51" s="69" t="str">
        <f>IFERROR(VLOOKUP($A51,集約用シート!$E:$O,11,FALSE),"")</f>
        <v/>
      </c>
      <c r="AP51" s="69"/>
      <c r="AQ51" s="5" t="str">
        <f>IFERROR(VLOOKUP($A51,集約用シート!$E:$T,14,FALSE),"")</f>
        <v/>
      </c>
      <c r="AR51" s="69" t="str">
        <f>IFERROR(VLOOKUP($A51,集約用シート!$E:$T,15,FALSE),"")</f>
        <v/>
      </c>
      <c r="AS51" s="69"/>
      <c r="AT51" s="69" t="str">
        <f>IFERROR(VLOOKUP($A51,集約用シート!$E:$V,17,FALSE),"")</f>
        <v/>
      </c>
      <c r="AU51" s="69"/>
    </row>
    <row r="52" spans="1:47" ht="28.5" customHeight="1">
      <c r="A52" s="21">
        <v>8086</v>
      </c>
      <c r="B52" s="22" t="s">
        <v>488</v>
      </c>
      <c r="C52" s="41" t="s">
        <v>582</v>
      </c>
      <c r="D52" s="41" t="s">
        <v>582</v>
      </c>
      <c r="E52" s="41">
        <v>0</v>
      </c>
      <c r="F52" s="41"/>
      <c r="G52" s="41" t="s">
        <v>575</v>
      </c>
      <c r="H52" s="41"/>
      <c r="I52" s="41"/>
      <c r="J52" s="41"/>
      <c r="K52" s="41" t="s">
        <v>575</v>
      </c>
      <c r="L52" s="41"/>
      <c r="M52" s="41" t="s">
        <v>575</v>
      </c>
      <c r="N52" s="41" t="s">
        <v>574</v>
      </c>
      <c r="O52" s="41" t="s">
        <v>574</v>
      </c>
      <c r="P52" s="41">
        <v>0</v>
      </c>
      <c r="Q52" s="41"/>
      <c r="R52" s="41" t="s">
        <v>577</v>
      </c>
      <c r="S52" s="41"/>
      <c r="T52" s="41"/>
      <c r="U52" s="41"/>
      <c r="V52" s="41"/>
      <c r="W52" s="41"/>
      <c r="X52" s="41" t="s">
        <v>577</v>
      </c>
      <c r="Y52" s="41" t="s">
        <v>582</v>
      </c>
      <c r="Z52" s="41" t="s">
        <v>582</v>
      </c>
      <c r="AA52" s="41" t="s">
        <v>582</v>
      </c>
      <c r="AB52" s="41" t="s">
        <v>2548</v>
      </c>
      <c r="AC52" s="41" t="s">
        <v>575</v>
      </c>
      <c r="AD52" s="41" t="s">
        <v>2548</v>
      </c>
      <c r="AE52" s="41" t="s">
        <v>582</v>
      </c>
      <c r="AF52" s="41"/>
      <c r="AG52" s="41" t="s">
        <v>2548</v>
      </c>
      <c r="AH52" s="41">
        <v>0</v>
      </c>
      <c r="AI52" s="41" t="s">
        <v>582</v>
      </c>
      <c r="AJ52" s="41" t="s">
        <v>575</v>
      </c>
      <c r="AK52" s="69" t="str">
        <f>IFERROR(VLOOKUP($A52,集約用シート!$E:$G,2,FALSE),"")</f>
        <v/>
      </c>
      <c r="AL52" s="69" t="str">
        <f>IFERROR(VLOOKUP($A52,集約用シート!$E:$G,3,FALSE),"")</f>
        <v/>
      </c>
      <c r="AM52" s="69" t="str">
        <f>IFERROR(VLOOKUP($A52,集約用シート!$E:$K,7,FALSE),"")</f>
        <v/>
      </c>
      <c r="AN52" s="69"/>
      <c r="AO52" s="69" t="str">
        <f>IFERROR(VLOOKUP($A52,集約用シート!$E:$O,11,FALSE),"")</f>
        <v/>
      </c>
      <c r="AP52" s="69"/>
      <c r="AQ52" s="5" t="str">
        <f>IFERROR(VLOOKUP($A52,集約用シート!$E:$T,14,FALSE),"")</f>
        <v/>
      </c>
      <c r="AR52" s="69" t="str">
        <f>IFERROR(VLOOKUP($A52,集約用シート!$E:$T,15,FALSE),"")</f>
        <v/>
      </c>
      <c r="AS52" s="69"/>
      <c r="AT52" s="69" t="str">
        <f>IFERROR(VLOOKUP($A52,集約用シート!$E:$V,17,FALSE),"")</f>
        <v/>
      </c>
      <c r="AU52" s="69"/>
    </row>
    <row r="53" spans="1:47" ht="28.5" customHeight="1">
      <c r="A53" s="23">
        <v>8088</v>
      </c>
      <c r="B53" s="24" t="s">
        <v>489</v>
      </c>
      <c r="C53" s="41" t="s">
        <v>582</v>
      </c>
      <c r="D53" s="41" t="s">
        <v>582</v>
      </c>
      <c r="E53" s="41">
        <v>0</v>
      </c>
      <c r="F53" s="41"/>
      <c r="G53" s="41"/>
      <c r="H53" s="41"/>
      <c r="I53" s="41"/>
      <c r="J53" s="41"/>
      <c r="K53" s="41"/>
      <c r="L53" s="41"/>
      <c r="M53" s="41"/>
      <c r="N53" s="41" t="s">
        <v>574</v>
      </c>
      <c r="O53" s="41" t="s">
        <v>574</v>
      </c>
      <c r="P53" s="41">
        <v>0</v>
      </c>
      <c r="Q53" s="41"/>
      <c r="R53" s="41"/>
      <c r="S53" s="41"/>
      <c r="T53" s="41"/>
      <c r="U53" s="41"/>
      <c r="V53" s="41"/>
      <c r="W53" s="41"/>
      <c r="X53" s="41"/>
      <c r="Y53" s="41" t="s">
        <v>2548</v>
      </c>
      <c r="Z53" s="41" t="s">
        <v>2548</v>
      </c>
      <c r="AA53" s="41" t="e">
        <v>#N/A</v>
      </c>
      <c r="AB53" s="41" t="s">
        <v>2548</v>
      </c>
      <c r="AC53" s="41" t="s">
        <v>575</v>
      </c>
      <c r="AD53" s="41" t="s">
        <v>2548</v>
      </c>
      <c r="AE53" s="41" t="s">
        <v>582</v>
      </c>
      <c r="AF53" s="41"/>
      <c r="AG53" s="41" t="s">
        <v>2548</v>
      </c>
      <c r="AH53" s="41">
        <v>0</v>
      </c>
      <c r="AI53" s="41" t="s">
        <v>2548</v>
      </c>
      <c r="AJ53" s="41" t="s">
        <v>582</v>
      </c>
      <c r="AK53" s="69" t="str">
        <f>IFERROR(VLOOKUP($A53,集約用シート!$E:$G,2,FALSE),"")</f>
        <v/>
      </c>
      <c r="AL53" s="69" t="str">
        <f>IFERROR(VLOOKUP($A53,集約用シート!$E:$G,3,FALSE),"")</f>
        <v/>
      </c>
      <c r="AM53" s="69" t="str">
        <f>IFERROR(VLOOKUP($A53,集約用シート!$E:$K,7,FALSE),"")</f>
        <v/>
      </c>
      <c r="AN53" s="69"/>
      <c r="AO53" s="69" t="str">
        <f>IFERROR(VLOOKUP($A53,集約用シート!$E:$O,11,FALSE),"")</f>
        <v/>
      </c>
      <c r="AP53" s="69"/>
      <c r="AQ53" s="5" t="str">
        <f>IFERROR(VLOOKUP($A53,集約用シート!$E:$T,14,FALSE),"")</f>
        <v/>
      </c>
      <c r="AR53" s="69" t="str">
        <f>IFERROR(VLOOKUP($A53,集約用シート!$E:$T,15,FALSE),"")</f>
        <v/>
      </c>
      <c r="AS53" s="69"/>
      <c r="AT53" s="69" t="str">
        <f>IFERROR(VLOOKUP($A53,集約用シート!$E:$V,17,FALSE),"")</f>
        <v/>
      </c>
      <c r="AU53" s="69"/>
    </row>
    <row r="54" spans="1:47" ht="28.5" customHeight="1">
      <c r="A54" s="21">
        <v>8094</v>
      </c>
      <c r="B54" s="22" t="s">
        <v>490</v>
      </c>
      <c r="C54" s="41" t="s">
        <v>582</v>
      </c>
      <c r="D54" s="41" t="s">
        <v>582</v>
      </c>
      <c r="E54" s="41">
        <v>0</v>
      </c>
      <c r="F54" s="41"/>
      <c r="G54" s="41"/>
      <c r="H54" s="41"/>
      <c r="I54" s="41"/>
      <c r="J54" s="41"/>
      <c r="K54" s="41"/>
      <c r="L54" s="41"/>
      <c r="M54" s="41"/>
      <c r="N54" s="41" t="s">
        <v>574</v>
      </c>
      <c r="O54" s="41" t="s">
        <v>574</v>
      </c>
      <c r="P54" s="41">
        <v>0</v>
      </c>
      <c r="Q54" s="41"/>
      <c r="R54" s="41"/>
      <c r="S54" s="41"/>
      <c r="T54" s="41"/>
      <c r="U54" s="41"/>
      <c r="V54" s="41"/>
      <c r="W54" s="41"/>
      <c r="X54" s="41"/>
      <c r="Y54" s="41" t="s">
        <v>582</v>
      </c>
      <c r="Z54" s="41" t="s">
        <v>582</v>
      </c>
      <c r="AA54" s="41" t="s">
        <v>582</v>
      </c>
      <c r="AB54" s="41" t="s">
        <v>2548</v>
      </c>
      <c r="AC54" s="41" t="s">
        <v>582</v>
      </c>
      <c r="AD54" s="41" t="s">
        <v>2548</v>
      </c>
      <c r="AE54" s="41" t="s">
        <v>582</v>
      </c>
      <c r="AF54" s="41"/>
      <c r="AG54" s="41" t="s">
        <v>2548</v>
      </c>
      <c r="AH54" s="41">
        <v>0</v>
      </c>
      <c r="AI54" s="41" t="s">
        <v>2548</v>
      </c>
      <c r="AJ54" s="41" t="s">
        <v>582</v>
      </c>
      <c r="AK54" s="69" t="str">
        <f>IFERROR(VLOOKUP($A54,集約用シート!$E:$G,2,FALSE),"")</f>
        <v/>
      </c>
      <c r="AL54" s="69" t="str">
        <f>IFERROR(VLOOKUP($A54,集約用シート!$E:$G,3,FALSE),"")</f>
        <v/>
      </c>
      <c r="AM54" s="69" t="str">
        <f>IFERROR(VLOOKUP($A54,集約用シート!$E:$K,7,FALSE),"")</f>
        <v/>
      </c>
      <c r="AN54" s="69"/>
      <c r="AO54" s="69" t="str">
        <f>IFERROR(VLOOKUP($A54,集約用シート!$E:$O,11,FALSE),"")</f>
        <v/>
      </c>
      <c r="AP54" s="69"/>
      <c r="AQ54" s="5" t="str">
        <f>IFERROR(VLOOKUP($A54,集約用シート!$E:$T,14,FALSE),"")</f>
        <v/>
      </c>
      <c r="AR54" s="69" t="str">
        <f>IFERROR(VLOOKUP($A54,集約用シート!$E:$T,15,FALSE),"")</f>
        <v/>
      </c>
      <c r="AS54" s="69"/>
      <c r="AT54" s="69" t="str">
        <f>IFERROR(VLOOKUP($A54,集約用シート!$E:$V,17,FALSE),"")</f>
        <v/>
      </c>
      <c r="AU54" s="69"/>
    </row>
    <row r="55" spans="1:47" ht="28.5" customHeight="1">
      <c r="A55" s="21">
        <v>8095</v>
      </c>
      <c r="B55" s="22" t="s">
        <v>491</v>
      </c>
      <c r="C55" s="41" t="s">
        <v>582</v>
      </c>
      <c r="D55" s="41" t="s">
        <v>582</v>
      </c>
      <c r="E55" s="41">
        <v>0</v>
      </c>
      <c r="F55" s="41"/>
      <c r="G55" s="41"/>
      <c r="H55" s="41"/>
      <c r="I55" s="41"/>
      <c r="J55" s="41"/>
      <c r="K55" s="41"/>
      <c r="L55" s="41"/>
      <c r="M55" s="41"/>
      <c r="N55" s="41" t="s">
        <v>574</v>
      </c>
      <c r="O55" s="41" t="s">
        <v>574</v>
      </c>
      <c r="P55" s="41">
        <v>0</v>
      </c>
      <c r="Q55" s="41"/>
      <c r="R55" s="41"/>
      <c r="S55" s="41"/>
      <c r="T55" s="41"/>
      <c r="U55" s="41"/>
      <c r="V55" s="41"/>
      <c r="W55" s="41"/>
      <c r="X55" s="41"/>
      <c r="Y55" s="41" t="s">
        <v>2548</v>
      </c>
      <c r="Z55" s="41" t="s">
        <v>2548</v>
      </c>
      <c r="AA55" s="41" t="e">
        <v>#N/A</v>
      </c>
      <c r="AB55" s="41" t="s">
        <v>2548</v>
      </c>
      <c r="AC55" s="41" t="s">
        <v>575</v>
      </c>
      <c r="AD55" s="41" t="s">
        <v>2548</v>
      </c>
      <c r="AE55" s="41" t="s">
        <v>582</v>
      </c>
      <c r="AF55" s="41"/>
      <c r="AG55" s="41" t="s">
        <v>2548</v>
      </c>
      <c r="AH55" s="41">
        <v>0</v>
      </c>
      <c r="AI55" s="41" t="s">
        <v>2548</v>
      </c>
      <c r="AJ55" s="41" t="s">
        <v>582</v>
      </c>
      <c r="AK55" s="69" t="str">
        <f>IFERROR(VLOOKUP($A55,集約用シート!$E:$G,2,FALSE),"")</f>
        <v/>
      </c>
      <c r="AL55" s="69" t="str">
        <f>IFERROR(VLOOKUP($A55,集約用シート!$E:$G,3,FALSE),"")</f>
        <v/>
      </c>
      <c r="AM55" s="69" t="str">
        <f>IFERROR(VLOOKUP($A55,集約用シート!$E:$K,7,FALSE),"")</f>
        <v/>
      </c>
      <c r="AN55" s="69"/>
      <c r="AO55" s="69" t="str">
        <f>IFERROR(VLOOKUP($A55,集約用シート!$E:$O,11,FALSE),"")</f>
        <v/>
      </c>
      <c r="AP55" s="69"/>
      <c r="AQ55" s="5" t="str">
        <f>IFERROR(VLOOKUP($A55,集約用シート!$E:$T,14,FALSE),"")</f>
        <v/>
      </c>
      <c r="AR55" s="69" t="str">
        <f>IFERROR(VLOOKUP($A55,集約用シート!$E:$T,15,FALSE),"")</f>
        <v/>
      </c>
      <c r="AS55" s="69"/>
      <c r="AT55" s="69" t="str">
        <f>IFERROR(VLOOKUP($A55,集約用シート!$E:$V,17,FALSE),"")</f>
        <v/>
      </c>
      <c r="AU55" s="69"/>
    </row>
    <row r="56" spans="1:47" ht="28.5" customHeight="1">
      <c r="A56" s="21">
        <v>8096</v>
      </c>
      <c r="B56" s="22" t="s">
        <v>492</v>
      </c>
      <c r="C56" s="41" t="s">
        <v>582</v>
      </c>
      <c r="D56" s="41" t="s">
        <v>582</v>
      </c>
      <c r="E56" s="41">
        <v>0</v>
      </c>
      <c r="F56" s="41"/>
      <c r="G56" s="41"/>
      <c r="H56" s="41"/>
      <c r="I56" s="41"/>
      <c r="J56" s="41"/>
      <c r="K56" s="41"/>
      <c r="L56" s="41"/>
      <c r="M56" s="41"/>
      <c r="N56" s="41" t="s">
        <v>574</v>
      </c>
      <c r="O56" s="41" t="s">
        <v>574</v>
      </c>
      <c r="P56" s="41">
        <v>0</v>
      </c>
      <c r="Q56" s="41"/>
      <c r="R56" s="41"/>
      <c r="S56" s="41"/>
      <c r="T56" s="41"/>
      <c r="U56" s="41"/>
      <c r="V56" s="41"/>
      <c r="W56" s="41"/>
      <c r="X56" s="41"/>
      <c r="Y56" s="41" t="s">
        <v>582</v>
      </c>
      <c r="Z56" s="41" t="s">
        <v>582</v>
      </c>
      <c r="AA56" s="41" t="s">
        <v>582</v>
      </c>
      <c r="AB56" s="41" t="s">
        <v>2548</v>
      </c>
      <c r="AC56" s="41" t="s">
        <v>582</v>
      </c>
      <c r="AD56" s="41" t="s">
        <v>2548</v>
      </c>
      <c r="AE56" s="41" t="s">
        <v>582</v>
      </c>
      <c r="AF56" s="41"/>
      <c r="AG56" s="41" t="s">
        <v>2548</v>
      </c>
      <c r="AH56" s="41">
        <v>0</v>
      </c>
      <c r="AI56" s="41" t="s">
        <v>2548</v>
      </c>
      <c r="AJ56" s="41" t="s">
        <v>582</v>
      </c>
      <c r="AK56" s="69" t="str">
        <f>IFERROR(VLOOKUP($A56,集約用シート!$E:$G,2,FALSE),"")</f>
        <v/>
      </c>
      <c r="AL56" s="69" t="str">
        <f>IFERROR(VLOOKUP($A56,集約用シート!$E:$G,3,FALSE),"")</f>
        <v/>
      </c>
      <c r="AM56" s="69" t="str">
        <f>IFERROR(VLOOKUP($A56,集約用シート!$E:$K,7,FALSE),"")</f>
        <v/>
      </c>
      <c r="AN56" s="69"/>
      <c r="AO56" s="69" t="str">
        <f>IFERROR(VLOOKUP($A56,集約用シート!$E:$O,11,FALSE),"")</f>
        <v/>
      </c>
      <c r="AP56" s="69"/>
      <c r="AQ56" s="5" t="str">
        <f>IFERROR(VLOOKUP($A56,集約用シート!$E:$T,14,FALSE),"")</f>
        <v/>
      </c>
      <c r="AR56" s="69" t="str">
        <f>IFERROR(VLOOKUP($A56,集約用シート!$E:$T,15,FALSE),"")</f>
        <v/>
      </c>
      <c r="AS56" s="69"/>
      <c r="AT56" s="69" t="str">
        <f>IFERROR(VLOOKUP($A56,集約用シート!$E:$V,17,FALSE),"")</f>
        <v/>
      </c>
      <c r="AU56" s="69"/>
    </row>
    <row r="57" spans="1:47" ht="28.5" customHeight="1">
      <c r="A57" s="21">
        <v>8098</v>
      </c>
      <c r="B57" s="22" t="s">
        <v>493</v>
      </c>
      <c r="C57" s="41" t="s">
        <v>582</v>
      </c>
      <c r="D57" s="41" t="s">
        <v>582</v>
      </c>
      <c r="E57" s="41">
        <v>0</v>
      </c>
      <c r="F57" s="41"/>
      <c r="G57" s="41"/>
      <c r="H57" s="41"/>
      <c r="I57" s="41"/>
      <c r="J57" s="41"/>
      <c r="K57" s="41"/>
      <c r="L57" s="41"/>
      <c r="M57" s="41"/>
      <c r="N57" s="41" t="s">
        <v>574</v>
      </c>
      <c r="O57" s="41" t="s">
        <v>574</v>
      </c>
      <c r="P57" s="41">
        <v>0</v>
      </c>
      <c r="Q57" s="41"/>
      <c r="R57" s="41"/>
      <c r="S57" s="41"/>
      <c r="T57" s="41"/>
      <c r="U57" s="41"/>
      <c r="V57" s="41"/>
      <c r="W57" s="41"/>
      <c r="X57" s="41"/>
      <c r="Y57" s="41" t="s">
        <v>2548</v>
      </c>
      <c r="Z57" s="41" t="s">
        <v>2548</v>
      </c>
      <c r="AA57" s="41" t="e">
        <v>#N/A</v>
      </c>
      <c r="AB57" s="41" t="s">
        <v>2548</v>
      </c>
      <c r="AC57" s="41" t="s">
        <v>582</v>
      </c>
      <c r="AD57" s="41" t="s">
        <v>2548</v>
      </c>
      <c r="AE57" s="41" t="s">
        <v>582</v>
      </c>
      <c r="AF57" s="41"/>
      <c r="AG57" s="41" t="s">
        <v>2548</v>
      </c>
      <c r="AH57" s="41">
        <v>0</v>
      </c>
      <c r="AI57" s="41" t="s">
        <v>2548</v>
      </c>
      <c r="AJ57" s="41" t="s">
        <v>582</v>
      </c>
      <c r="AK57" s="69" t="str">
        <f>IFERROR(VLOOKUP($A57,集約用シート!$E:$G,2,FALSE),"")</f>
        <v/>
      </c>
      <c r="AL57" s="69" t="str">
        <f>IFERROR(VLOOKUP($A57,集約用シート!$E:$G,3,FALSE),"")</f>
        <v/>
      </c>
      <c r="AM57" s="69" t="str">
        <f>IFERROR(VLOOKUP($A57,集約用シート!$E:$K,7,FALSE),"")</f>
        <v/>
      </c>
      <c r="AN57" s="69"/>
      <c r="AO57" s="69" t="str">
        <f>IFERROR(VLOOKUP($A57,集約用シート!$E:$O,11,FALSE),"")</f>
        <v/>
      </c>
      <c r="AP57" s="69"/>
      <c r="AQ57" s="5" t="str">
        <f>IFERROR(VLOOKUP($A57,集約用シート!$E:$T,14,FALSE),"")</f>
        <v/>
      </c>
      <c r="AR57" s="69" t="str">
        <f>IFERROR(VLOOKUP($A57,集約用シート!$E:$T,15,FALSE),"")</f>
        <v/>
      </c>
      <c r="AS57" s="69"/>
      <c r="AT57" s="69" t="str">
        <f>IFERROR(VLOOKUP($A57,集約用シート!$E:$V,17,FALSE),"")</f>
        <v/>
      </c>
      <c r="AU57" s="69"/>
    </row>
    <row r="58" spans="1:47" ht="28.5" customHeight="1">
      <c r="A58" s="21">
        <v>8102</v>
      </c>
      <c r="B58" s="22" t="s">
        <v>494</v>
      </c>
      <c r="C58" s="41" t="s">
        <v>582</v>
      </c>
      <c r="D58" s="41" t="s">
        <v>582</v>
      </c>
      <c r="E58" s="41">
        <v>0</v>
      </c>
      <c r="F58" s="41"/>
      <c r="G58" s="41"/>
      <c r="H58" s="41"/>
      <c r="I58" s="41"/>
      <c r="J58" s="41"/>
      <c r="K58" s="41"/>
      <c r="L58" s="41"/>
      <c r="M58" s="41"/>
      <c r="N58" s="41" t="s">
        <v>574</v>
      </c>
      <c r="O58" s="41" t="s">
        <v>574</v>
      </c>
      <c r="P58" s="41">
        <v>0</v>
      </c>
      <c r="Q58" s="41"/>
      <c r="R58" s="41"/>
      <c r="S58" s="41"/>
      <c r="T58" s="41"/>
      <c r="U58" s="41"/>
      <c r="V58" s="41"/>
      <c r="W58" s="41"/>
      <c r="X58" s="41"/>
      <c r="Y58" s="41" t="s">
        <v>2548</v>
      </c>
      <c r="Z58" s="41" t="s">
        <v>2548</v>
      </c>
      <c r="AA58" s="41" t="e">
        <v>#N/A</v>
      </c>
      <c r="AB58" s="41" t="s">
        <v>2548</v>
      </c>
      <c r="AC58" s="41" t="s">
        <v>2548</v>
      </c>
      <c r="AD58" s="41" t="s">
        <v>2548</v>
      </c>
      <c r="AE58" s="41" t="s">
        <v>2548</v>
      </c>
      <c r="AF58" s="41"/>
      <c r="AG58" s="41" t="s">
        <v>2548</v>
      </c>
      <c r="AH58" s="41" t="s">
        <v>2548</v>
      </c>
      <c r="AI58" s="41" t="s">
        <v>2548</v>
      </c>
      <c r="AJ58" s="41" t="s">
        <v>2548</v>
      </c>
      <c r="AK58" s="69" t="str">
        <f>IFERROR(VLOOKUP($A58,集約用シート!$E:$G,2,FALSE),"")</f>
        <v/>
      </c>
      <c r="AL58" s="69" t="str">
        <f>IFERROR(VLOOKUP($A58,集約用シート!$E:$G,3,FALSE),"")</f>
        <v/>
      </c>
      <c r="AM58" s="69" t="str">
        <f>IFERROR(VLOOKUP($A58,集約用シート!$E:$K,7,FALSE),"")</f>
        <v/>
      </c>
      <c r="AN58" s="69"/>
      <c r="AO58" s="69" t="str">
        <f>IFERROR(VLOOKUP($A58,集約用シート!$E:$O,11,FALSE),"")</f>
        <v/>
      </c>
      <c r="AP58" s="69"/>
      <c r="AQ58" s="5" t="str">
        <f>IFERROR(VLOOKUP($A58,集約用シート!$E:$T,14,FALSE),"")</f>
        <v/>
      </c>
      <c r="AR58" s="69" t="str">
        <f>IFERROR(VLOOKUP($A58,集約用シート!$E:$T,15,FALSE),"")</f>
        <v/>
      </c>
      <c r="AS58" s="69"/>
      <c r="AT58" s="69" t="str">
        <f>IFERROR(VLOOKUP($A58,集約用シート!$E:$V,17,FALSE),"")</f>
        <v/>
      </c>
      <c r="AU58" s="69"/>
    </row>
    <row r="59" spans="1:47" ht="28.5" customHeight="1">
      <c r="A59" s="21">
        <v>8104</v>
      </c>
      <c r="B59" s="22" t="s">
        <v>495</v>
      </c>
      <c r="C59" s="41" t="s">
        <v>582</v>
      </c>
      <c r="D59" s="41" t="s">
        <v>582</v>
      </c>
      <c r="E59" s="41">
        <v>0</v>
      </c>
      <c r="F59" s="41"/>
      <c r="G59" s="41"/>
      <c r="H59" s="41"/>
      <c r="I59" s="41"/>
      <c r="J59" s="41"/>
      <c r="K59" s="41"/>
      <c r="L59" s="41"/>
      <c r="M59" s="41"/>
      <c r="N59" s="41" t="s">
        <v>574</v>
      </c>
      <c r="O59" s="41" t="s">
        <v>574</v>
      </c>
      <c r="P59" s="41">
        <v>0</v>
      </c>
      <c r="Q59" s="41"/>
      <c r="R59" s="41"/>
      <c r="S59" s="41"/>
      <c r="T59" s="41"/>
      <c r="U59" s="41"/>
      <c r="V59" s="41"/>
      <c r="W59" s="41"/>
      <c r="X59" s="41"/>
      <c r="Y59" s="41" t="s">
        <v>582</v>
      </c>
      <c r="Z59" s="41" t="s">
        <v>582</v>
      </c>
      <c r="AA59" s="41" t="s">
        <v>582</v>
      </c>
      <c r="AB59" s="41" t="s">
        <v>2548</v>
      </c>
      <c r="AC59" s="41" t="s">
        <v>582</v>
      </c>
      <c r="AD59" s="41" t="s">
        <v>2548</v>
      </c>
      <c r="AE59" s="41" t="s">
        <v>582</v>
      </c>
      <c r="AF59" s="41"/>
      <c r="AG59" s="41" t="s">
        <v>2548</v>
      </c>
      <c r="AH59" s="41">
        <v>0</v>
      </c>
      <c r="AI59" s="41" t="s">
        <v>2548</v>
      </c>
      <c r="AJ59" s="41" t="s">
        <v>582</v>
      </c>
      <c r="AK59" s="69" t="str">
        <f>IFERROR(VLOOKUP($A59,集約用シート!$E:$G,2,FALSE),"")</f>
        <v/>
      </c>
      <c r="AL59" s="69" t="str">
        <f>IFERROR(VLOOKUP($A59,集約用シート!$E:$G,3,FALSE),"")</f>
        <v/>
      </c>
      <c r="AM59" s="69" t="str">
        <f>IFERROR(VLOOKUP($A59,集約用シート!$E:$K,7,FALSE),"")</f>
        <v/>
      </c>
      <c r="AN59" s="69"/>
      <c r="AO59" s="69" t="str">
        <f>IFERROR(VLOOKUP($A59,集約用シート!$E:$O,11,FALSE),"")</f>
        <v/>
      </c>
      <c r="AP59" s="69"/>
      <c r="AQ59" s="5" t="str">
        <f>IFERROR(VLOOKUP($A59,集約用シート!$E:$T,14,FALSE),"")</f>
        <v/>
      </c>
      <c r="AR59" s="69" t="str">
        <f>IFERROR(VLOOKUP($A59,集約用シート!$E:$T,15,FALSE),"")</f>
        <v/>
      </c>
      <c r="AS59" s="69"/>
      <c r="AT59" s="69" t="str">
        <f>IFERROR(VLOOKUP($A59,集約用シート!$E:$V,17,FALSE),"")</f>
        <v/>
      </c>
      <c r="AU59" s="69"/>
    </row>
    <row r="60" spans="1:47" ht="28.5" customHeight="1">
      <c r="A60" s="21">
        <v>8105</v>
      </c>
      <c r="B60" s="22" t="s">
        <v>496</v>
      </c>
      <c r="C60" s="41" t="s">
        <v>582</v>
      </c>
      <c r="D60" s="41" t="s">
        <v>582</v>
      </c>
      <c r="E60" s="41">
        <v>0</v>
      </c>
      <c r="F60" s="41"/>
      <c r="G60" s="41"/>
      <c r="H60" s="41"/>
      <c r="I60" s="41"/>
      <c r="J60" s="41"/>
      <c r="K60" s="41"/>
      <c r="L60" s="41"/>
      <c r="M60" s="41"/>
      <c r="N60" s="41" t="s">
        <v>574</v>
      </c>
      <c r="O60" s="41" t="s">
        <v>574</v>
      </c>
      <c r="P60" s="41">
        <v>0</v>
      </c>
      <c r="Q60" s="41"/>
      <c r="R60" s="41"/>
      <c r="S60" s="41"/>
      <c r="T60" s="41"/>
      <c r="U60" s="41"/>
      <c r="V60" s="41"/>
      <c r="W60" s="41"/>
      <c r="X60" s="41"/>
      <c r="Y60" s="41" t="s">
        <v>582</v>
      </c>
      <c r="Z60" s="41" t="s">
        <v>582</v>
      </c>
      <c r="AA60" s="41" t="s">
        <v>582</v>
      </c>
      <c r="AB60" s="41" t="s">
        <v>582</v>
      </c>
      <c r="AC60" s="41" t="s">
        <v>582</v>
      </c>
      <c r="AD60" s="41" t="s">
        <v>582</v>
      </c>
      <c r="AE60" s="41" t="s">
        <v>582</v>
      </c>
      <c r="AF60" s="41"/>
      <c r="AG60" s="41" t="s">
        <v>2548</v>
      </c>
      <c r="AH60" s="41">
        <v>0</v>
      </c>
      <c r="AI60" s="41" t="s">
        <v>582</v>
      </c>
      <c r="AJ60" s="41" t="s">
        <v>582</v>
      </c>
      <c r="AK60" s="69" t="str">
        <f>IFERROR(VLOOKUP($A60,集約用シート!$E:$G,2,FALSE),"")</f>
        <v/>
      </c>
      <c r="AL60" s="69" t="str">
        <f>IFERROR(VLOOKUP($A60,集約用シート!$E:$G,3,FALSE),"")</f>
        <v/>
      </c>
      <c r="AM60" s="69" t="str">
        <f>IFERROR(VLOOKUP($A60,集約用シート!$E:$K,7,FALSE),"")</f>
        <v/>
      </c>
      <c r="AN60" s="69"/>
      <c r="AO60" s="69" t="str">
        <f>IFERROR(VLOOKUP($A60,集約用シート!$E:$O,11,FALSE),"")</f>
        <v/>
      </c>
      <c r="AP60" s="69"/>
      <c r="AQ60" s="5" t="str">
        <f>IFERROR(VLOOKUP($A60,集約用シート!$E:$T,14,FALSE),"")</f>
        <v/>
      </c>
      <c r="AR60" s="69" t="str">
        <f>IFERROR(VLOOKUP($A60,集約用シート!$E:$T,15,FALSE),"")</f>
        <v/>
      </c>
      <c r="AS60" s="69"/>
      <c r="AT60" s="69" t="str">
        <f>IFERROR(VLOOKUP($A60,集約用シート!$E:$V,17,FALSE),"")</f>
        <v/>
      </c>
      <c r="AU60" s="69"/>
    </row>
    <row r="61" spans="1:47" ht="28.5" customHeight="1">
      <c r="A61" s="21">
        <v>8107</v>
      </c>
      <c r="B61" s="22" t="s">
        <v>497</v>
      </c>
      <c r="C61" s="41" t="s">
        <v>582</v>
      </c>
      <c r="D61" s="41" t="s">
        <v>582</v>
      </c>
      <c r="E61" s="41">
        <v>0</v>
      </c>
      <c r="F61" s="41"/>
      <c r="G61" s="41"/>
      <c r="H61" s="41"/>
      <c r="I61" s="41"/>
      <c r="J61" s="41"/>
      <c r="K61" s="41"/>
      <c r="L61" s="41"/>
      <c r="M61" s="41"/>
      <c r="N61" s="41" t="s">
        <v>574</v>
      </c>
      <c r="O61" s="41" t="s">
        <v>574</v>
      </c>
      <c r="P61" s="41">
        <v>0</v>
      </c>
      <c r="Q61" s="41"/>
      <c r="R61" s="41"/>
      <c r="S61" s="41"/>
      <c r="T61" s="41"/>
      <c r="U61" s="41"/>
      <c r="V61" s="41"/>
      <c r="W61" s="41"/>
      <c r="X61" s="41"/>
      <c r="Y61" s="41" t="s">
        <v>582</v>
      </c>
      <c r="Z61" s="41" t="s">
        <v>582</v>
      </c>
      <c r="AA61" s="41" t="s">
        <v>582</v>
      </c>
      <c r="AB61" s="41" t="s">
        <v>2548</v>
      </c>
      <c r="AC61" s="41" t="s">
        <v>582</v>
      </c>
      <c r="AD61" s="41" t="s">
        <v>2548</v>
      </c>
      <c r="AE61" s="41" t="s">
        <v>582</v>
      </c>
      <c r="AF61" s="41"/>
      <c r="AG61" s="41" t="s">
        <v>2548</v>
      </c>
      <c r="AH61" s="41">
        <v>0</v>
      </c>
      <c r="AI61" s="41" t="s">
        <v>2548</v>
      </c>
      <c r="AJ61" s="41" t="s">
        <v>582</v>
      </c>
      <c r="AK61" s="69" t="str">
        <f>IFERROR(VLOOKUP($A61,集約用シート!$E:$G,2,FALSE),"")</f>
        <v/>
      </c>
      <c r="AL61" s="69" t="str">
        <f>IFERROR(VLOOKUP($A61,集約用シート!$E:$G,3,FALSE),"")</f>
        <v/>
      </c>
      <c r="AM61" s="69" t="str">
        <f>IFERROR(VLOOKUP($A61,集約用シート!$E:$K,7,FALSE),"")</f>
        <v/>
      </c>
      <c r="AN61" s="69"/>
      <c r="AO61" s="69" t="str">
        <f>IFERROR(VLOOKUP($A61,集約用シート!$E:$O,11,FALSE),"")</f>
        <v/>
      </c>
      <c r="AP61" s="69"/>
      <c r="AQ61" s="5" t="str">
        <f>IFERROR(VLOOKUP($A61,集約用シート!$E:$T,14,FALSE),"")</f>
        <v/>
      </c>
      <c r="AR61" s="69" t="str">
        <f>IFERROR(VLOOKUP($A61,集約用シート!$E:$T,15,FALSE),"")</f>
        <v/>
      </c>
      <c r="AS61" s="69"/>
      <c r="AT61" s="69" t="str">
        <f>IFERROR(VLOOKUP($A61,集約用シート!$E:$V,17,FALSE),"")</f>
        <v/>
      </c>
      <c r="AU61" s="69"/>
    </row>
    <row r="62" spans="1:47" ht="28.5" customHeight="1">
      <c r="A62" s="21">
        <v>8110</v>
      </c>
      <c r="B62" s="22" t="s">
        <v>498</v>
      </c>
      <c r="C62" s="41" t="s">
        <v>582</v>
      </c>
      <c r="D62" s="41" t="s">
        <v>582</v>
      </c>
      <c r="E62" s="41">
        <v>0</v>
      </c>
      <c r="F62" s="41"/>
      <c r="G62" s="41"/>
      <c r="H62" s="41"/>
      <c r="I62" s="41"/>
      <c r="J62" s="41"/>
      <c r="K62" s="41"/>
      <c r="L62" s="41"/>
      <c r="M62" s="41"/>
      <c r="N62" s="41" t="s">
        <v>574</v>
      </c>
      <c r="O62" s="41" t="s">
        <v>574</v>
      </c>
      <c r="P62" s="41">
        <v>0</v>
      </c>
      <c r="Q62" s="41"/>
      <c r="R62" s="41"/>
      <c r="S62" s="41"/>
      <c r="T62" s="41"/>
      <c r="U62" s="41"/>
      <c r="V62" s="41"/>
      <c r="W62" s="41"/>
      <c r="X62" s="41"/>
      <c r="Y62" s="41" t="s">
        <v>582</v>
      </c>
      <c r="Z62" s="41" t="s">
        <v>582</v>
      </c>
      <c r="AA62" s="41" t="s">
        <v>582</v>
      </c>
      <c r="AB62" s="41" t="s">
        <v>2548</v>
      </c>
      <c r="AC62" s="41" t="s">
        <v>2548</v>
      </c>
      <c r="AD62" s="41" t="s">
        <v>2548</v>
      </c>
      <c r="AE62" s="41" t="s">
        <v>2548</v>
      </c>
      <c r="AF62" s="41"/>
      <c r="AG62" s="41" t="s">
        <v>2548</v>
      </c>
      <c r="AH62" s="41" t="s">
        <v>2548</v>
      </c>
      <c r="AI62" s="41" t="s">
        <v>2548</v>
      </c>
      <c r="AJ62" s="41" t="s">
        <v>2548</v>
      </c>
      <c r="AK62" s="69" t="str">
        <f>IFERROR(VLOOKUP($A62,集約用シート!$E:$G,2,FALSE),"")</f>
        <v/>
      </c>
      <c r="AL62" s="69" t="str">
        <f>IFERROR(VLOOKUP($A62,集約用シート!$E:$G,3,FALSE),"")</f>
        <v/>
      </c>
      <c r="AM62" s="69" t="str">
        <f>IFERROR(VLOOKUP($A62,集約用シート!$E:$K,7,FALSE),"")</f>
        <v/>
      </c>
      <c r="AN62" s="69"/>
      <c r="AO62" s="69" t="str">
        <f>IFERROR(VLOOKUP($A62,集約用シート!$E:$O,11,FALSE),"")</f>
        <v/>
      </c>
      <c r="AP62" s="69"/>
      <c r="AQ62" s="5" t="str">
        <f>IFERROR(VLOOKUP($A62,集約用シート!$E:$T,14,FALSE),"")</f>
        <v/>
      </c>
      <c r="AR62" s="69" t="str">
        <f>IFERROR(VLOOKUP($A62,集約用シート!$E:$T,15,FALSE),"")</f>
        <v/>
      </c>
      <c r="AS62" s="69"/>
      <c r="AT62" s="69" t="str">
        <f>IFERROR(VLOOKUP($A62,集約用シート!$E:$V,17,FALSE),"")</f>
        <v/>
      </c>
      <c r="AU62" s="69"/>
    </row>
    <row r="63" spans="1:47" ht="28.5" customHeight="1">
      <c r="A63" s="21">
        <v>8111</v>
      </c>
      <c r="B63" s="22" t="s">
        <v>499</v>
      </c>
      <c r="C63" s="41" t="s">
        <v>575</v>
      </c>
      <c r="D63" s="41" t="s">
        <v>582</v>
      </c>
      <c r="E63" s="41">
        <v>1</v>
      </c>
      <c r="F63" s="41"/>
      <c r="G63" s="41"/>
      <c r="H63" s="41"/>
      <c r="I63" s="41"/>
      <c r="J63" s="41"/>
      <c r="K63" s="41"/>
      <c r="L63" s="41"/>
      <c r="M63" s="41"/>
      <c r="N63" s="41" t="s">
        <v>574</v>
      </c>
      <c r="O63" s="41" t="s">
        <v>574</v>
      </c>
      <c r="P63" s="41">
        <v>0</v>
      </c>
      <c r="Q63" s="41"/>
      <c r="R63" s="41"/>
      <c r="S63" s="41"/>
      <c r="T63" s="41"/>
      <c r="U63" s="41"/>
      <c r="V63" s="41"/>
      <c r="W63" s="41"/>
      <c r="X63" s="41"/>
      <c r="Y63" s="41" t="s">
        <v>582</v>
      </c>
      <c r="Z63" s="41" t="s">
        <v>582</v>
      </c>
      <c r="AA63" s="41" t="s">
        <v>582</v>
      </c>
      <c r="AB63" s="41" t="s">
        <v>2548</v>
      </c>
      <c r="AC63" s="41" t="s">
        <v>582</v>
      </c>
      <c r="AD63" s="41" t="s">
        <v>2548</v>
      </c>
      <c r="AE63" s="41" t="s">
        <v>582</v>
      </c>
      <c r="AF63" s="41"/>
      <c r="AG63" s="41" t="s">
        <v>2548</v>
      </c>
      <c r="AH63" s="41">
        <v>0</v>
      </c>
      <c r="AI63" s="41" t="s">
        <v>2548</v>
      </c>
      <c r="AJ63" s="41" t="s">
        <v>582</v>
      </c>
      <c r="AK63" s="69" t="str">
        <f>IFERROR(VLOOKUP($A63,集約用シート!$E:$G,2,FALSE),"")</f>
        <v/>
      </c>
      <c r="AL63" s="69" t="str">
        <f>IFERROR(VLOOKUP($A63,集約用シート!$E:$G,3,FALSE),"")</f>
        <v/>
      </c>
      <c r="AM63" s="69" t="str">
        <f>IFERROR(VLOOKUP($A63,集約用シート!$E:$K,7,FALSE),"")</f>
        <v/>
      </c>
      <c r="AN63" s="69"/>
      <c r="AO63" s="69" t="str">
        <f>IFERROR(VLOOKUP($A63,集約用シート!$E:$O,11,FALSE),"")</f>
        <v/>
      </c>
      <c r="AP63" s="69"/>
      <c r="AQ63" s="5" t="str">
        <f>IFERROR(VLOOKUP($A63,集約用シート!$E:$T,14,FALSE),"")</f>
        <v/>
      </c>
      <c r="AR63" s="69" t="str">
        <f>IFERROR(VLOOKUP($A63,集約用シート!$E:$T,15,FALSE),"")</f>
        <v/>
      </c>
      <c r="AS63" s="69"/>
      <c r="AT63" s="69" t="str">
        <f>IFERROR(VLOOKUP($A63,集約用シート!$E:$V,17,FALSE),"")</f>
        <v/>
      </c>
      <c r="AU63" s="69"/>
    </row>
    <row r="64" spans="1:47" ht="28.5" customHeight="1">
      <c r="A64" s="21">
        <v>8112</v>
      </c>
      <c r="B64" s="22" t="s">
        <v>500</v>
      </c>
      <c r="C64" s="41"/>
      <c r="D64" s="41"/>
      <c r="E64" s="41">
        <v>0</v>
      </c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>
        <v>0</v>
      </c>
      <c r="Q64" s="41"/>
      <c r="R64" s="41"/>
      <c r="S64" s="41"/>
      <c r="T64" s="41"/>
      <c r="U64" s="41"/>
      <c r="V64" s="41"/>
      <c r="W64" s="41"/>
      <c r="X64" s="41"/>
      <c r="Y64" s="41" t="s">
        <v>2548</v>
      </c>
      <c r="Z64" s="41" t="s">
        <v>2548</v>
      </c>
      <c r="AA64" s="41" t="e">
        <v>#N/A</v>
      </c>
      <c r="AB64" s="41" t="s">
        <v>2548</v>
      </c>
      <c r="AC64" s="41" t="s">
        <v>2548</v>
      </c>
      <c r="AD64" s="41" t="s">
        <v>2548</v>
      </c>
      <c r="AE64" s="41" t="s">
        <v>2548</v>
      </c>
      <c r="AF64" s="41"/>
      <c r="AG64" s="41" t="s">
        <v>2548</v>
      </c>
      <c r="AH64" s="41" t="s">
        <v>2548</v>
      </c>
      <c r="AI64" s="41" t="s">
        <v>2548</v>
      </c>
      <c r="AJ64" s="41" t="s">
        <v>2548</v>
      </c>
      <c r="AK64" s="69" t="str">
        <f>IFERROR(VLOOKUP($A64,集約用シート!$E:$G,2,FALSE),"")</f>
        <v/>
      </c>
      <c r="AL64" s="69" t="str">
        <f>IFERROR(VLOOKUP($A64,集約用シート!$E:$G,3,FALSE),"")</f>
        <v/>
      </c>
      <c r="AM64" s="69" t="str">
        <f>IFERROR(VLOOKUP($A64,集約用シート!$E:$K,7,FALSE),"")</f>
        <v/>
      </c>
      <c r="AN64" s="69"/>
      <c r="AO64" s="69" t="str">
        <f>IFERROR(VLOOKUP($A64,集約用シート!$E:$O,11,FALSE),"")</f>
        <v/>
      </c>
      <c r="AP64" s="69"/>
      <c r="AQ64" s="5" t="str">
        <f>IFERROR(VLOOKUP($A64,集約用シート!$E:$T,14,FALSE),"")</f>
        <v/>
      </c>
      <c r="AR64" s="69" t="str">
        <f>IFERROR(VLOOKUP($A64,集約用シート!$E:$T,15,FALSE),"")</f>
        <v/>
      </c>
      <c r="AS64" s="69"/>
      <c r="AT64" s="69" t="str">
        <f>IFERROR(VLOOKUP($A64,集約用シート!$E:$V,17,FALSE),"")</f>
        <v/>
      </c>
      <c r="AU64" s="69"/>
    </row>
    <row r="65" spans="1:47" ht="28.5" customHeight="1">
      <c r="A65" s="21">
        <v>8117</v>
      </c>
      <c r="B65" s="22" t="s">
        <v>501</v>
      </c>
      <c r="C65" s="41" t="s">
        <v>575</v>
      </c>
      <c r="D65" s="41" t="s">
        <v>582</v>
      </c>
      <c r="E65" s="41">
        <v>1</v>
      </c>
      <c r="F65" s="42"/>
      <c r="G65" s="41"/>
      <c r="H65" s="41"/>
      <c r="I65" s="41"/>
      <c r="J65" s="41"/>
      <c r="K65" s="41"/>
      <c r="L65" s="41"/>
      <c r="M65" s="41"/>
      <c r="N65" s="41" t="s">
        <v>577</v>
      </c>
      <c r="O65" s="41" t="s">
        <v>574</v>
      </c>
      <c r="P65" s="41">
        <v>1</v>
      </c>
      <c r="Q65" s="41" t="s">
        <v>577</v>
      </c>
      <c r="R65" s="41"/>
      <c r="S65" s="41"/>
      <c r="T65" s="41"/>
      <c r="U65" s="41"/>
      <c r="V65" s="41"/>
      <c r="W65" s="41"/>
      <c r="X65" s="41"/>
      <c r="Y65" s="41" t="s">
        <v>575</v>
      </c>
      <c r="Z65" s="41" t="s">
        <v>582</v>
      </c>
      <c r="AA65" s="41" t="s">
        <v>582</v>
      </c>
      <c r="AB65" s="41" t="s">
        <v>582</v>
      </c>
      <c r="AC65" s="41" t="s">
        <v>582</v>
      </c>
      <c r="AD65" s="41" t="s">
        <v>582</v>
      </c>
      <c r="AE65" s="41" t="s">
        <v>582</v>
      </c>
      <c r="AF65" s="41"/>
      <c r="AG65" s="41" t="s">
        <v>2548</v>
      </c>
      <c r="AH65" s="41">
        <v>0</v>
      </c>
      <c r="AI65" s="41" t="s">
        <v>582</v>
      </c>
      <c r="AJ65" s="41" t="s">
        <v>582</v>
      </c>
      <c r="AK65" s="69" t="str">
        <f>IFERROR(VLOOKUP($A65,集約用シート!$E:$G,2,FALSE),"")</f>
        <v/>
      </c>
      <c r="AL65" s="69" t="str">
        <f>IFERROR(VLOOKUP($A65,集約用シート!$E:$G,3,FALSE),"")</f>
        <v/>
      </c>
      <c r="AM65" s="69" t="str">
        <f>IFERROR(VLOOKUP($A65,集約用シート!$E:$K,7,FALSE),"")</f>
        <v/>
      </c>
      <c r="AN65" s="69"/>
      <c r="AO65" s="69" t="str">
        <f>IFERROR(VLOOKUP($A65,集約用シート!$E:$O,11,FALSE),"")</f>
        <v/>
      </c>
      <c r="AP65" s="69"/>
      <c r="AQ65" s="5" t="str">
        <f>IFERROR(VLOOKUP($A65,集約用シート!$E:$T,14,FALSE),"")</f>
        <v/>
      </c>
      <c r="AR65" s="69" t="str">
        <f>IFERROR(VLOOKUP($A65,集約用シート!$E:$T,15,FALSE),"")</f>
        <v/>
      </c>
      <c r="AS65" s="69"/>
      <c r="AT65" s="69" t="str">
        <f>IFERROR(VLOOKUP($A65,集約用シート!$E:$V,17,FALSE),"")</f>
        <v/>
      </c>
      <c r="AU65" s="69"/>
    </row>
    <row r="66" spans="1:47" ht="28.5" customHeight="1">
      <c r="A66" s="21">
        <v>8124</v>
      </c>
      <c r="B66" s="22" t="s">
        <v>502</v>
      </c>
      <c r="C66" s="41" t="s">
        <v>582</v>
      </c>
      <c r="D66" s="41" t="s">
        <v>582</v>
      </c>
      <c r="E66" s="41">
        <v>0</v>
      </c>
      <c r="F66" s="41"/>
      <c r="G66" s="41"/>
      <c r="H66" s="41"/>
      <c r="I66" s="41"/>
      <c r="J66" s="41"/>
      <c r="K66" s="41"/>
      <c r="L66" s="41"/>
      <c r="M66" s="41"/>
      <c r="N66" s="41" t="s">
        <v>574</v>
      </c>
      <c r="O66" s="41" t="s">
        <v>574</v>
      </c>
      <c r="P66" s="41">
        <v>0</v>
      </c>
      <c r="Q66" s="41"/>
      <c r="R66" s="41"/>
      <c r="S66" s="41"/>
      <c r="T66" s="41"/>
      <c r="U66" s="41"/>
      <c r="V66" s="41"/>
      <c r="W66" s="41"/>
      <c r="X66" s="41"/>
      <c r="Y66" s="41" t="s">
        <v>582</v>
      </c>
      <c r="Z66" s="41" t="s">
        <v>582</v>
      </c>
      <c r="AA66" s="41" t="s">
        <v>582</v>
      </c>
      <c r="AB66" s="41" t="s">
        <v>2548</v>
      </c>
      <c r="AC66" s="41" t="s">
        <v>582</v>
      </c>
      <c r="AD66" s="41" t="s">
        <v>2548</v>
      </c>
      <c r="AE66" s="41" t="s">
        <v>582</v>
      </c>
      <c r="AF66" s="41"/>
      <c r="AG66" s="41" t="s">
        <v>2548</v>
      </c>
      <c r="AH66" s="41">
        <v>0</v>
      </c>
      <c r="AI66" s="41" t="s">
        <v>2548</v>
      </c>
      <c r="AJ66" s="41" t="s">
        <v>582</v>
      </c>
      <c r="AK66" s="69" t="str">
        <f>IFERROR(VLOOKUP($A66,集約用シート!$E:$G,2,FALSE),"")</f>
        <v/>
      </c>
      <c r="AL66" s="69" t="str">
        <f>IFERROR(VLOOKUP($A66,集約用シート!$E:$G,3,FALSE),"")</f>
        <v/>
      </c>
      <c r="AM66" s="69" t="str">
        <f>IFERROR(VLOOKUP($A66,集約用シート!$E:$K,7,FALSE),"")</f>
        <v/>
      </c>
      <c r="AN66" s="69"/>
      <c r="AO66" s="69" t="str">
        <f>IFERROR(VLOOKUP($A66,集約用シート!$E:$O,11,FALSE),"")</f>
        <v/>
      </c>
      <c r="AP66" s="69"/>
      <c r="AQ66" s="5" t="str">
        <f>IFERROR(VLOOKUP($A66,集約用シート!$E:$T,14,FALSE),"")</f>
        <v/>
      </c>
      <c r="AR66" s="69" t="str">
        <f>IFERROR(VLOOKUP($A66,集約用シート!$E:$T,15,FALSE),"")</f>
        <v/>
      </c>
      <c r="AS66" s="69"/>
      <c r="AT66" s="69" t="str">
        <f>IFERROR(VLOOKUP($A66,集約用シート!$E:$V,17,FALSE),"")</f>
        <v/>
      </c>
      <c r="AU66" s="69"/>
    </row>
    <row r="67" spans="1:47" ht="28.5" customHeight="1">
      <c r="A67" s="21">
        <v>8125</v>
      </c>
      <c r="B67" s="22" t="s">
        <v>503</v>
      </c>
      <c r="C67" s="41" t="s">
        <v>582</v>
      </c>
      <c r="D67" s="41" t="s">
        <v>582</v>
      </c>
      <c r="E67" s="41">
        <v>0</v>
      </c>
      <c r="F67" s="41"/>
      <c r="G67" s="41"/>
      <c r="H67" s="41"/>
      <c r="I67" s="41"/>
      <c r="J67" s="41"/>
      <c r="K67" s="41"/>
      <c r="L67" s="41"/>
      <c r="M67" s="41"/>
      <c r="N67" s="41" t="s">
        <v>574</v>
      </c>
      <c r="O67" s="41" t="s">
        <v>574</v>
      </c>
      <c r="P67" s="41">
        <v>0</v>
      </c>
      <c r="Q67" s="41"/>
      <c r="R67" s="41"/>
      <c r="S67" s="41"/>
      <c r="T67" s="41"/>
      <c r="U67" s="41"/>
      <c r="V67" s="41"/>
      <c r="W67" s="41"/>
      <c r="X67" s="41"/>
      <c r="Y67" s="41" t="s">
        <v>582</v>
      </c>
      <c r="Z67" s="41" t="s">
        <v>582</v>
      </c>
      <c r="AA67" s="41" t="s">
        <v>582</v>
      </c>
      <c r="AB67" s="41" t="s">
        <v>2548</v>
      </c>
      <c r="AC67" s="41" t="s">
        <v>582</v>
      </c>
      <c r="AD67" s="41" t="s">
        <v>2548</v>
      </c>
      <c r="AE67" s="41" t="s">
        <v>582</v>
      </c>
      <c r="AF67" s="41"/>
      <c r="AG67" s="41" t="s">
        <v>2548</v>
      </c>
      <c r="AH67" s="41">
        <v>0</v>
      </c>
      <c r="AI67" s="41" t="s">
        <v>2548</v>
      </c>
      <c r="AJ67" s="41" t="s">
        <v>582</v>
      </c>
      <c r="AK67" s="69" t="str">
        <f>IFERROR(VLOOKUP($A67,集約用シート!$E:$G,2,FALSE),"")</f>
        <v/>
      </c>
      <c r="AL67" s="69" t="str">
        <f>IFERROR(VLOOKUP($A67,集約用シート!$E:$G,3,FALSE),"")</f>
        <v/>
      </c>
      <c r="AM67" s="69" t="str">
        <f>IFERROR(VLOOKUP($A67,集約用シート!$E:$K,7,FALSE),"")</f>
        <v/>
      </c>
      <c r="AN67" s="69"/>
      <c r="AO67" s="69" t="str">
        <f>IFERROR(VLOOKUP($A67,集約用シート!$E:$O,11,FALSE),"")</f>
        <v/>
      </c>
      <c r="AP67" s="69"/>
      <c r="AQ67" s="5" t="str">
        <f>IFERROR(VLOOKUP($A67,集約用シート!$E:$T,14,FALSE),"")</f>
        <v/>
      </c>
      <c r="AR67" s="69" t="str">
        <f>IFERROR(VLOOKUP($A67,集約用シート!$E:$T,15,FALSE),"")</f>
        <v/>
      </c>
      <c r="AS67" s="69"/>
      <c r="AT67" s="69" t="str">
        <f>IFERROR(VLOOKUP($A67,集約用シート!$E:$V,17,FALSE),"")</f>
        <v/>
      </c>
      <c r="AU67" s="69"/>
    </row>
    <row r="68" spans="1:47" ht="28.5" customHeight="1">
      <c r="A68" s="21">
        <v>8126</v>
      </c>
      <c r="B68" s="22" t="s">
        <v>504</v>
      </c>
      <c r="C68" s="41" t="s">
        <v>582</v>
      </c>
      <c r="D68" s="41" t="s">
        <v>582</v>
      </c>
      <c r="E68" s="41">
        <v>0</v>
      </c>
      <c r="F68" s="41"/>
      <c r="G68" s="41"/>
      <c r="H68" s="41"/>
      <c r="I68" s="41"/>
      <c r="J68" s="41"/>
      <c r="K68" s="41"/>
      <c r="L68" s="41"/>
      <c r="M68" s="41"/>
      <c r="N68" s="41" t="s">
        <v>577</v>
      </c>
      <c r="O68" s="41" t="s">
        <v>574</v>
      </c>
      <c r="P68" s="41">
        <v>1</v>
      </c>
      <c r="Q68" s="41"/>
      <c r="R68" s="41"/>
      <c r="S68" s="41"/>
      <c r="T68" s="41"/>
      <c r="U68" s="41"/>
      <c r="V68" s="41"/>
      <c r="W68" s="41"/>
      <c r="X68" s="41"/>
      <c r="Y68" s="41" t="s">
        <v>575</v>
      </c>
      <c r="Z68" s="41" t="s">
        <v>582</v>
      </c>
      <c r="AA68" s="41" t="s">
        <v>582</v>
      </c>
      <c r="AB68" s="41" t="s">
        <v>582</v>
      </c>
      <c r="AC68" s="41" t="s">
        <v>575</v>
      </c>
      <c r="AD68" s="41" t="s">
        <v>582</v>
      </c>
      <c r="AE68" s="41" t="s">
        <v>575</v>
      </c>
      <c r="AF68" s="41"/>
      <c r="AG68" s="41" t="s">
        <v>2548</v>
      </c>
      <c r="AH68" s="41">
        <v>0</v>
      </c>
      <c r="AI68" s="41" t="s">
        <v>582</v>
      </c>
      <c r="AJ68" s="41" t="s">
        <v>582</v>
      </c>
      <c r="AK68" s="69" t="str">
        <f>IFERROR(VLOOKUP($A68,集約用シート!$E:$G,2,FALSE),"")</f>
        <v/>
      </c>
      <c r="AL68" s="69" t="str">
        <f>IFERROR(VLOOKUP($A68,集約用シート!$E:$G,3,FALSE),"")</f>
        <v/>
      </c>
      <c r="AM68" s="69" t="str">
        <f>IFERROR(VLOOKUP($A68,集約用シート!$E:$K,7,FALSE),"")</f>
        <v/>
      </c>
      <c r="AN68" s="69"/>
      <c r="AO68" s="69" t="str">
        <f>IFERROR(VLOOKUP($A68,集約用シート!$E:$O,11,FALSE),"")</f>
        <v/>
      </c>
      <c r="AP68" s="69"/>
      <c r="AQ68" s="5" t="str">
        <f>IFERROR(VLOOKUP($A68,集約用シート!$E:$T,14,FALSE),"")</f>
        <v/>
      </c>
      <c r="AR68" s="69" t="str">
        <f>IFERROR(VLOOKUP($A68,集約用シート!$E:$T,15,FALSE),"")</f>
        <v/>
      </c>
      <c r="AS68" s="69"/>
      <c r="AT68" s="69" t="str">
        <f>IFERROR(VLOOKUP($A68,集約用シート!$E:$V,17,FALSE),"")</f>
        <v/>
      </c>
      <c r="AU68" s="69"/>
    </row>
    <row r="69" spans="1:47" ht="28.5" customHeight="1">
      <c r="A69" s="21">
        <v>8128</v>
      </c>
      <c r="B69" s="22" t="s">
        <v>505</v>
      </c>
      <c r="C69" s="41"/>
      <c r="D69" s="41"/>
      <c r="E69" s="41">
        <v>0</v>
      </c>
      <c r="F69" s="41"/>
      <c r="G69" s="41"/>
      <c r="H69" s="41"/>
      <c r="I69" s="41"/>
      <c r="J69" s="41"/>
      <c r="K69" s="41"/>
      <c r="L69" s="41"/>
      <c r="M69" s="41"/>
      <c r="N69" s="41" t="s">
        <v>574</v>
      </c>
      <c r="O69" s="41" t="s">
        <v>574</v>
      </c>
      <c r="P69" s="41">
        <v>0</v>
      </c>
      <c r="Q69" s="41"/>
      <c r="R69" s="41"/>
      <c r="S69" s="41"/>
      <c r="T69" s="41"/>
      <c r="U69" s="41"/>
      <c r="V69" s="41"/>
      <c r="W69" s="41"/>
      <c r="X69" s="41"/>
      <c r="Y69" s="41" t="s">
        <v>2548</v>
      </c>
      <c r="Z69" s="41" t="s">
        <v>2548</v>
      </c>
      <c r="AA69" s="41" t="e">
        <v>#N/A</v>
      </c>
      <c r="AB69" s="41" t="s">
        <v>2548</v>
      </c>
      <c r="AC69" s="41" t="s">
        <v>2548</v>
      </c>
      <c r="AD69" s="41" t="s">
        <v>2548</v>
      </c>
      <c r="AE69" s="41" t="s">
        <v>2548</v>
      </c>
      <c r="AF69" s="41"/>
      <c r="AG69" s="41" t="s">
        <v>2548</v>
      </c>
      <c r="AH69" s="41" t="s">
        <v>2548</v>
      </c>
      <c r="AI69" s="41" t="s">
        <v>2548</v>
      </c>
      <c r="AJ69" s="41" t="s">
        <v>2548</v>
      </c>
      <c r="AK69" s="69" t="str">
        <f>IFERROR(VLOOKUP($A69,集約用シート!$E:$G,2,FALSE),"")</f>
        <v/>
      </c>
      <c r="AL69" s="69" t="str">
        <f>IFERROR(VLOOKUP($A69,集約用シート!$E:$G,3,FALSE),"")</f>
        <v/>
      </c>
      <c r="AM69" s="69" t="str">
        <f>IFERROR(VLOOKUP($A69,集約用シート!$E:$K,7,FALSE),"")</f>
        <v/>
      </c>
      <c r="AN69" s="69"/>
      <c r="AO69" s="69" t="str">
        <f>IFERROR(VLOOKUP($A69,集約用シート!$E:$O,11,FALSE),"")</f>
        <v/>
      </c>
      <c r="AP69" s="69"/>
      <c r="AQ69" s="5" t="str">
        <f>IFERROR(VLOOKUP($A69,集約用シート!$E:$T,14,FALSE),"")</f>
        <v/>
      </c>
      <c r="AR69" s="69" t="str">
        <f>IFERROR(VLOOKUP($A69,集約用シート!$E:$T,15,FALSE),"")</f>
        <v/>
      </c>
      <c r="AS69" s="69"/>
      <c r="AT69" s="69" t="str">
        <f>IFERROR(VLOOKUP($A69,集約用シート!$E:$V,17,FALSE),"")</f>
        <v/>
      </c>
      <c r="AU69" s="69"/>
    </row>
    <row r="70" spans="1:47" ht="28.5" customHeight="1">
      <c r="A70" s="21">
        <v>8129</v>
      </c>
      <c r="B70" s="22" t="s">
        <v>506</v>
      </c>
      <c r="C70" s="41" t="s">
        <v>582</v>
      </c>
      <c r="D70" s="41" t="s">
        <v>582</v>
      </c>
      <c r="E70" s="41">
        <v>0</v>
      </c>
      <c r="F70" s="41"/>
      <c r="G70" s="41"/>
      <c r="H70" s="41"/>
      <c r="I70" s="41"/>
      <c r="J70" s="41"/>
      <c r="K70" s="41" t="s">
        <v>575</v>
      </c>
      <c r="L70" s="41"/>
      <c r="M70" s="41" t="s">
        <v>575</v>
      </c>
      <c r="N70" s="41" t="s">
        <v>574</v>
      </c>
      <c r="O70" s="41" t="s">
        <v>574</v>
      </c>
      <c r="P70" s="41">
        <v>0</v>
      </c>
      <c r="Q70" s="41"/>
      <c r="R70" s="41"/>
      <c r="S70" s="41"/>
      <c r="T70" s="41"/>
      <c r="U70" s="41"/>
      <c r="V70" s="41"/>
      <c r="W70" s="41"/>
      <c r="X70" s="41"/>
      <c r="Y70" s="41" t="s">
        <v>582</v>
      </c>
      <c r="Z70" s="41" t="s">
        <v>582</v>
      </c>
      <c r="AA70" s="41" t="s">
        <v>582</v>
      </c>
      <c r="AB70" s="41" t="s">
        <v>2548</v>
      </c>
      <c r="AC70" s="41" t="s">
        <v>582</v>
      </c>
      <c r="AD70" s="41" t="s">
        <v>2548</v>
      </c>
      <c r="AE70" s="41" t="s">
        <v>582</v>
      </c>
      <c r="AF70" s="41"/>
      <c r="AG70" s="41" t="s">
        <v>2548</v>
      </c>
      <c r="AH70" s="41">
        <v>0</v>
      </c>
      <c r="AI70" s="41" t="s">
        <v>2548</v>
      </c>
      <c r="AJ70" s="41" t="s">
        <v>582</v>
      </c>
      <c r="AK70" s="69" t="str">
        <f>IFERROR(VLOOKUP($A70,集約用シート!$E:$G,2,FALSE),"")</f>
        <v/>
      </c>
      <c r="AL70" s="69" t="str">
        <f>IFERROR(VLOOKUP($A70,集約用シート!$E:$G,3,FALSE),"")</f>
        <v/>
      </c>
      <c r="AM70" s="69" t="str">
        <f>IFERROR(VLOOKUP($A70,集約用シート!$E:$K,7,FALSE),"")</f>
        <v/>
      </c>
      <c r="AN70" s="69"/>
      <c r="AO70" s="69" t="str">
        <f>IFERROR(VLOOKUP($A70,集約用シート!$E:$O,11,FALSE),"")</f>
        <v/>
      </c>
      <c r="AP70" s="69"/>
      <c r="AQ70" s="5" t="str">
        <f>IFERROR(VLOOKUP($A70,集約用シート!$E:$T,14,FALSE),"")</f>
        <v/>
      </c>
      <c r="AR70" s="69" t="str">
        <f>IFERROR(VLOOKUP($A70,集約用シート!$E:$T,15,FALSE),"")</f>
        <v/>
      </c>
      <c r="AS70" s="69"/>
      <c r="AT70" s="69" t="str">
        <f>IFERROR(VLOOKUP($A70,集約用シート!$E:$V,17,FALSE),"")</f>
        <v/>
      </c>
      <c r="AU70" s="69"/>
    </row>
    <row r="71" spans="1:47" ht="28.5" customHeight="1">
      <c r="A71" s="21">
        <v>8130</v>
      </c>
      <c r="B71" s="22" t="s">
        <v>507</v>
      </c>
      <c r="C71" s="41" t="s">
        <v>582</v>
      </c>
      <c r="D71" s="41" t="s">
        <v>582</v>
      </c>
      <c r="E71" s="41">
        <v>0</v>
      </c>
      <c r="F71" s="41"/>
      <c r="G71" s="41"/>
      <c r="H71" s="41"/>
      <c r="I71" s="41"/>
      <c r="J71" s="41"/>
      <c r="K71" s="41"/>
      <c r="L71" s="41"/>
      <c r="M71" s="41"/>
      <c r="N71" s="41" t="s">
        <v>574</v>
      </c>
      <c r="O71" s="41" t="s">
        <v>577</v>
      </c>
      <c r="P71" s="41">
        <v>1</v>
      </c>
      <c r="Q71" s="41"/>
      <c r="R71" s="41"/>
      <c r="S71" s="41"/>
      <c r="T71" s="41"/>
      <c r="U71" s="41"/>
      <c r="V71" s="41"/>
      <c r="W71" s="41"/>
      <c r="X71" s="41"/>
      <c r="Y71" s="41" t="s">
        <v>582</v>
      </c>
      <c r="Z71" s="41" t="s">
        <v>582</v>
      </c>
      <c r="AA71" s="41" t="s">
        <v>582</v>
      </c>
      <c r="AB71" s="41" t="s">
        <v>2548</v>
      </c>
      <c r="AC71" s="41" t="s">
        <v>2548</v>
      </c>
      <c r="AD71" s="41" t="s">
        <v>2548</v>
      </c>
      <c r="AE71" s="41" t="s">
        <v>2548</v>
      </c>
      <c r="AF71" s="41"/>
      <c r="AG71" s="41" t="s">
        <v>2548</v>
      </c>
      <c r="AH71" s="41" t="s">
        <v>2548</v>
      </c>
      <c r="AI71" s="41" t="s">
        <v>2548</v>
      </c>
      <c r="AJ71" s="41" t="s">
        <v>2548</v>
      </c>
      <c r="AK71" s="69" t="str">
        <f>IFERROR(VLOOKUP($A71,集約用シート!$E:$G,2,FALSE),"")</f>
        <v/>
      </c>
      <c r="AL71" s="69" t="str">
        <f>IFERROR(VLOOKUP($A71,集約用シート!$E:$G,3,FALSE),"")</f>
        <v/>
      </c>
      <c r="AM71" s="69" t="str">
        <f>IFERROR(VLOOKUP($A71,集約用シート!$E:$K,7,FALSE),"")</f>
        <v/>
      </c>
      <c r="AN71" s="69"/>
      <c r="AO71" s="69" t="str">
        <f>IFERROR(VLOOKUP($A71,集約用シート!$E:$O,11,FALSE),"")</f>
        <v/>
      </c>
      <c r="AP71" s="69"/>
      <c r="AQ71" s="5" t="str">
        <f>IFERROR(VLOOKUP($A71,集約用シート!$E:$T,14,FALSE),"")</f>
        <v/>
      </c>
      <c r="AR71" s="69" t="str">
        <f>IFERROR(VLOOKUP($A71,集約用シート!$E:$T,15,FALSE),"")</f>
        <v/>
      </c>
      <c r="AS71" s="69"/>
      <c r="AT71" s="69" t="str">
        <f>IFERROR(VLOOKUP($A71,集約用シート!$E:$V,17,FALSE),"")</f>
        <v/>
      </c>
      <c r="AU71" s="69"/>
    </row>
    <row r="72" spans="1:47" ht="28.5" customHeight="1">
      <c r="A72" s="21">
        <v>8131</v>
      </c>
      <c r="B72" s="22" t="s">
        <v>508</v>
      </c>
      <c r="C72" s="41" t="s">
        <v>582</v>
      </c>
      <c r="D72" s="41" t="s">
        <v>582</v>
      </c>
      <c r="E72" s="41">
        <v>0</v>
      </c>
      <c r="F72" s="41"/>
      <c r="G72" s="41"/>
      <c r="H72" s="41"/>
      <c r="I72" s="41"/>
      <c r="J72" s="41"/>
      <c r="K72" s="41"/>
      <c r="L72" s="41"/>
      <c r="M72" s="41"/>
      <c r="N72" s="41" t="s">
        <v>574</v>
      </c>
      <c r="O72" s="41" t="s">
        <v>574</v>
      </c>
      <c r="P72" s="41">
        <v>0</v>
      </c>
      <c r="Q72" s="41"/>
      <c r="R72" s="41"/>
      <c r="S72" s="41"/>
      <c r="T72" s="41"/>
      <c r="U72" s="41"/>
      <c r="V72" s="41"/>
      <c r="W72" s="41"/>
      <c r="X72" s="41"/>
      <c r="Y72" s="41" t="s">
        <v>2548</v>
      </c>
      <c r="Z72" s="41" t="s">
        <v>2548</v>
      </c>
      <c r="AA72" s="41" t="e">
        <v>#N/A</v>
      </c>
      <c r="AB72" s="41" t="s">
        <v>2548</v>
      </c>
      <c r="AC72" s="41" t="s">
        <v>582</v>
      </c>
      <c r="AD72" s="41" t="s">
        <v>2548</v>
      </c>
      <c r="AE72" s="41" t="s">
        <v>582</v>
      </c>
      <c r="AF72" s="41"/>
      <c r="AG72" s="41" t="s">
        <v>2548</v>
      </c>
      <c r="AH72" s="41">
        <v>0</v>
      </c>
      <c r="AI72" s="41" t="s">
        <v>2548</v>
      </c>
      <c r="AJ72" s="41" t="s">
        <v>582</v>
      </c>
      <c r="AK72" s="69" t="str">
        <f>IFERROR(VLOOKUP($A72,集約用シート!$E:$G,2,FALSE),"")</f>
        <v/>
      </c>
      <c r="AL72" s="69" t="str">
        <f>IFERROR(VLOOKUP($A72,集約用シート!$E:$G,3,FALSE),"")</f>
        <v/>
      </c>
      <c r="AM72" s="69" t="str">
        <f>IFERROR(VLOOKUP($A72,集約用シート!$E:$K,7,FALSE),"")</f>
        <v/>
      </c>
      <c r="AN72" s="69"/>
      <c r="AO72" s="69" t="str">
        <f>IFERROR(VLOOKUP($A72,集約用シート!$E:$O,11,FALSE),"")</f>
        <v/>
      </c>
      <c r="AP72" s="69"/>
      <c r="AQ72" s="5" t="str">
        <f>IFERROR(VLOOKUP($A72,集約用シート!$E:$T,14,FALSE),"")</f>
        <v/>
      </c>
      <c r="AR72" s="69" t="str">
        <f>IFERROR(VLOOKUP($A72,集約用シート!$E:$T,15,FALSE),"")</f>
        <v/>
      </c>
      <c r="AS72" s="69"/>
      <c r="AT72" s="69" t="str">
        <f>IFERROR(VLOOKUP($A72,集約用シート!$E:$V,17,FALSE),"")</f>
        <v/>
      </c>
      <c r="AU72" s="69"/>
    </row>
    <row r="73" spans="1:47" ht="28.5" customHeight="1">
      <c r="A73" s="21">
        <v>8132</v>
      </c>
      <c r="B73" s="22" t="s">
        <v>509</v>
      </c>
      <c r="C73" s="41" t="s">
        <v>582</v>
      </c>
      <c r="D73" s="41" t="s">
        <v>582</v>
      </c>
      <c r="E73" s="41">
        <v>0</v>
      </c>
      <c r="F73" s="41"/>
      <c r="G73" s="41"/>
      <c r="H73" s="41"/>
      <c r="I73" s="41"/>
      <c r="J73" s="41"/>
      <c r="K73" s="41"/>
      <c r="L73" s="41"/>
      <c r="M73" s="41"/>
      <c r="N73" s="41" t="s">
        <v>574</v>
      </c>
      <c r="O73" s="41" t="s">
        <v>574</v>
      </c>
      <c r="P73" s="41">
        <v>0</v>
      </c>
      <c r="Q73" s="41"/>
      <c r="R73" s="41"/>
      <c r="S73" s="41"/>
      <c r="T73" s="41"/>
      <c r="U73" s="41"/>
      <c r="V73" s="41"/>
      <c r="W73" s="41"/>
      <c r="X73" s="41"/>
      <c r="Y73" s="41" t="s">
        <v>582</v>
      </c>
      <c r="Z73" s="41" t="s">
        <v>582</v>
      </c>
      <c r="AA73" s="41" t="s">
        <v>582</v>
      </c>
      <c r="AB73" s="41" t="s">
        <v>2548</v>
      </c>
      <c r="AC73" s="41" t="s">
        <v>2548</v>
      </c>
      <c r="AD73" s="41" t="s">
        <v>2548</v>
      </c>
      <c r="AE73" s="41" t="s">
        <v>2548</v>
      </c>
      <c r="AF73" s="41"/>
      <c r="AG73" s="41" t="s">
        <v>2548</v>
      </c>
      <c r="AH73" s="41" t="s">
        <v>2548</v>
      </c>
      <c r="AI73" s="41" t="s">
        <v>582</v>
      </c>
      <c r="AJ73" s="41" t="s">
        <v>2548</v>
      </c>
      <c r="AK73" s="69" t="str">
        <f>IFERROR(VLOOKUP($A73,集約用シート!$E:$G,2,FALSE),"")</f>
        <v/>
      </c>
      <c r="AL73" s="69" t="str">
        <f>IFERROR(VLOOKUP($A73,集約用シート!$E:$G,3,FALSE),"")</f>
        <v/>
      </c>
      <c r="AM73" s="69" t="str">
        <f>IFERROR(VLOOKUP($A73,集約用シート!$E:$K,7,FALSE),"")</f>
        <v/>
      </c>
      <c r="AN73" s="69"/>
      <c r="AO73" s="69" t="str">
        <f>IFERROR(VLOOKUP($A73,集約用シート!$E:$O,11,FALSE),"")</f>
        <v/>
      </c>
      <c r="AP73" s="69"/>
      <c r="AQ73" s="5" t="str">
        <f>IFERROR(VLOOKUP($A73,集約用シート!$E:$T,14,FALSE),"")</f>
        <v/>
      </c>
      <c r="AR73" s="69" t="str">
        <f>IFERROR(VLOOKUP($A73,集約用シート!$E:$T,15,FALSE),"")</f>
        <v/>
      </c>
      <c r="AS73" s="69"/>
      <c r="AT73" s="69" t="str">
        <f>IFERROR(VLOOKUP($A73,集約用シート!$E:$V,17,FALSE),"")</f>
        <v/>
      </c>
      <c r="AU73" s="69"/>
    </row>
    <row r="74" spans="1:47" ht="28.5" customHeight="1">
      <c r="A74" s="21">
        <v>8133</v>
      </c>
      <c r="B74" s="22" t="s">
        <v>510</v>
      </c>
      <c r="C74" s="41"/>
      <c r="D74" s="41"/>
      <c r="E74" s="41">
        <v>0</v>
      </c>
      <c r="F74" s="41"/>
      <c r="G74" s="41"/>
      <c r="H74" s="41"/>
      <c r="I74" s="41"/>
      <c r="J74" s="41"/>
      <c r="K74" s="41"/>
      <c r="L74" s="41"/>
      <c r="M74" s="41"/>
      <c r="N74" s="41" t="s">
        <v>574</v>
      </c>
      <c r="O74" s="41" t="s">
        <v>574</v>
      </c>
      <c r="P74" s="41">
        <v>0</v>
      </c>
      <c r="Q74" s="41"/>
      <c r="R74" s="41"/>
      <c r="S74" s="41"/>
      <c r="T74" s="41"/>
      <c r="U74" s="41"/>
      <c r="V74" s="41"/>
      <c r="W74" s="41"/>
      <c r="X74" s="41"/>
      <c r="Y74" s="41" t="s">
        <v>2548</v>
      </c>
      <c r="Z74" s="41" t="s">
        <v>2548</v>
      </c>
      <c r="AA74" s="41" t="e">
        <v>#N/A</v>
      </c>
      <c r="AB74" s="41" t="s">
        <v>2548</v>
      </c>
      <c r="AC74" s="41" t="s">
        <v>582</v>
      </c>
      <c r="AD74" s="41" t="s">
        <v>2548</v>
      </c>
      <c r="AE74" s="41" t="s">
        <v>582</v>
      </c>
      <c r="AF74" s="41"/>
      <c r="AG74" s="41" t="s">
        <v>2548</v>
      </c>
      <c r="AH74" s="41">
        <v>0</v>
      </c>
      <c r="AI74" s="41" t="s">
        <v>2548</v>
      </c>
      <c r="AJ74" s="41" t="s">
        <v>582</v>
      </c>
      <c r="AK74" s="69" t="str">
        <f>IFERROR(VLOOKUP($A74,集約用シート!$E:$G,2,FALSE),"")</f>
        <v/>
      </c>
      <c r="AL74" s="69" t="str">
        <f>IFERROR(VLOOKUP($A74,集約用シート!$E:$G,3,FALSE),"")</f>
        <v/>
      </c>
      <c r="AM74" s="69" t="str">
        <f>IFERROR(VLOOKUP($A74,集約用シート!$E:$K,7,FALSE),"")</f>
        <v/>
      </c>
      <c r="AN74" s="69"/>
      <c r="AO74" s="69" t="str">
        <f>IFERROR(VLOOKUP($A74,集約用シート!$E:$O,11,FALSE),"")</f>
        <v/>
      </c>
      <c r="AP74" s="69"/>
      <c r="AQ74" s="5" t="str">
        <f>IFERROR(VLOOKUP($A74,集約用シート!$E:$T,14,FALSE),"")</f>
        <v/>
      </c>
      <c r="AR74" s="69" t="str">
        <f>IFERROR(VLOOKUP($A74,集約用シート!$E:$T,15,FALSE),"")</f>
        <v/>
      </c>
      <c r="AS74" s="69"/>
      <c r="AT74" s="69" t="str">
        <f>IFERROR(VLOOKUP($A74,集約用シート!$E:$V,17,FALSE),"")</f>
        <v/>
      </c>
      <c r="AU74" s="69"/>
    </row>
    <row r="75" spans="1:47" ht="28.5" customHeight="1">
      <c r="A75" s="21">
        <v>8136</v>
      </c>
      <c r="B75" s="22" t="s">
        <v>511</v>
      </c>
      <c r="C75" s="41" t="s">
        <v>582</v>
      </c>
      <c r="D75" s="41" t="s">
        <v>575</v>
      </c>
      <c r="E75" s="41">
        <v>1</v>
      </c>
      <c r="F75" s="41"/>
      <c r="G75" s="41"/>
      <c r="H75" s="41"/>
      <c r="I75" s="41"/>
      <c r="J75" s="41"/>
      <c r="K75" s="41"/>
      <c r="L75" s="41"/>
      <c r="M75" s="41"/>
      <c r="N75" s="41" t="s">
        <v>574</v>
      </c>
      <c r="O75" s="41" t="s">
        <v>577</v>
      </c>
      <c r="P75" s="41">
        <v>1</v>
      </c>
      <c r="Q75" s="41"/>
      <c r="R75" s="41"/>
      <c r="S75" s="41"/>
      <c r="T75" s="41"/>
      <c r="U75" s="41"/>
      <c r="V75" s="41"/>
      <c r="W75" s="41"/>
      <c r="X75" s="41"/>
      <c r="Y75" s="41" t="s">
        <v>582</v>
      </c>
      <c r="Z75" s="41" t="s">
        <v>582</v>
      </c>
      <c r="AA75" s="41" t="s">
        <v>582</v>
      </c>
      <c r="AB75" s="41" t="s">
        <v>2548</v>
      </c>
      <c r="AC75" s="41" t="s">
        <v>582</v>
      </c>
      <c r="AD75" s="41" t="s">
        <v>2548</v>
      </c>
      <c r="AE75" s="41" t="s">
        <v>582</v>
      </c>
      <c r="AF75" s="41"/>
      <c r="AG75" s="41" t="s">
        <v>2548</v>
      </c>
      <c r="AH75" s="41">
        <v>0</v>
      </c>
      <c r="AI75" s="41" t="s">
        <v>2548</v>
      </c>
      <c r="AJ75" s="41" t="s">
        <v>582</v>
      </c>
      <c r="AK75" s="69" t="str">
        <f>IFERROR(VLOOKUP($A75,集約用シート!$E:$G,2,FALSE),"")</f>
        <v/>
      </c>
      <c r="AL75" s="69" t="str">
        <f>IFERROR(VLOOKUP($A75,集約用シート!$E:$G,3,FALSE),"")</f>
        <v/>
      </c>
      <c r="AM75" s="69" t="str">
        <f>IFERROR(VLOOKUP($A75,集約用シート!$E:$K,7,FALSE),"")</f>
        <v/>
      </c>
      <c r="AN75" s="69"/>
      <c r="AO75" s="69" t="str">
        <f>IFERROR(VLOOKUP($A75,集約用シート!$E:$O,11,FALSE),"")</f>
        <v/>
      </c>
      <c r="AP75" s="69"/>
      <c r="AQ75" s="5" t="str">
        <f>IFERROR(VLOOKUP($A75,集約用シート!$E:$T,14,FALSE),"")</f>
        <v/>
      </c>
      <c r="AR75" s="69" t="str">
        <f>IFERROR(VLOOKUP($A75,集約用シート!$E:$T,15,FALSE),"")</f>
        <v/>
      </c>
      <c r="AS75" s="69"/>
      <c r="AT75" s="69" t="str">
        <f>IFERROR(VLOOKUP($A75,集約用シート!$E:$V,17,FALSE),"")</f>
        <v/>
      </c>
      <c r="AU75" s="69"/>
    </row>
    <row r="76" spans="1:47" ht="28.5" customHeight="1">
      <c r="A76" s="21">
        <v>8138</v>
      </c>
      <c r="B76" s="22" t="s">
        <v>512</v>
      </c>
      <c r="C76" s="41" t="s">
        <v>582</v>
      </c>
      <c r="D76" s="41" t="s">
        <v>575</v>
      </c>
      <c r="E76" s="41">
        <v>1</v>
      </c>
      <c r="F76" s="41"/>
      <c r="G76" s="41"/>
      <c r="H76" s="41"/>
      <c r="I76" s="41"/>
      <c r="J76" s="41"/>
      <c r="K76" s="41" t="s">
        <v>575</v>
      </c>
      <c r="L76" s="41"/>
      <c r="M76" s="41"/>
      <c r="N76" s="41" t="s">
        <v>574</v>
      </c>
      <c r="O76" s="41" t="s">
        <v>577</v>
      </c>
      <c r="P76" s="41">
        <v>1</v>
      </c>
      <c r="Q76" s="41"/>
      <c r="R76" s="41"/>
      <c r="S76" s="41"/>
      <c r="T76" s="41"/>
      <c r="U76" s="41"/>
      <c r="V76" s="41"/>
      <c r="W76" s="41"/>
      <c r="X76" s="41"/>
      <c r="Y76" s="41" t="s">
        <v>582</v>
      </c>
      <c r="Z76" s="41" t="s">
        <v>575</v>
      </c>
      <c r="AA76" s="41" t="s">
        <v>575</v>
      </c>
      <c r="AB76" s="41" t="s">
        <v>2548</v>
      </c>
      <c r="AC76" s="41" t="s">
        <v>582</v>
      </c>
      <c r="AD76" s="41" t="s">
        <v>2548</v>
      </c>
      <c r="AE76" s="41" t="s">
        <v>582</v>
      </c>
      <c r="AF76" s="41"/>
      <c r="AG76" s="41" t="s">
        <v>2548</v>
      </c>
      <c r="AH76" s="41">
        <v>0</v>
      </c>
      <c r="AI76" s="41" t="s">
        <v>582</v>
      </c>
      <c r="AJ76" s="41" t="s">
        <v>582</v>
      </c>
      <c r="AK76" s="69" t="str">
        <f>IFERROR(VLOOKUP($A76,集約用シート!$E:$G,2,FALSE),"")</f>
        <v/>
      </c>
      <c r="AL76" s="69" t="str">
        <f>IFERROR(VLOOKUP($A76,集約用シート!$E:$G,3,FALSE),"")</f>
        <v/>
      </c>
      <c r="AM76" s="69" t="str">
        <f>IFERROR(VLOOKUP($A76,集約用シート!$E:$K,7,FALSE),"")</f>
        <v/>
      </c>
      <c r="AN76" s="69"/>
      <c r="AO76" s="69" t="str">
        <f>IFERROR(VLOOKUP($A76,集約用シート!$E:$O,11,FALSE),"")</f>
        <v/>
      </c>
      <c r="AP76" s="69"/>
      <c r="AQ76" s="5" t="str">
        <f>IFERROR(VLOOKUP($A76,集約用シート!$E:$T,14,FALSE),"")</f>
        <v/>
      </c>
      <c r="AR76" s="69" t="str">
        <f>IFERROR(VLOOKUP($A76,集約用シート!$E:$T,15,FALSE),"")</f>
        <v/>
      </c>
      <c r="AS76" s="69"/>
      <c r="AT76" s="69" t="str">
        <f>IFERROR(VLOOKUP($A76,集約用シート!$E:$V,17,FALSE),"")</f>
        <v/>
      </c>
      <c r="AU76" s="69"/>
    </row>
    <row r="77" spans="1:47" ht="28.5" customHeight="1">
      <c r="A77" s="21">
        <v>8142</v>
      </c>
      <c r="B77" s="22" t="s">
        <v>513</v>
      </c>
      <c r="C77" s="41"/>
      <c r="D77" s="41"/>
      <c r="E77" s="41">
        <v>0</v>
      </c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>
        <v>0</v>
      </c>
      <c r="Q77" s="41"/>
      <c r="R77" s="41"/>
      <c r="S77" s="41"/>
      <c r="T77" s="41"/>
      <c r="U77" s="41"/>
      <c r="V77" s="41"/>
      <c r="W77" s="41"/>
      <c r="X77" s="41"/>
      <c r="Y77" s="41" t="s">
        <v>2548</v>
      </c>
      <c r="Z77" s="41" t="s">
        <v>2548</v>
      </c>
      <c r="AA77" s="41" t="e">
        <v>#N/A</v>
      </c>
      <c r="AB77" s="41" t="s">
        <v>2548</v>
      </c>
      <c r="AC77" s="41" t="s">
        <v>2548</v>
      </c>
      <c r="AD77" s="41" t="s">
        <v>2548</v>
      </c>
      <c r="AE77" s="41" t="s">
        <v>2548</v>
      </c>
      <c r="AF77" s="41"/>
      <c r="AG77" s="41" t="s">
        <v>2548</v>
      </c>
      <c r="AH77" s="41" t="s">
        <v>2548</v>
      </c>
      <c r="AI77" s="41" t="s">
        <v>2548</v>
      </c>
      <c r="AJ77" s="41" t="s">
        <v>2548</v>
      </c>
      <c r="AK77" s="69" t="str">
        <f>IFERROR(VLOOKUP($A77,集約用シート!$E:$G,2,FALSE),"")</f>
        <v/>
      </c>
      <c r="AL77" s="69" t="str">
        <f>IFERROR(VLOOKUP($A77,集約用シート!$E:$G,3,FALSE),"")</f>
        <v/>
      </c>
      <c r="AM77" s="69" t="str">
        <f>IFERROR(VLOOKUP($A77,集約用シート!$E:$K,7,FALSE),"")</f>
        <v/>
      </c>
      <c r="AN77" s="69"/>
      <c r="AO77" s="69" t="str">
        <f>IFERROR(VLOOKUP($A77,集約用シート!$E:$O,11,FALSE),"")</f>
        <v/>
      </c>
      <c r="AP77" s="69"/>
      <c r="AQ77" s="5" t="str">
        <f>IFERROR(VLOOKUP($A77,集約用シート!$E:$T,14,FALSE),"")</f>
        <v/>
      </c>
      <c r="AR77" s="69" t="str">
        <f>IFERROR(VLOOKUP($A77,集約用シート!$E:$T,15,FALSE),"")</f>
        <v/>
      </c>
      <c r="AS77" s="69"/>
      <c r="AT77" s="69" t="str">
        <f>IFERROR(VLOOKUP($A77,集約用シート!$E:$V,17,FALSE),"")</f>
        <v/>
      </c>
      <c r="AU77" s="69"/>
    </row>
    <row r="78" spans="1:47" ht="28.5" customHeight="1">
      <c r="A78" s="21">
        <v>8144</v>
      </c>
      <c r="B78" s="22" t="s">
        <v>514</v>
      </c>
      <c r="C78" s="41" t="s">
        <v>582</v>
      </c>
      <c r="D78" s="41" t="s">
        <v>582</v>
      </c>
      <c r="E78" s="41">
        <v>0</v>
      </c>
      <c r="F78" s="41"/>
      <c r="G78" s="41"/>
      <c r="H78" s="41"/>
      <c r="I78" s="41"/>
      <c r="J78" s="41"/>
      <c r="K78" s="41"/>
      <c r="L78" s="41"/>
      <c r="M78" s="41"/>
      <c r="N78" s="41" t="s">
        <v>574</v>
      </c>
      <c r="O78" s="41" t="s">
        <v>574</v>
      </c>
      <c r="P78" s="41">
        <v>0</v>
      </c>
      <c r="Q78" s="41"/>
      <c r="R78" s="41" t="s">
        <v>577</v>
      </c>
      <c r="S78" s="41"/>
      <c r="T78" s="41"/>
      <c r="U78" s="41"/>
      <c r="V78" s="41"/>
      <c r="W78" s="41"/>
      <c r="X78" s="41"/>
      <c r="Y78" s="41" t="s">
        <v>582</v>
      </c>
      <c r="Z78" s="41" t="s">
        <v>582</v>
      </c>
      <c r="AA78" s="41" t="s">
        <v>582</v>
      </c>
      <c r="AB78" s="41" t="s">
        <v>2548</v>
      </c>
      <c r="AC78" s="41" t="s">
        <v>2548</v>
      </c>
      <c r="AD78" s="41" t="s">
        <v>2548</v>
      </c>
      <c r="AE78" s="41" t="s">
        <v>2548</v>
      </c>
      <c r="AF78" s="41"/>
      <c r="AG78" s="41" t="s">
        <v>2548</v>
      </c>
      <c r="AH78" s="41" t="s">
        <v>2548</v>
      </c>
      <c r="AI78" s="41" t="s">
        <v>2548</v>
      </c>
      <c r="AJ78" s="41" t="s">
        <v>2548</v>
      </c>
      <c r="AK78" s="69" t="str">
        <f>IFERROR(VLOOKUP($A78,集約用シート!$E:$G,2,FALSE),"")</f>
        <v/>
      </c>
      <c r="AL78" s="69" t="str">
        <f>IFERROR(VLOOKUP($A78,集約用シート!$E:$G,3,FALSE),"")</f>
        <v/>
      </c>
      <c r="AM78" s="69" t="str">
        <f>IFERROR(VLOOKUP($A78,集約用シート!$E:$K,7,FALSE),"")</f>
        <v/>
      </c>
      <c r="AN78" s="69"/>
      <c r="AO78" s="69" t="str">
        <f>IFERROR(VLOOKUP($A78,集約用シート!$E:$O,11,FALSE),"")</f>
        <v/>
      </c>
      <c r="AP78" s="69"/>
      <c r="AQ78" s="5" t="str">
        <f>IFERROR(VLOOKUP($A78,集約用シート!$E:$T,14,FALSE),"")</f>
        <v/>
      </c>
      <c r="AR78" s="69" t="str">
        <f>IFERROR(VLOOKUP($A78,集約用シート!$E:$T,15,FALSE),"")</f>
        <v/>
      </c>
      <c r="AS78" s="69"/>
      <c r="AT78" s="69" t="str">
        <f>IFERROR(VLOOKUP($A78,集約用シート!$E:$V,17,FALSE),"")</f>
        <v/>
      </c>
      <c r="AU78" s="69"/>
    </row>
    <row r="79" spans="1:47" ht="28.5" customHeight="1">
      <c r="A79" s="21">
        <v>8146</v>
      </c>
      <c r="B79" s="22" t="s">
        <v>515</v>
      </c>
      <c r="C79" s="41" t="s">
        <v>582</v>
      </c>
      <c r="D79" s="41" t="s">
        <v>582</v>
      </c>
      <c r="E79" s="41">
        <v>0</v>
      </c>
      <c r="F79" s="41"/>
      <c r="G79" s="41"/>
      <c r="H79" s="41"/>
      <c r="I79" s="41"/>
      <c r="J79" s="41"/>
      <c r="K79" s="41"/>
      <c r="L79" s="41"/>
      <c r="M79" s="41"/>
      <c r="N79" s="41" t="s">
        <v>574</v>
      </c>
      <c r="O79" s="41" t="s">
        <v>574</v>
      </c>
      <c r="P79" s="41">
        <v>0</v>
      </c>
      <c r="Q79" s="41"/>
      <c r="R79" s="41"/>
      <c r="S79" s="41"/>
      <c r="T79" s="41"/>
      <c r="U79" s="41"/>
      <c r="V79" s="41"/>
      <c r="W79" s="41"/>
      <c r="X79" s="41"/>
      <c r="Y79" s="41" t="s">
        <v>582</v>
      </c>
      <c r="Z79" s="41" t="s">
        <v>582</v>
      </c>
      <c r="AA79" s="41" t="s">
        <v>582</v>
      </c>
      <c r="AB79" s="41" t="s">
        <v>2548</v>
      </c>
      <c r="AC79" s="41" t="s">
        <v>582</v>
      </c>
      <c r="AD79" s="41" t="s">
        <v>2548</v>
      </c>
      <c r="AE79" s="41" t="s">
        <v>582</v>
      </c>
      <c r="AF79" s="41"/>
      <c r="AG79" s="41" t="s">
        <v>2548</v>
      </c>
      <c r="AH79" s="41">
        <v>0</v>
      </c>
      <c r="AI79" s="41" t="s">
        <v>2548</v>
      </c>
      <c r="AJ79" s="41" t="s">
        <v>582</v>
      </c>
      <c r="AK79" s="69" t="str">
        <f>IFERROR(VLOOKUP($A79,集約用シート!$E:$G,2,FALSE),"")</f>
        <v/>
      </c>
      <c r="AL79" s="69" t="str">
        <f>IFERROR(VLOOKUP($A79,集約用シート!$E:$G,3,FALSE),"")</f>
        <v/>
      </c>
      <c r="AM79" s="69" t="str">
        <f>IFERROR(VLOOKUP($A79,集約用シート!$E:$K,7,FALSE),"")</f>
        <v/>
      </c>
      <c r="AN79" s="69"/>
      <c r="AO79" s="69" t="str">
        <f>IFERROR(VLOOKUP($A79,集約用シート!$E:$O,11,FALSE),"")</f>
        <v/>
      </c>
      <c r="AP79" s="69"/>
      <c r="AQ79" s="5" t="str">
        <f>IFERROR(VLOOKUP($A79,集約用シート!$E:$T,14,FALSE),"")</f>
        <v/>
      </c>
      <c r="AR79" s="69" t="str">
        <f>IFERROR(VLOOKUP($A79,集約用シート!$E:$T,15,FALSE),"")</f>
        <v/>
      </c>
      <c r="AS79" s="69"/>
      <c r="AT79" s="69" t="str">
        <f>IFERROR(VLOOKUP($A79,集約用シート!$E:$V,17,FALSE),"")</f>
        <v/>
      </c>
      <c r="AU79" s="69"/>
    </row>
    <row r="80" spans="1:47" ht="28.5" customHeight="1">
      <c r="A80" s="21">
        <v>8148</v>
      </c>
      <c r="B80" s="22" t="s">
        <v>516</v>
      </c>
      <c r="C80" s="41" t="s">
        <v>582</v>
      </c>
      <c r="D80" s="41" t="s">
        <v>582</v>
      </c>
      <c r="E80" s="41">
        <v>0</v>
      </c>
      <c r="F80" s="41"/>
      <c r="G80" s="41"/>
      <c r="H80" s="41"/>
      <c r="I80" s="41"/>
      <c r="J80" s="41"/>
      <c r="K80" s="41"/>
      <c r="L80" s="41"/>
      <c r="M80" s="41"/>
      <c r="N80" s="41" t="s">
        <v>574</v>
      </c>
      <c r="O80" s="41" t="s">
        <v>574</v>
      </c>
      <c r="P80" s="41">
        <v>0</v>
      </c>
      <c r="Q80" s="41"/>
      <c r="R80" s="41"/>
      <c r="S80" s="41"/>
      <c r="T80" s="41"/>
      <c r="U80" s="41"/>
      <c r="V80" s="41"/>
      <c r="W80" s="41"/>
      <c r="X80" s="41"/>
      <c r="Y80" s="41" t="s">
        <v>2548</v>
      </c>
      <c r="Z80" s="41" t="s">
        <v>2548</v>
      </c>
      <c r="AA80" s="41" t="e">
        <v>#N/A</v>
      </c>
      <c r="AB80" s="41" t="s">
        <v>2548</v>
      </c>
      <c r="AC80" s="41" t="s">
        <v>582</v>
      </c>
      <c r="AD80" s="41" t="s">
        <v>2548</v>
      </c>
      <c r="AE80" s="41" t="s">
        <v>582</v>
      </c>
      <c r="AF80" s="41"/>
      <c r="AG80" s="41" t="s">
        <v>2548</v>
      </c>
      <c r="AH80" s="41">
        <v>0</v>
      </c>
      <c r="AI80" s="41" t="s">
        <v>2548</v>
      </c>
      <c r="AJ80" s="41" t="s">
        <v>582</v>
      </c>
      <c r="AK80" s="69" t="str">
        <f>IFERROR(VLOOKUP($A80,集約用シート!$E:$G,2,FALSE),"")</f>
        <v/>
      </c>
      <c r="AL80" s="69" t="str">
        <f>IFERROR(VLOOKUP($A80,集約用シート!$E:$G,3,FALSE),"")</f>
        <v/>
      </c>
      <c r="AM80" s="69" t="str">
        <f>IFERROR(VLOOKUP($A80,集約用シート!$E:$K,7,FALSE),"")</f>
        <v/>
      </c>
      <c r="AN80" s="69"/>
      <c r="AO80" s="69" t="str">
        <f>IFERROR(VLOOKUP($A80,集約用シート!$E:$O,11,FALSE),"")</f>
        <v/>
      </c>
      <c r="AP80" s="69"/>
      <c r="AQ80" s="5" t="str">
        <f>IFERROR(VLOOKUP($A80,集約用シート!$E:$T,14,FALSE),"")</f>
        <v/>
      </c>
      <c r="AR80" s="69" t="str">
        <f>IFERROR(VLOOKUP($A80,集約用シート!$E:$T,15,FALSE),"")</f>
        <v/>
      </c>
      <c r="AS80" s="69"/>
      <c r="AT80" s="69" t="str">
        <f>IFERROR(VLOOKUP($A80,集約用シート!$E:$V,17,FALSE),"")</f>
        <v/>
      </c>
      <c r="AU80" s="69"/>
    </row>
    <row r="81" spans="1:47" ht="28.5" customHeight="1">
      <c r="A81" s="21">
        <v>8149</v>
      </c>
      <c r="B81" s="22" t="s">
        <v>517</v>
      </c>
      <c r="C81" s="41" t="s">
        <v>582</v>
      </c>
      <c r="D81" s="41" t="s">
        <v>582</v>
      </c>
      <c r="E81" s="41">
        <v>0</v>
      </c>
      <c r="F81" s="41"/>
      <c r="G81" s="41"/>
      <c r="H81" s="41"/>
      <c r="I81" s="41"/>
      <c r="J81" s="41"/>
      <c r="K81" s="41"/>
      <c r="L81" s="41"/>
      <c r="M81" s="41"/>
      <c r="N81" s="41" t="s">
        <v>574</v>
      </c>
      <c r="O81" s="41" t="s">
        <v>574</v>
      </c>
      <c r="P81" s="41">
        <v>0</v>
      </c>
      <c r="Q81" s="41"/>
      <c r="R81" s="41"/>
      <c r="S81" s="41"/>
      <c r="T81" s="41"/>
      <c r="U81" s="41"/>
      <c r="V81" s="41"/>
      <c r="W81" s="41"/>
      <c r="X81" s="41"/>
      <c r="Y81" s="41" t="s">
        <v>582</v>
      </c>
      <c r="Z81" s="41" t="s">
        <v>582</v>
      </c>
      <c r="AA81" s="41" t="s">
        <v>582</v>
      </c>
      <c r="AB81" s="41" t="s">
        <v>582</v>
      </c>
      <c r="AC81" s="41" t="s">
        <v>582</v>
      </c>
      <c r="AD81" s="41" t="s">
        <v>582</v>
      </c>
      <c r="AE81" s="41" t="s">
        <v>582</v>
      </c>
      <c r="AF81" s="41"/>
      <c r="AG81" s="41" t="s">
        <v>2548</v>
      </c>
      <c r="AH81" s="41">
        <v>0</v>
      </c>
      <c r="AI81" s="41" t="s">
        <v>582</v>
      </c>
      <c r="AJ81" s="41" t="s">
        <v>582</v>
      </c>
      <c r="AK81" s="69" t="str">
        <f>IFERROR(VLOOKUP($A81,集約用シート!$E:$G,2,FALSE),"")</f>
        <v/>
      </c>
      <c r="AL81" s="69" t="str">
        <f>IFERROR(VLOOKUP($A81,集約用シート!$E:$G,3,FALSE),"")</f>
        <v/>
      </c>
      <c r="AM81" s="69" t="str">
        <f>IFERROR(VLOOKUP($A81,集約用シート!$E:$K,7,FALSE),"")</f>
        <v/>
      </c>
      <c r="AN81" s="69"/>
      <c r="AO81" s="69" t="str">
        <f>IFERROR(VLOOKUP($A81,集約用シート!$E:$O,11,FALSE),"")</f>
        <v/>
      </c>
      <c r="AP81" s="69"/>
      <c r="AQ81" s="5" t="str">
        <f>IFERROR(VLOOKUP($A81,集約用シート!$E:$T,14,FALSE),"")</f>
        <v/>
      </c>
      <c r="AR81" s="69" t="str">
        <f>IFERROR(VLOOKUP($A81,集約用シート!$E:$T,15,FALSE),"")</f>
        <v/>
      </c>
      <c r="AS81" s="69"/>
      <c r="AT81" s="69" t="str">
        <f>IFERROR(VLOOKUP($A81,集約用シート!$E:$V,17,FALSE),"")</f>
        <v/>
      </c>
      <c r="AU81" s="69"/>
    </row>
    <row r="82" spans="1:47" ht="28.5" customHeight="1">
      <c r="A82" s="21">
        <v>8150</v>
      </c>
      <c r="B82" s="22" t="s">
        <v>518</v>
      </c>
      <c r="C82" s="41"/>
      <c r="D82" s="41"/>
      <c r="E82" s="41">
        <v>0</v>
      </c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>
        <v>0</v>
      </c>
      <c r="Q82" s="41"/>
      <c r="R82" s="41"/>
      <c r="S82" s="41"/>
      <c r="T82" s="41"/>
      <c r="U82" s="41"/>
      <c r="V82" s="41"/>
      <c r="W82" s="41"/>
      <c r="X82" s="41"/>
      <c r="Y82" s="41" t="s">
        <v>2548</v>
      </c>
      <c r="Z82" s="41" t="s">
        <v>2548</v>
      </c>
      <c r="AA82" s="41" t="e">
        <v>#N/A</v>
      </c>
      <c r="AB82" s="41" t="s">
        <v>2548</v>
      </c>
      <c r="AC82" s="41" t="s">
        <v>2548</v>
      </c>
      <c r="AD82" s="41" t="s">
        <v>2548</v>
      </c>
      <c r="AE82" s="41" t="s">
        <v>2548</v>
      </c>
      <c r="AF82" s="41"/>
      <c r="AG82" s="41" t="s">
        <v>2548</v>
      </c>
      <c r="AH82" s="41" t="s">
        <v>2548</v>
      </c>
      <c r="AI82" s="41" t="s">
        <v>2548</v>
      </c>
      <c r="AJ82" s="41" t="s">
        <v>2548</v>
      </c>
      <c r="AK82" s="69" t="str">
        <f>IFERROR(VLOOKUP($A82,集約用シート!$E:$G,2,FALSE),"")</f>
        <v/>
      </c>
      <c r="AL82" s="69" t="str">
        <f>IFERROR(VLOOKUP($A82,集約用シート!$E:$G,3,FALSE),"")</f>
        <v/>
      </c>
      <c r="AM82" s="69" t="str">
        <f>IFERROR(VLOOKUP($A82,集約用シート!$E:$K,7,FALSE),"")</f>
        <v/>
      </c>
      <c r="AN82" s="69"/>
      <c r="AO82" s="69" t="str">
        <f>IFERROR(VLOOKUP($A82,集約用シート!$E:$O,11,FALSE),"")</f>
        <v/>
      </c>
      <c r="AP82" s="69"/>
      <c r="AQ82" s="5" t="str">
        <f>IFERROR(VLOOKUP($A82,集約用シート!$E:$T,14,FALSE),"")</f>
        <v/>
      </c>
      <c r="AR82" s="69" t="str">
        <f>IFERROR(VLOOKUP($A82,集約用シート!$E:$T,15,FALSE),"")</f>
        <v/>
      </c>
      <c r="AS82" s="69"/>
      <c r="AT82" s="69" t="str">
        <f>IFERROR(VLOOKUP($A82,集約用シート!$E:$V,17,FALSE),"")</f>
        <v/>
      </c>
      <c r="AU82" s="69"/>
    </row>
    <row r="83" spans="1:47" ht="28.5" customHeight="1">
      <c r="A83" s="21">
        <v>8152</v>
      </c>
      <c r="B83" s="22" t="s">
        <v>519</v>
      </c>
      <c r="C83" s="41" t="s">
        <v>582</v>
      </c>
      <c r="D83" s="41" t="s">
        <v>582</v>
      </c>
      <c r="E83" s="41">
        <v>0</v>
      </c>
      <c r="F83" s="41"/>
      <c r="G83" s="41"/>
      <c r="H83" s="41"/>
      <c r="I83" s="41" t="s">
        <v>575</v>
      </c>
      <c r="J83" s="41"/>
      <c r="K83" s="41" t="s">
        <v>575</v>
      </c>
      <c r="L83" s="41"/>
      <c r="M83" s="41"/>
      <c r="N83" s="41" t="s">
        <v>574</v>
      </c>
      <c r="O83" s="41" t="s">
        <v>574</v>
      </c>
      <c r="P83" s="41">
        <v>0</v>
      </c>
      <c r="Q83" s="41"/>
      <c r="R83" s="41"/>
      <c r="S83" s="41"/>
      <c r="T83" s="41"/>
      <c r="U83" s="41"/>
      <c r="V83" s="41"/>
      <c r="W83" s="41"/>
      <c r="X83" s="41"/>
      <c r="Y83" s="41" t="s">
        <v>2548</v>
      </c>
      <c r="Z83" s="41" t="s">
        <v>2548</v>
      </c>
      <c r="AA83" s="41" t="e">
        <v>#N/A</v>
      </c>
      <c r="AB83" s="41" t="s">
        <v>2548</v>
      </c>
      <c r="AC83" s="41" t="s">
        <v>2548</v>
      </c>
      <c r="AD83" s="41" t="s">
        <v>2548</v>
      </c>
      <c r="AE83" s="41" t="s">
        <v>2548</v>
      </c>
      <c r="AF83" s="41"/>
      <c r="AG83" s="41" t="s">
        <v>2548</v>
      </c>
      <c r="AH83" s="41" t="s">
        <v>2548</v>
      </c>
      <c r="AI83" s="41" t="s">
        <v>2548</v>
      </c>
      <c r="AJ83" s="41" t="s">
        <v>2548</v>
      </c>
      <c r="AK83" s="69" t="str">
        <f>IFERROR(VLOOKUP($A83,集約用シート!$E:$G,2,FALSE),"")</f>
        <v/>
      </c>
      <c r="AL83" s="69" t="str">
        <f>IFERROR(VLOOKUP($A83,集約用シート!$E:$G,3,FALSE),"")</f>
        <v/>
      </c>
      <c r="AM83" s="69" t="str">
        <f>IFERROR(VLOOKUP($A83,集約用シート!$E:$K,7,FALSE),"")</f>
        <v/>
      </c>
      <c r="AN83" s="69"/>
      <c r="AO83" s="69" t="str">
        <f>IFERROR(VLOOKUP($A83,集約用シート!$E:$O,11,FALSE),"")</f>
        <v/>
      </c>
      <c r="AP83" s="69"/>
      <c r="AQ83" s="5" t="str">
        <f>IFERROR(VLOOKUP($A83,集約用シート!$E:$T,14,FALSE),"")</f>
        <v/>
      </c>
      <c r="AR83" s="69" t="str">
        <f>IFERROR(VLOOKUP($A83,集約用シート!$E:$T,15,FALSE),"")</f>
        <v/>
      </c>
      <c r="AS83" s="69"/>
      <c r="AT83" s="69" t="str">
        <f>IFERROR(VLOOKUP($A83,集約用シート!$E:$V,17,FALSE),"")</f>
        <v/>
      </c>
      <c r="AU83" s="69"/>
    </row>
    <row r="84" spans="1:47" ht="28.5" customHeight="1">
      <c r="A84" s="21">
        <v>8153</v>
      </c>
      <c r="B84" s="22" t="s">
        <v>520</v>
      </c>
      <c r="C84" s="41" t="s">
        <v>582</v>
      </c>
      <c r="D84" s="41" t="s">
        <v>582</v>
      </c>
      <c r="E84" s="41">
        <v>0</v>
      </c>
      <c r="F84" s="41"/>
      <c r="G84" s="41"/>
      <c r="H84" s="41"/>
      <c r="I84" s="41"/>
      <c r="J84" s="41"/>
      <c r="K84" s="41"/>
      <c r="L84" s="41"/>
      <c r="M84" s="41"/>
      <c r="N84" s="41" t="s">
        <v>574</v>
      </c>
      <c r="O84" s="41" t="s">
        <v>574</v>
      </c>
      <c r="P84" s="41">
        <v>0</v>
      </c>
      <c r="Q84" s="41"/>
      <c r="R84" s="41"/>
      <c r="S84" s="41"/>
      <c r="T84" s="41"/>
      <c r="U84" s="41"/>
      <c r="V84" s="41"/>
      <c r="W84" s="41"/>
      <c r="X84" s="41"/>
      <c r="Y84" s="41" t="s">
        <v>2548</v>
      </c>
      <c r="Z84" s="41" t="s">
        <v>2548</v>
      </c>
      <c r="AA84" s="41" t="e">
        <v>#N/A</v>
      </c>
      <c r="AB84" s="41" t="s">
        <v>2548</v>
      </c>
      <c r="AC84" s="41" t="s">
        <v>2548</v>
      </c>
      <c r="AD84" s="41" t="s">
        <v>2548</v>
      </c>
      <c r="AE84" s="41" t="s">
        <v>2548</v>
      </c>
      <c r="AF84" s="41"/>
      <c r="AG84" s="41" t="s">
        <v>2548</v>
      </c>
      <c r="AH84" s="41" t="s">
        <v>2548</v>
      </c>
      <c r="AI84" s="41" t="s">
        <v>2548</v>
      </c>
      <c r="AJ84" s="41" t="s">
        <v>2548</v>
      </c>
      <c r="AK84" s="69" t="str">
        <f>IFERROR(VLOOKUP($A84,集約用シート!$E:$G,2,FALSE),"")</f>
        <v/>
      </c>
      <c r="AL84" s="69" t="str">
        <f>IFERROR(VLOOKUP($A84,集約用シート!$E:$G,3,FALSE),"")</f>
        <v/>
      </c>
      <c r="AM84" s="69" t="str">
        <f>IFERROR(VLOOKUP($A84,集約用シート!$E:$K,7,FALSE),"")</f>
        <v/>
      </c>
      <c r="AN84" s="69"/>
      <c r="AO84" s="69" t="str">
        <f>IFERROR(VLOOKUP($A84,集約用シート!$E:$O,11,FALSE),"")</f>
        <v/>
      </c>
      <c r="AP84" s="69"/>
      <c r="AQ84" s="5" t="str">
        <f>IFERROR(VLOOKUP($A84,集約用シート!$E:$T,14,FALSE),"")</f>
        <v/>
      </c>
      <c r="AR84" s="69" t="str">
        <f>IFERROR(VLOOKUP($A84,集約用シート!$E:$T,15,FALSE),"")</f>
        <v/>
      </c>
      <c r="AS84" s="69"/>
      <c r="AT84" s="69" t="str">
        <f>IFERROR(VLOOKUP($A84,集約用シート!$E:$V,17,FALSE),"")</f>
        <v/>
      </c>
      <c r="AU84" s="69"/>
    </row>
    <row r="85" spans="1:47" ht="28.5" customHeight="1">
      <c r="A85" s="21"/>
      <c r="B85" s="22" t="s">
        <v>583</v>
      </c>
      <c r="C85" s="41" t="s">
        <v>575</v>
      </c>
      <c r="D85" s="41" t="s">
        <v>582</v>
      </c>
      <c r="E85" s="41">
        <v>1</v>
      </c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>
        <v>0</v>
      </c>
      <c r="Q85" s="41"/>
      <c r="R85" s="41"/>
      <c r="S85" s="41"/>
      <c r="T85" s="41"/>
      <c r="U85" s="41"/>
      <c r="V85" s="41"/>
      <c r="W85" s="41"/>
      <c r="X85" s="41"/>
      <c r="Y85" s="41" t="s">
        <v>2548</v>
      </c>
      <c r="Z85" s="41" t="s">
        <v>2548</v>
      </c>
      <c r="AA85" s="41" t="e">
        <v>#N/A</v>
      </c>
      <c r="AB85" s="41" t="s">
        <v>2548</v>
      </c>
      <c r="AC85" s="41" t="s">
        <v>2548</v>
      </c>
      <c r="AD85" s="41" t="s">
        <v>2548</v>
      </c>
      <c r="AE85" s="41" t="s">
        <v>2548</v>
      </c>
      <c r="AF85" s="41"/>
      <c r="AG85" s="41" t="s">
        <v>2548</v>
      </c>
      <c r="AH85" s="41" t="s">
        <v>2548</v>
      </c>
      <c r="AI85" s="41" t="s">
        <v>2548</v>
      </c>
      <c r="AJ85" s="41" t="s">
        <v>2548</v>
      </c>
      <c r="AK85" s="69" t="str">
        <f>IFERROR(VLOOKUP($A85,集約用シート!$E:$G,2,FALSE),"")</f>
        <v/>
      </c>
      <c r="AL85" s="69" t="str">
        <f>IFERROR(VLOOKUP($A85,集約用シート!$E:$G,3,FALSE),"")</f>
        <v/>
      </c>
      <c r="AM85" s="69" t="str">
        <f>IFERROR(VLOOKUP($A85,集約用シート!$E:$K,7,FALSE),"")</f>
        <v/>
      </c>
      <c r="AN85" s="69"/>
      <c r="AO85" s="69" t="str">
        <f>IFERROR(VLOOKUP($A85,集約用シート!$E:$O,11,FALSE),"")</f>
        <v/>
      </c>
      <c r="AP85" s="69"/>
      <c r="AQ85" s="5" t="str">
        <f>IFERROR(VLOOKUP($A85,集約用シート!$E:$T,14,FALSE),"")</f>
        <v/>
      </c>
      <c r="AR85" s="69" t="str">
        <f>IFERROR(VLOOKUP($A85,集約用シート!$E:$T,15,FALSE),"")</f>
        <v/>
      </c>
      <c r="AS85" s="69"/>
      <c r="AT85" s="69" t="str">
        <f>IFERROR(VLOOKUP($A85,集約用シート!$E:$V,17,FALSE),"")</f>
        <v/>
      </c>
      <c r="AU85" s="69"/>
    </row>
    <row r="86" spans="1:47" ht="28.5" customHeight="1">
      <c r="A86" s="124" t="s">
        <v>576</v>
      </c>
      <c r="B86" s="125"/>
      <c r="C86" s="126">
        <v>14</v>
      </c>
      <c r="D86" s="126">
        <v>0</v>
      </c>
      <c r="N86" s="126">
        <v>14</v>
      </c>
      <c r="O86" s="126">
        <v>0</v>
      </c>
      <c r="Y86" s="126">
        <v>0</v>
      </c>
      <c r="Z86" s="126">
        <v>0</v>
      </c>
      <c r="AK86" s="69" t="str">
        <f>IFERROR(VLOOKUP($A86,集約用シート!$E:$G,2,FALSE),"")</f>
        <v/>
      </c>
      <c r="AL86" s="69" t="str">
        <f>IFERROR(VLOOKUP($A86,集約用シート!$E:$G,3,FALSE),"")</f>
        <v/>
      </c>
      <c r="AM86" s="69" t="str">
        <f>IFERROR(VLOOKUP($A86,集約用シート!$E:$K,7,FALSE),"")</f>
        <v/>
      </c>
      <c r="AN86" s="69"/>
      <c r="AO86" s="69" t="str">
        <f>IFERROR(VLOOKUP($A86,集約用シート!$E:$O,11,FALSE),"")</f>
        <v/>
      </c>
      <c r="AP86" s="69"/>
      <c r="AQ86" s="5" t="str">
        <f>IFERROR(VLOOKUP($A86,集約用シート!$E:$T,14,FALSE),"")</f>
        <v/>
      </c>
      <c r="AR86" s="69" t="str">
        <f>IFERROR(VLOOKUP($A86,集約用シート!$E:$T,15,FALSE),"")</f>
        <v/>
      </c>
      <c r="AS86" s="69"/>
      <c r="AT86" s="69" t="str">
        <f>IFERROR(VLOOKUP($A86,集約用シート!$E:$V,17,FALSE),"")</f>
        <v/>
      </c>
      <c r="AU86" s="69"/>
    </row>
  </sheetData>
  <mergeCells count="32"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D2:AE2"/>
    <mergeCell ref="AF2:AF3"/>
    <mergeCell ref="AG2:AH2"/>
    <mergeCell ref="AI2:AJ2"/>
    <mergeCell ref="AB2:AC2"/>
    <mergeCell ref="A86:B86"/>
    <mergeCell ref="C86:D86"/>
    <mergeCell ref="N86:O86"/>
    <mergeCell ref="Y86:Z86"/>
    <mergeCell ref="Q2:R2"/>
    <mergeCell ref="S2:T2"/>
    <mergeCell ref="U2:V2"/>
    <mergeCell ref="W2:X2"/>
    <mergeCell ref="Y2:Z2"/>
    <mergeCell ref="A4:B4"/>
    <mergeCell ref="AK1:AU1"/>
    <mergeCell ref="AK2:AL2"/>
    <mergeCell ref="AM2:AN2"/>
    <mergeCell ref="AO2:AP2"/>
    <mergeCell ref="AQ2:AQ3"/>
    <mergeCell ref="AR2:AS2"/>
    <mergeCell ref="AT2:AU2"/>
  </mergeCells>
  <phoneticPr fontId="1"/>
  <pageMargins left="0.70866141732283472" right="0.70866141732283472" top="0.74803149606299213" bottom="0.74803149606299213" header="0.31496062992125984" footer="0.31496062992125984"/>
  <pageSetup paperSize="8" scale="57" orientation="landscape" r:id="rId1"/>
  <rowBreaks count="2" manualBreakCount="2">
    <brk id="44" max="46" man="1"/>
    <brk id="86" max="3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8"/>
  <sheetViews>
    <sheetView view="pageBreakPreview" topLeftCell="C1" zoomScale="60" zoomScaleNormal="100" workbookViewId="0">
      <selection activeCell="AK5" sqref="AK5:AU58"/>
    </sheetView>
  </sheetViews>
  <sheetFormatPr defaultRowHeight="28.5" customHeight="1"/>
  <cols>
    <col min="1" max="1" width="6.625" style="26" customWidth="1"/>
    <col min="2" max="2" width="32.5" style="26" customWidth="1"/>
    <col min="3" max="4" width="8.25" style="25" customWidth="1"/>
    <col min="5" max="5" width="8.25" style="25" hidden="1" customWidth="1"/>
    <col min="6" max="15" width="8.25" style="25" customWidth="1"/>
    <col min="16" max="16" width="8.25" style="25" hidden="1" customWidth="1"/>
    <col min="17" max="24" width="8.25" style="25" customWidth="1"/>
    <col min="25" max="26" width="9.25" style="56" customWidth="1"/>
    <col min="27" max="27" width="8.25" style="56" hidden="1" customWidth="1"/>
    <col min="28" max="34" width="9.25" style="56" customWidth="1"/>
    <col min="35" max="36" width="8.25" style="56" customWidth="1"/>
    <col min="37" max="47" width="9" style="26"/>
    <col min="48" max="16384" width="9" style="1"/>
  </cols>
  <sheetData>
    <row r="1" spans="1:47" ht="28.5" customHeight="1">
      <c r="C1" s="104" t="s">
        <v>0</v>
      </c>
      <c r="D1" s="106"/>
      <c r="E1" s="106"/>
      <c r="F1" s="106"/>
      <c r="G1" s="106"/>
      <c r="H1" s="106"/>
      <c r="I1" s="106"/>
      <c r="J1" s="106"/>
      <c r="K1" s="106"/>
      <c r="L1" s="106"/>
      <c r="M1" s="105"/>
      <c r="N1" s="111" t="s">
        <v>9</v>
      </c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2" t="s">
        <v>10</v>
      </c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111" t="s">
        <v>277</v>
      </c>
      <c r="B2" s="111"/>
      <c r="C2" s="111" t="s">
        <v>5</v>
      </c>
      <c r="D2" s="111"/>
      <c r="E2" s="47"/>
      <c r="F2" s="111" t="s">
        <v>1</v>
      </c>
      <c r="G2" s="111"/>
      <c r="H2" s="111" t="s">
        <v>60</v>
      </c>
      <c r="I2" s="111"/>
      <c r="J2" s="111" t="s">
        <v>4</v>
      </c>
      <c r="K2" s="111"/>
      <c r="L2" s="107" t="s">
        <v>8</v>
      </c>
      <c r="M2" s="108"/>
      <c r="N2" s="111" t="s">
        <v>5</v>
      </c>
      <c r="O2" s="111"/>
      <c r="P2" s="47"/>
      <c r="Q2" s="111" t="s">
        <v>1</v>
      </c>
      <c r="R2" s="111"/>
      <c r="S2" s="111" t="s">
        <v>60</v>
      </c>
      <c r="T2" s="111"/>
      <c r="U2" s="111" t="s">
        <v>4</v>
      </c>
      <c r="V2" s="111"/>
      <c r="W2" s="107" t="s">
        <v>8</v>
      </c>
      <c r="X2" s="108"/>
      <c r="Y2" s="112" t="s">
        <v>5</v>
      </c>
      <c r="Z2" s="112"/>
      <c r="AA2" s="55"/>
      <c r="AB2" s="112" t="s">
        <v>1</v>
      </c>
      <c r="AC2" s="112"/>
      <c r="AD2" s="112" t="s">
        <v>60</v>
      </c>
      <c r="AE2" s="112"/>
      <c r="AF2" s="120" t="s">
        <v>11</v>
      </c>
      <c r="AG2" s="112" t="s">
        <v>4</v>
      </c>
      <c r="AH2" s="112"/>
      <c r="AI2" s="117" t="s">
        <v>8</v>
      </c>
      <c r="AJ2" s="118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28" t="s">
        <v>58</v>
      </c>
      <c r="B3" s="47" t="s">
        <v>59</v>
      </c>
      <c r="C3" s="47" t="s">
        <v>6</v>
      </c>
      <c r="D3" s="47" t="s">
        <v>7</v>
      </c>
      <c r="E3" s="47"/>
      <c r="F3" s="47" t="s">
        <v>2</v>
      </c>
      <c r="G3" s="47" t="s">
        <v>3</v>
      </c>
      <c r="H3" s="47" t="s">
        <v>2</v>
      </c>
      <c r="I3" s="47" t="s">
        <v>3</v>
      </c>
      <c r="J3" s="47" t="s">
        <v>2</v>
      </c>
      <c r="K3" s="47" t="s">
        <v>3</v>
      </c>
      <c r="L3" s="47" t="s">
        <v>2</v>
      </c>
      <c r="M3" s="47" t="s">
        <v>3</v>
      </c>
      <c r="N3" s="47" t="s">
        <v>6</v>
      </c>
      <c r="O3" s="47" t="s">
        <v>7</v>
      </c>
      <c r="P3" s="47"/>
      <c r="Q3" s="47" t="s">
        <v>2</v>
      </c>
      <c r="R3" s="47" t="s">
        <v>3</v>
      </c>
      <c r="S3" s="47" t="s">
        <v>2</v>
      </c>
      <c r="T3" s="47" t="s">
        <v>3</v>
      </c>
      <c r="U3" s="47" t="s">
        <v>2</v>
      </c>
      <c r="V3" s="47" t="s">
        <v>3</v>
      </c>
      <c r="W3" s="47" t="s">
        <v>2</v>
      </c>
      <c r="X3" s="47" t="s">
        <v>3</v>
      </c>
      <c r="Y3" s="55" t="s">
        <v>6</v>
      </c>
      <c r="Z3" s="55" t="s">
        <v>7</v>
      </c>
      <c r="AA3" s="55"/>
      <c r="AB3" s="55" t="s">
        <v>2</v>
      </c>
      <c r="AC3" s="55" t="s">
        <v>3</v>
      </c>
      <c r="AD3" s="55" t="s">
        <v>2</v>
      </c>
      <c r="AE3" s="55" t="s">
        <v>3</v>
      </c>
      <c r="AF3" s="121"/>
      <c r="AG3" s="55" t="s">
        <v>2</v>
      </c>
      <c r="AH3" s="55" t="s">
        <v>3</v>
      </c>
      <c r="AI3" s="55" t="s">
        <v>2</v>
      </c>
      <c r="AJ3" s="55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113" t="s">
        <v>12</v>
      </c>
      <c r="B4" s="114"/>
      <c r="C4" s="47">
        <v>24</v>
      </c>
      <c r="D4" s="47">
        <v>12</v>
      </c>
      <c r="E4" s="47"/>
      <c r="F4" s="47">
        <v>0</v>
      </c>
      <c r="G4" s="47">
        <v>24</v>
      </c>
      <c r="H4" s="47">
        <v>0</v>
      </c>
      <c r="I4" s="47">
        <v>21</v>
      </c>
      <c r="J4" s="47">
        <v>0</v>
      </c>
      <c r="K4" s="47">
        <v>9</v>
      </c>
      <c r="L4" s="47">
        <v>0</v>
      </c>
      <c r="M4" s="47">
        <v>0</v>
      </c>
      <c r="N4" s="47">
        <v>24</v>
      </c>
      <c r="O4" s="47">
        <v>12</v>
      </c>
      <c r="P4" s="47"/>
      <c r="Q4" s="47">
        <v>0</v>
      </c>
      <c r="R4" s="47">
        <v>24</v>
      </c>
      <c r="S4" s="47">
        <v>0</v>
      </c>
      <c r="T4" s="47">
        <v>23</v>
      </c>
      <c r="U4" s="47">
        <v>0</v>
      </c>
      <c r="V4" s="47">
        <v>9</v>
      </c>
      <c r="W4" s="47">
        <v>0</v>
      </c>
      <c r="X4" s="47">
        <v>1</v>
      </c>
      <c r="Y4" s="55">
        <v>12</v>
      </c>
      <c r="Z4" s="55">
        <v>7</v>
      </c>
      <c r="AA4" s="55"/>
      <c r="AB4" s="55">
        <v>3</v>
      </c>
      <c r="AC4" s="55">
        <v>24</v>
      </c>
      <c r="AD4" s="55">
        <v>4</v>
      </c>
      <c r="AE4" s="55">
        <v>18</v>
      </c>
      <c r="AF4" s="55">
        <v>0</v>
      </c>
      <c r="AG4" s="55">
        <v>1</v>
      </c>
      <c r="AH4" s="55">
        <v>8</v>
      </c>
      <c r="AI4" s="55">
        <v>0</v>
      </c>
      <c r="AJ4" s="55">
        <v>5</v>
      </c>
      <c r="AK4" s="69">
        <f t="shared" ref="AK4:AT4" si="0">COUNTIF(AK5:AK241,"○")</f>
        <v>0</v>
      </c>
      <c r="AL4" s="69">
        <f t="shared" si="0"/>
        <v>0</v>
      </c>
      <c r="AM4" s="69"/>
      <c r="AN4" s="69">
        <f t="shared" si="0"/>
        <v>0</v>
      </c>
      <c r="AO4" s="69">
        <f t="shared" si="0"/>
        <v>0</v>
      </c>
      <c r="AP4" s="69">
        <f t="shared" si="0"/>
        <v>0</v>
      </c>
      <c r="AQ4" s="5">
        <f t="shared" si="0"/>
        <v>0</v>
      </c>
      <c r="AR4" s="69">
        <f t="shared" si="0"/>
        <v>0</v>
      </c>
      <c r="AS4" s="69">
        <f t="shared" si="0"/>
        <v>0</v>
      </c>
      <c r="AT4" s="69">
        <f t="shared" si="0"/>
        <v>0</v>
      </c>
      <c r="AU4" s="69">
        <f t="shared" ref="AU4" si="1">COUNTIF(AU5:AU121,"○")</f>
        <v>0</v>
      </c>
    </row>
    <row r="5" spans="1:47" ht="28.5" customHeight="1">
      <c r="A5" s="29">
        <v>9001</v>
      </c>
      <c r="B5" s="30" t="s">
        <v>521</v>
      </c>
      <c r="C5" s="46" t="s">
        <v>575</v>
      </c>
      <c r="D5" s="47" t="s">
        <v>575</v>
      </c>
      <c r="E5" s="47">
        <v>2</v>
      </c>
      <c r="F5" s="47"/>
      <c r="G5" s="47" t="s">
        <v>575</v>
      </c>
      <c r="H5" s="47"/>
      <c r="I5" s="47" t="s">
        <v>575</v>
      </c>
      <c r="J5" s="47"/>
      <c r="K5" s="47" t="s">
        <v>575</v>
      </c>
      <c r="L5" s="47"/>
      <c r="M5" s="47"/>
      <c r="N5" s="47" t="s">
        <v>577</v>
      </c>
      <c r="O5" s="47" t="s">
        <v>577</v>
      </c>
      <c r="P5" s="47">
        <v>2</v>
      </c>
      <c r="Q5" s="47"/>
      <c r="R5" s="47" t="s">
        <v>577</v>
      </c>
      <c r="S5" s="47"/>
      <c r="T5" s="47" t="s">
        <v>577</v>
      </c>
      <c r="U5" s="47"/>
      <c r="V5" s="47" t="s">
        <v>577</v>
      </c>
      <c r="W5" s="47"/>
      <c r="X5" s="47"/>
      <c r="Y5" s="55" t="s">
        <v>575</v>
      </c>
      <c r="Z5" s="55" t="s">
        <v>575</v>
      </c>
      <c r="AA5" s="55" t="s">
        <v>575</v>
      </c>
      <c r="AB5" s="55" t="s">
        <v>575</v>
      </c>
      <c r="AC5" s="55" t="s">
        <v>575</v>
      </c>
      <c r="AD5" s="55" t="s">
        <v>575</v>
      </c>
      <c r="AE5" s="55" t="s">
        <v>575</v>
      </c>
      <c r="AF5" s="55"/>
      <c r="AG5" s="55" t="s">
        <v>582</v>
      </c>
      <c r="AH5" s="55" t="s">
        <v>575</v>
      </c>
      <c r="AI5" s="55" t="s">
        <v>582</v>
      </c>
      <c r="AJ5" s="55" t="s">
        <v>582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29">
        <v>9002</v>
      </c>
      <c r="B6" s="30" t="s">
        <v>522</v>
      </c>
      <c r="C6" s="46" t="s">
        <v>575</v>
      </c>
      <c r="D6" s="47" t="s">
        <v>575</v>
      </c>
      <c r="E6" s="47">
        <v>2</v>
      </c>
      <c r="F6" s="47"/>
      <c r="G6" s="47" t="s">
        <v>575</v>
      </c>
      <c r="H6" s="47"/>
      <c r="I6" s="47" t="s">
        <v>575</v>
      </c>
      <c r="J6" s="47"/>
      <c r="K6" s="47" t="s">
        <v>575</v>
      </c>
      <c r="L6" s="47"/>
      <c r="M6" s="47"/>
      <c r="N6" s="47" t="s">
        <v>577</v>
      </c>
      <c r="O6" s="47" t="s">
        <v>577</v>
      </c>
      <c r="P6" s="47">
        <v>2</v>
      </c>
      <c r="Q6" s="47"/>
      <c r="R6" s="47" t="s">
        <v>577</v>
      </c>
      <c r="S6" s="47"/>
      <c r="T6" s="47" t="s">
        <v>577</v>
      </c>
      <c r="U6" s="47"/>
      <c r="V6" s="47" t="s">
        <v>577</v>
      </c>
      <c r="W6" s="47"/>
      <c r="X6" s="47"/>
      <c r="Y6" s="55" t="s">
        <v>575</v>
      </c>
      <c r="Z6" s="55" t="s">
        <v>575</v>
      </c>
      <c r="AA6" s="55" t="s">
        <v>575</v>
      </c>
      <c r="AB6" s="55" t="s">
        <v>575</v>
      </c>
      <c r="AC6" s="55" t="s">
        <v>575</v>
      </c>
      <c r="AD6" s="55" t="s">
        <v>575</v>
      </c>
      <c r="AE6" s="55" t="s">
        <v>575</v>
      </c>
      <c r="AF6" s="55"/>
      <c r="AG6" s="55" t="s">
        <v>575</v>
      </c>
      <c r="AH6" s="55" t="s">
        <v>575</v>
      </c>
      <c r="AI6" s="55" t="s">
        <v>582</v>
      </c>
      <c r="AJ6" s="55" t="s">
        <v>582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29">
        <v>9003</v>
      </c>
      <c r="B7" s="30" t="s">
        <v>523</v>
      </c>
      <c r="C7" s="46" t="s">
        <v>575</v>
      </c>
      <c r="D7" s="47" t="s">
        <v>582</v>
      </c>
      <c r="E7" s="47">
        <v>1</v>
      </c>
      <c r="F7" s="47"/>
      <c r="G7" s="47" t="s">
        <v>575</v>
      </c>
      <c r="H7" s="47"/>
      <c r="I7" s="47" t="s">
        <v>575</v>
      </c>
      <c r="J7" s="47"/>
      <c r="K7" s="47" t="s">
        <v>575</v>
      </c>
      <c r="L7" s="47"/>
      <c r="M7" s="47"/>
      <c r="N7" s="47" t="s">
        <v>577</v>
      </c>
      <c r="O7" s="47" t="s">
        <v>574</v>
      </c>
      <c r="P7" s="47">
        <v>1</v>
      </c>
      <c r="Q7" s="47"/>
      <c r="R7" s="47" t="s">
        <v>577</v>
      </c>
      <c r="S7" s="47"/>
      <c r="T7" s="47" t="s">
        <v>577</v>
      </c>
      <c r="U7" s="47"/>
      <c r="V7" s="47" t="s">
        <v>577</v>
      </c>
      <c r="W7" s="47"/>
      <c r="X7" s="47"/>
      <c r="Y7" s="55" t="s">
        <v>2548</v>
      </c>
      <c r="Z7" s="55" t="s">
        <v>2548</v>
      </c>
      <c r="AA7" s="55" t="e">
        <v>#N/A</v>
      </c>
      <c r="AB7" s="55" t="s">
        <v>2548</v>
      </c>
      <c r="AC7" s="55" t="s">
        <v>575</v>
      </c>
      <c r="AD7" s="55" t="s">
        <v>2548</v>
      </c>
      <c r="AE7" s="55" t="s">
        <v>575</v>
      </c>
      <c r="AF7" s="55"/>
      <c r="AG7" s="55" t="s">
        <v>2548</v>
      </c>
      <c r="AH7" s="55" t="s">
        <v>582</v>
      </c>
      <c r="AI7" s="55" t="s">
        <v>2548</v>
      </c>
      <c r="AJ7" s="55" t="s">
        <v>582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29">
        <v>9004</v>
      </c>
      <c r="B8" s="30" t="s">
        <v>524</v>
      </c>
      <c r="C8" s="46" t="s">
        <v>575</v>
      </c>
      <c r="D8" s="47" t="s">
        <v>582</v>
      </c>
      <c r="E8" s="47">
        <v>1</v>
      </c>
      <c r="F8" s="47"/>
      <c r="G8" s="47" t="s">
        <v>575</v>
      </c>
      <c r="H8" s="47"/>
      <c r="I8" s="47" t="s">
        <v>575</v>
      </c>
      <c r="J8" s="47"/>
      <c r="K8" s="47"/>
      <c r="L8" s="47"/>
      <c r="M8" s="47"/>
      <c r="N8" s="47" t="s">
        <v>577</v>
      </c>
      <c r="O8" s="47" t="s">
        <v>574</v>
      </c>
      <c r="P8" s="47">
        <v>1</v>
      </c>
      <c r="Q8" s="47"/>
      <c r="R8" s="47" t="s">
        <v>577</v>
      </c>
      <c r="S8" s="47"/>
      <c r="T8" s="47" t="s">
        <v>577</v>
      </c>
      <c r="U8" s="47"/>
      <c r="V8" s="47"/>
      <c r="W8" s="47"/>
      <c r="X8" s="47"/>
      <c r="Y8" s="55" t="s">
        <v>2548</v>
      </c>
      <c r="Z8" s="55" t="s">
        <v>2548</v>
      </c>
      <c r="AA8" s="55" t="e">
        <v>#N/A</v>
      </c>
      <c r="AB8" s="55" t="s">
        <v>2548</v>
      </c>
      <c r="AC8" s="55" t="s">
        <v>575</v>
      </c>
      <c r="AD8" s="55" t="s">
        <v>2548</v>
      </c>
      <c r="AE8" s="55" t="s">
        <v>575</v>
      </c>
      <c r="AF8" s="55"/>
      <c r="AG8" s="55" t="s">
        <v>2548</v>
      </c>
      <c r="AH8" s="55" t="s">
        <v>582</v>
      </c>
      <c r="AI8" s="55" t="s">
        <v>2548</v>
      </c>
      <c r="AJ8" s="55" t="s">
        <v>582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29">
        <v>9005</v>
      </c>
      <c r="B9" s="30" t="s">
        <v>525</v>
      </c>
      <c r="C9" s="46" t="s">
        <v>575</v>
      </c>
      <c r="D9" s="47" t="s">
        <v>582</v>
      </c>
      <c r="E9" s="47">
        <v>1</v>
      </c>
      <c r="F9" s="47"/>
      <c r="G9" s="47" t="s">
        <v>575</v>
      </c>
      <c r="H9" s="47"/>
      <c r="I9" s="47" t="s">
        <v>575</v>
      </c>
      <c r="J9" s="47"/>
      <c r="K9" s="47"/>
      <c r="L9" s="47"/>
      <c r="M9" s="47"/>
      <c r="N9" s="47" t="s">
        <v>577</v>
      </c>
      <c r="O9" s="47" t="s">
        <v>574</v>
      </c>
      <c r="P9" s="47">
        <v>1</v>
      </c>
      <c r="Q9" s="47"/>
      <c r="R9" s="47" t="s">
        <v>577</v>
      </c>
      <c r="S9" s="47"/>
      <c r="T9" s="47" t="s">
        <v>577</v>
      </c>
      <c r="U9" s="47"/>
      <c r="V9" s="47"/>
      <c r="W9" s="47"/>
      <c r="X9" s="47"/>
      <c r="Y9" s="55" t="s">
        <v>2548</v>
      </c>
      <c r="Z9" s="55" t="s">
        <v>2548</v>
      </c>
      <c r="AA9" s="55" t="e">
        <v>#N/A</v>
      </c>
      <c r="AB9" s="55" t="s">
        <v>2548</v>
      </c>
      <c r="AC9" s="55" t="s">
        <v>575</v>
      </c>
      <c r="AD9" s="55" t="s">
        <v>2548</v>
      </c>
      <c r="AE9" s="55" t="s">
        <v>575</v>
      </c>
      <c r="AF9" s="55"/>
      <c r="AG9" s="55" t="s">
        <v>2548</v>
      </c>
      <c r="AH9" s="55" t="s">
        <v>575</v>
      </c>
      <c r="AI9" s="55" t="s">
        <v>2548</v>
      </c>
      <c r="AJ9" s="55" t="s">
        <v>575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29">
        <v>9006</v>
      </c>
      <c r="B10" s="30" t="s">
        <v>526</v>
      </c>
      <c r="C10" s="46" t="s">
        <v>575</v>
      </c>
      <c r="D10" s="46" t="s">
        <v>575</v>
      </c>
      <c r="E10" s="47">
        <v>2</v>
      </c>
      <c r="F10" s="47"/>
      <c r="G10" s="47" t="s">
        <v>575</v>
      </c>
      <c r="H10" s="47"/>
      <c r="I10" s="47" t="s">
        <v>575</v>
      </c>
      <c r="J10" s="47"/>
      <c r="K10" s="47" t="s">
        <v>575</v>
      </c>
      <c r="L10" s="47"/>
      <c r="M10" s="47"/>
      <c r="N10" s="47" t="s">
        <v>577</v>
      </c>
      <c r="O10" s="47" t="s">
        <v>577</v>
      </c>
      <c r="P10" s="47">
        <v>2</v>
      </c>
      <c r="Q10" s="47"/>
      <c r="R10" s="47" t="s">
        <v>577</v>
      </c>
      <c r="S10" s="47"/>
      <c r="T10" s="47" t="s">
        <v>577</v>
      </c>
      <c r="U10" s="47"/>
      <c r="V10" s="47"/>
      <c r="W10" s="47"/>
      <c r="X10" s="47"/>
      <c r="Y10" s="55" t="s">
        <v>575</v>
      </c>
      <c r="Z10" s="55" t="s">
        <v>575</v>
      </c>
      <c r="AA10" s="55" t="s">
        <v>575</v>
      </c>
      <c r="AB10" s="55" t="s">
        <v>575</v>
      </c>
      <c r="AC10" s="55" t="s">
        <v>575</v>
      </c>
      <c r="AD10" s="55" t="s">
        <v>575</v>
      </c>
      <c r="AE10" s="55" t="s">
        <v>575</v>
      </c>
      <c r="AF10" s="55"/>
      <c r="AG10" s="55" t="s">
        <v>582</v>
      </c>
      <c r="AH10" s="55" t="s">
        <v>582</v>
      </c>
      <c r="AI10" s="55" t="s">
        <v>582</v>
      </c>
      <c r="AJ10" s="55" t="s">
        <v>575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8.5" customHeight="1">
      <c r="A11" s="29">
        <v>9008</v>
      </c>
      <c r="B11" s="30" t="s">
        <v>527</v>
      </c>
      <c r="C11" s="46" t="s">
        <v>575</v>
      </c>
      <c r="D11" s="46" t="s">
        <v>575</v>
      </c>
      <c r="E11" s="47">
        <v>2</v>
      </c>
      <c r="F11" s="47"/>
      <c r="G11" s="47" t="s">
        <v>575</v>
      </c>
      <c r="H11" s="47"/>
      <c r="I11" s="47" t="s">
        <v>575</v>
      </c>
      <c r="J11" s="47"/>
      <c r="K11" s="47"/>
      <c r="L11" s="47"/>
      <c r="M11" s="47"/>
      <c r="N11" s="47" t="s">
        <v>577</v>
      </c>
      <c r="O11" s="47" t="s">
        <v>577</v>
      </c>
      <c r="P11" s="47">
        <v>2</v>
      </c>
      <c r="Q11" s="47"/>
      <c r="R11" s="47" t="s">
        <v>577</v>
      </c>
      <c r="S11" s="47"/>
      <c r="T11" s="47" t="s">
        <v>577</v>
      </c>
      <c r="U11" s="47"/>
      <c r="V11" s="47"/>
      <c r="W11" s="47"/>
      <c r="X11" s="47"/>
      <c r="Y11" s="55" t="s">
        <v>575</v>
      </c>
      <c r="Z11" s="55" t="s">
        <v>575</v>
      </c>
      <c r="AA11" s="55" t="s">
        <v>575</v>
      </c>
      <c r="AB11" s="55" t="s">
        <v>2548</v>
      </c>
      <c r="AC11" s="55" t="s">
        <v>575</v>
      </c>
      <c r="AD11" s="55" t="s">
        <v>2548</v>
      </c>
      <c r="AE11" s="55" t="s">
        <v>575</v>
      </c>
      <c r="AF11" s="55"/>
      <c r="AG11" s="55" t="s">
        <v>2548</v>
      </c>
      <c r="AH11" s="55" t="s">
        <v>582</v>
      </c>
      <c r="AI11" s="55" t="s">
        <v>582</v>
      </c>
      <c r="AJ11" s="55" t="s">
        <v>582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8.5" customHeight="1">
      <c r="A12" s="29">
        <v>9009</v>
      </c>
      <c r="B12" s="30" t="s">
        <v>528</v>
      </c>
      <c r="C12" s="46" t="s">
        <v>575</v>
      </c>
      <c r="D12" s="47" t="s">
        <v>575</v>
      </c>
      <c r="E12" s="47">
        <v>2</v>
      </c>
      <c r="F12" s="47"/>
      <c r="G12" s="47" t="s">
        <v>575</v>
      </c>
      <c r="H12" s="47"/>
      <c r="I12" s="47" t="s">
        <v>575</v>
      </c>
      <c r="J12" s="47"/>
      <c r="K12" s="47"/>
      <c r="L12" s="47"/>
      <c r="M12" s="47"/>
      <c r="N12" s="47" t="s">
        <v>577</v>
      </c>
      <c r="O12" s="47" t="s">
        <v>577</v>
      </c>
      <c r="P12" s="47">
        <v>2</v>
      </c>
      <c r="Q12" s="47"/>
      <c r="R12" s="47" t="s">
        <v>577</v>
      </c>
      <c r="S12" s="47"/>
      <c r="T12" s="47" t="s">
        <v>577</v>
      </c>
      <c r="U12" s="47"/>
      <c r="V12" s="47"/>
      <c r="W12" s="47"/>
      <c r="X12" s="47"/>
      <c r="Y12" s="55" t="s">
        <v>2548</v>
      </c>
      <c r="Z12" s="55" t="s">
        <v>2548</v>
      </c>
      <c r="AA12" s="55" t="e">
        <v>#N/A</v>
      </c>
      <c r="AB12" s="55" t="s">
        <v>2548</v>
      </c>
      <c r="AC12" s="55" t="s">
        <v>575</v>
      </c>
      <c r="AD12" s="55" t="s">
        <v>2548</v>
      </c>
      <c r="AE12" s="55" t="s">
        <v>582</v>
      </c>
      <c r="AF12" s="55"/>
      <c r="AG12" s="55" t="s">
        <v>2548</v>
      </c>
      <c r="AH12" s="55">
        <v>0</v>
      </c>
      <c r="AI12" s="55" t="s">
        <v>2548</v>
      </c>
      <c r="AJ12" s="55" t="s">
        <v>582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29">
        <v>9010</v>
      </c>
      <c r="B13" s="30" t="s">
        <v>529</v>
      </c>
      <c r="C13" s="46" t="s">
        <v>575</v>
      </c>
      <c r="D13" s="47" t="s">
        <v>575</v>
      </c>
      <c r="E13" s="47">
        <v>2</v>
      </c>
      <c r="F13" s="47"/>
      <c r="G13" s="47" t="s">
        <v>575</v>
      </c>
      <c r="H13" s="47"/>
      <c r="I13" s="47" t="s">
        <v>575</v>
      </c>
      <c r="J13" s="47"/>
      <c r="K13" s="47"/>
      <c r="L13" s="47"/>
      <c r="M13" s="47"/>
      <c r="N13" s="47" t="s">
        <v>577</v>
      </c>
      <c r="O13" s="47" t="s">
        <v>577</v>
      </c>
      <c r="P13" s="47">
        <v>2</v>
      </c>
      <c r="Q13" s="47"/>
      <c r="R13" s="47" t="s">
        <v>577</v>
      </c>
      <c r="S13" s="47"/>
      <c r="T13" s="47" t="s">
        <v>577</v>
      </c>
      <c r="U13" s="47"/>
      <c r="V13" s="47"/>
      <c r="W13" s="47"/>
      <c r="X13" s="47"/>
      <c r="Y13" s="55" t="s">
        <v>575</v>
      </c>
      <c r="Z13" s="55" t="s">
        <v>575</v>
      </c>
      <c r="AA13" s="55" t="s">
        <v>575</v>
      </c>
      <c r="AB13" s="55" t="s">
        <v>2548</v>
      </c>
      <c r="AC13" s="55" t="s">
        <v>575</v>
      </c>
      <c r="AD13" s="55" t="s">
        <v>2548</v>
      </c>
      <c r="AE13" s="55" t="s">
        <v>575</v>
      </c>
      <c r="AF13" s="55"/>
      <c r="AG13" s="55" t="s">
        <v>2548</v>
      </c>
      <c r="AH13" s="55" t="s">
        <v>582</v>
      </c>
      <c r="AI13" s="55" t="s">
        <v>582</v>
      </c>
      <c r="AJ13" s="55" t="s">
        <v>582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29">
        <v>9011</v>
      </c>
      <c r="B14" s="30" t="s">
        <v>530</v>
      </c>
      <c r="C14" s="46" t="s">
        <v>575</v>
      </c>
      <c r="D14" s="47" t="s">
        <v>575</v>
      </c>
      <c r="E14" s="47">
        <v>2</v>
      </c>
      <c r="F14" s="47"/>
      <c r="G14" s="47" t="s">
        <v>575</v>
      </c>
      <c r="H14" s="47"/>
      <c r="I14" s="47" t="s">
        <v>575</v>
      </c>
      <c r="J14" s="47"/>
      <c r="K14" s="47"/>
      <c r="L14" s="47"/>
      <c r="M14" s="47"/>
      <c r="N14" s="47" t="s">
        <v>577</v>
      </c>
      <c r="O14" s="47" t="s">
        <v>577</v>
      </c>
      <c r="P14" s="47">
        <v>2</v>
      </c>
      <c r="Q14" s="47"/>
      <c r="R14" s="47" t="s">
        <v>577</v>
      </c>
      <c r="S14" s="47"/>
      <c r="T14" s="47" t="s">
        <v>577</v>
      </c>
      <c r="U14" s="47"/>
      <c r="V14" s="47"/>
      <c r="W14" s="47"/>
      <c r="X14" s="47"/>
      <c r="Y14" s="55" t="s">
        <v>2548</v>
      </c>
      <c r="Z14" s="55" t="s">
        <v>2548</v>
      </c>
      <c r="AA14" s="55" t="e">
        <v>#N/A</v>
      </c>
      <c r="AB14" s="55" t="s">
        <v>2548</v>
      </c>
      <c r="AC14" s="55" t="s">
        <v>575</v>
      </c>
      <c r="AD14" s="55" t="s">
        <v>2548</v>
      </c>
      <c r="AE14" s="55" t="s">
        <v>575</v>
      </c>
      <c r="AF14" s="55"/>
      <c r="AG14" s="55" t="s">
        <v>2548</v>
      </c>
      <c r="AH14" s="55" t="s">
        <v>575</v>
      </c>
      <c r="AI14" s="55" t="s">
        <v>2548</v>
      </c>
      <c r="AJ14" s="55" t="s">
        <v>582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29">
        <v>9012</v>
      </c>
      <c r="B15" s="30" t="s">
        <v>531</v>
      </c>
      <c r="C15" s="46" t="s">
        <v>575</v>
      </c>
      <c r="D15" s="47" t="s">
        <v>582</v>
      </c>
      <c r="E15" s="47">
        <v>1</v>
      </c>
      <c r="F15" s="47"/>
      <c r="G15" s="47" t="s">
        <v>575</v>
      </c>
      <c r="H15" s="47"/>
      <c r="I15" s="47" t="s">
        <v>575</v>
      </c>
      <c r="J15" s="47"/>
      <c r="K15" s="47"/>
      <c r="L15" s="47"/>
      <c r="M15" s="47"/>
      <c r="N15" s="47" t="s">
        <v>577</v>
      </c>
      <c r="O15" s="47" t="s">
        <v>574</v>
      </c>
      <c r="P15" s="47">
        <v>1</v>
      </c>
      <c r="Q15" s="47"/>
      <c r="R15" s="47" t="s">
        <v>577</v>
      </c>
      <c r="S15" s="47"/>
      <c r="T15" s="47" t="s">
        <v>577</v>
      </c>
      <c r="U15" s="47"/>
      <c r="V15" s="47"/>
      <c r="W15" s="47"/>
      <c r="X15" s="47"/>
      <c r="Y15" s="55" t="s">
        <v>575</v>
      </c>
      <c r="Z15" s="55" t="s">
        <v>582</v>
      </c>
      <c r="AA15" s="55" t="s">
        <v>582</v>
      </c>
      <c r="AB15" s="55" t="s">
        <v>2548</v>
      </c>
      <c r="AC15" s="55" t="s">
        <v>575</v>
      </c>
      <c r="AD15" s="55" t="s">
        <v>2548</v>
      </c>
      <c r="AE15" s="55" t="s">
        <v>575</v>
      </c>
      <c r="AF15" s="55"/>
      <c r="AG15" s="55" t="s">
        <v>2548</v>
      </c>
      <c r="AH15" s="55" t="s">
        <v>575</v>
      </c>
      <c r="AI15" s="55" t="s">
        <v>582</v>
      </c>
      <c r="AJ15" s="55" t="s">
        <v>582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29">
        <v>9014</v>
      </c>
      <c r="B16" s="30" t="s">
        <v>532</v>
      </c>
      <c r="C16" s="46" t="s">
        <v>575</v>
      </c>
      <c r="D16" s="47" t="s">
        <v>582</v>
      </c>
      <c r="E16" s="47">
        <v>1</v>
      </c>
      <c r="F16" s="47"/>
      <c r="G16" s="47" t="s">
        <v>575</v>
      </c>
      <c r="H16" s="47"/>
      <c r="I16" s="47" t="s">
        <v>575</v>
      </c>
      <c r="J16" s="47"/>
      <c r="K16" s="47" t="s">
        <v>575</v>
      </c>
      <c r="L16" s="47"/>
      <c r="M16" s="47"/>
      <c r="N16" s="47" t="s">
        <v>577</v>
      </c>
      <c r="O16" s="47" t="s">
        <v>574</v>
      </c>
      <c r="P16" s="47">
        <v>1</v>
      </c>
      <c r="Q16" s="47"/>
      <c r="R16" s="47" t="s">
        <v>577</v>
      </c>
      <c r="S16" s="47"/>
      <c r="T16" s="47" t="s">
        <v>577</v>
      </c>
      <c r="U16" s="47"/>
      <c r="V16" s="47" t="s">
        <v>577</v>
      </c>
      <c r="W16" s="47"/>
      <c r="X16" s="47"/>
      <c r="Y16" s="55" t="s">
        <v>575</v>
      </c>
      <c r="Z16" s="55" t="s">
        <v>582</v>
      </c>
      <c r="AA16" s="55" t="s">
        <v>582</v>
      </c>
      <c r="AB16" s="55" t="s">
        <v>582</v>
      </c>
      <c r="AC16" s="55" t="s">
        <v>575</v>
      </c>
      <c r="AD16" s="55" t="s">
        <v>582</v>
      </c>
      <c r="AE16" s="55" t="s">
        <v>575</v>
      </c>
      <c r="AF16" s="55"/>
      <c r="AG16" s="55" t="s">
        <v>2548</v>
      </c>
      <c r="AH16" s="55" t="s">
        <v>575</v>
      </c>
      <c r="AI16" s="55" t="s">
        <v>582</v>
      </c>
      <c r="AJ16" s="55" t="s">
        <v>582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29">
        <v>9015</v>
      </c>
      <c r="B17" s="30" t="s">
        <v>533</v>
      </c>
      <c r="C17" s="46" t="s">
        <v>575</v>
      </c>
      <c r="D17" s="47" t="s">
        <v>582</v>
      </c>
      <c r="E17" s="47">
        <v>1</v>
      </c>
      <c r="F17" s="47"/>
      <c r="G17" s="47" t="s">
        <v>575</v>
      </c>
      <c r="H17" s="47"/>
      <c r="I17" s="47" t="s">
        <v>575</v>
      </c>
      <c r="J17" s="47"/>
      <c r="K17" s="47" t="s">
        <v>575</v>
      </c>
      <c r="L17" s="47"/>
      <c r="M17" s="47"/>
      <c r="N17" s="47" t="s">
        <v>577</v>
      </c>
      <c r="O17" s="47" t="s">
        <v>574</v>
      </c>
      <c r="P17" s="47">
        <v>1</v>
      </c>
      <c r="Q17" s="47"/>
      <c r="R17" s="47" t="s">
        <v>577</v>
      </c>
      <c r="S17" s="47"/>
      <c r="T17" s="47" t="s">
        <v>577</v>
      </c>
      <c r="U17" s="47"/>
      <c r="V17" s="47" t="s">
        <v>577</v>
      </c>
      <c r="W17" s="47"/>
      <c r="X17" s="47"/>
      <c r="Y17" s="55" t="s">
        <v>2548</v>
      </c>
      <c r="Z17" s="55" t="s">
        <v>2548</v>
      </c>
      <c r="AA17" s="55" t="e">
        <v>#N/A</v>
      </c>
      <c r="AB17" s="55" t="s">
        <v>2548</v>
      </c>
      <c r="AC17" s="55" t="s">
        <v>575</v>
      </c>
      <c r="AD17" s="55" t="s">
        <v>2548</v>
      </c>
      <c r="AE17" s="55" t="s">
        <v>575</v>
      </c>
      <c r="AF17" s="55"/>
      <c r="AG17" s="55" t="s">
        <v>2548</v>
      </c>
      <c r="AH17" s="55" t="s">
        <v>575</v>
      </c>
      <c r="AI17" s="55" t="s">
        <v>2548</v>
      </c>
      <c r="AJ17" s="55" t="s">
        <v>582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29">
        <v>9016</v>
      </c>
      <c r="B18" s="30" t="s">
        <v>534</v>
      </c>
      <c r="C18" s="46" t="s">
        <v>575</v>
      </c>
      <c r="D18" s="47" t="s">
        <v>582</v>
      </c>
      <c r="E18" s="47">
        <v>1</v>
      </c>
      <c r="F18" s="47"/>
      <c r="G18" s="47" t="s">
        <v>575</v>
      </c>
      <c r="H18" s="47"/>
      <c r="I18" s="47" t="s">
        <v>575</v>
      </c>
      <c r="J18" s="47"/>
      <c r="K18" s="47"/>
      <c r="L18" s="47"/>
      <c r="M18" s="47"/>
      <c r="N18" s="47" t="s">
        <v>577</v>
      </c>
      <c r="O18" s="47" t="s">
        <v>574</v>
      </c>
      <c r="P18" s="47">
        <v>1</v>
      </c>
      <c r="Q18" s="47"/>
      <c r="R18" s="47" t="s">
        <v>577</v>
      </c>
      <c r="S18" s="47"/>
      <c r="T18" s="47" t="s">
        <v>577</v>
      </c>
      <c r="U18" s="47"/>
      <c r="V18" s="47"/>
      <c r="W18" s="47"/>
      <c r="X18" s="47"/>
      <c r="Y18" s="55" t="s">
        <v>575</v>
      </c>
      <c r="Z18" s="55" t="s">
        <v>582</v>
      </c>
      <c r="AA18" s="55" t="s">
        <v>582</v>
      </c>
      <c r="AB18" s="55" t="s">
        <v>582</v>
      </c>
      <c r="AC18" s="55" t="s">
        <v>575</v>
      </c>
      <c r="AD18" s="55" t="s">
        <v>575</v>
      </c>
      <c r="AE18" s="55" t="s">
        <v>575</v>
      </c>
      <c r="AF18" s="55"/>
      <c r="AG18" s="55" t="s">
        <v>582</v>
      </c>
      <c r="AH18" s="55" t="s">
        <v>575</v>
      </c>
      <c r="AI18" s="55" t="s">
        <v>582</v>
      </c>
      <c r="AJ18" s="55" t="s">
        <v>582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29">
        <v>9018</v>
      </c>
      <c r="B19" s="30" t="s">
        <v>535</v>
      </c>
      <c r="C19" s="46" t="s">
        <v>575</v>
      </c>
      <c r="D19" s="47" t="s">
        <v>582</v>
      </c>
      <c r="E19" s="47">
        <v>1</v>
      </c>
      <c r="F19" s="47"/>
      <c r="G19" s="47" t="s">
        <v>575</v>
      </c>
      <c r="H19" s="47"/>
      <c r="I19" s="47" t="s">
        <v>575</v>
      </c>
      <c r="J19" s="47"/>
      <c r="K19" s="47"/>
      <c r="L19" s="47"/>
      <c r="M19" s="47"/>
      <c r="N19" s="47" t="s">
        <v>577</v>
      </c>
      <c r="O19" s="47" t="s">
        <v>574</v>
      </c>
      <c r="P19" s="47">
        <v>1</v>
      </c>
      <c r="Q19" s="47"/>
      <c r="R19" s="47" t="s">
        <v>577</v>
      </c>
      <c r="S19" s="47"/>
      <c r="T19" s="47" t="s">
        <v>577</v>
      </c>
      <c r="U19" s="47"/>
      <c r="V19" s="47"/>
      <c r="W19" s="47"/>
      <c r="X19" s="47"/>
      <c r="Y19" s="55" t="s">
        <v>2548</v>
      </c>
      <c r="Z19" s="55" t="s">
        <v>2548</v>
      </c>
      <c r="AA19" s="55" t="e">
        <v>#N/A</v>
      </c>
      <c r="AB19" s="55" t="s">
        <v>2548</v>
      </c>
      <c r="AC19" s="55" t="s">
        <v>575</v>
      </c>
      <c r="AD19" s="55" t="s">
        <v>2548</v>
      </c>
      <c r="AE19" s="55" t="s">
        <v>575</v>
      </c>
      <c r="AF19" s="55"/>
      <c r="AG19" s="55" t="s">
        <v>2548</v>
      </c>
      <c r="AH19" s="55" t="s">
        <v>582</v>
      </c>
      <c r="AI19" s="55" t="s">
        <v>2548</v>
      </c>
      <c r="AJ19" s="55" t="s">
        <v>582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28.5" customHeight="1">
      <c r="A20" s="29">
        <v>9023</v>
      </c>
      <c r="B20" s="30" t="s">
        <v>536</v>
      </c>
      <c r="C20" s="46" t="s">
        <v>582</v>
      </c>
      <c r="D20" s="47" t="s">
        <v>582</v>
      </c>
      <c r="E20" s="47">
        <v>0</v>
      </c>
      <c r="F20" s="47"/>
      <c r="G20" s="47" t="s">
        <v>575</v>
      </c>
      <c r="H20" s="47"/>
      <c r="I20" s="47" t="s">
        <v>575</v>
      </c>
      <c r="J20" s="47"/>
      <c r="K20" s="47"/>
      <c r="L20" s="47"/>
      <c r="M20" s="47"/>
      <c r="N20" s="47" t="s">
        <v>574</v>
      </c>
      <c r="O20" s="47" t="s">
        <v>574</v>
      </c>
      <c r="P20" s="47">
        <v>0</v>
      </c>
      <c r="Q20" s="47"/>
      <c r="R20" s="47" t="s">
        <v>577</v>
      </c>
      <c r="S20" s="47"/>
      <c r="T20" s="47" t="s">
        <v>577</v>
      </c>
      <c r="U20" s="47"/>
      <c r="V20" s="47"/>
      <c r="W20" s="47"/>
      <c r="X20" s="47" t="s">
        <v>577</v>
      </c>
      <c r="Y20" s="55" t="s">
        <v>2548</v>
      </c>
      <c r="Z20" s="55" t="s">
        <v>2548</v>
      </c>
      <c r="AA20" s="55" t="e">
        <v>#N/A</v>
      </c>
      <c r="AB20" s="55" t="s">
        <v>2548</v>
      </c>
      <c r="AC20" s="55" t="s">
        <v>575</v>
      </c>
      <c r="AD20" s="55" t="s">
        <v>2548</v>
      </c>
      <c r="AE20" s="55" t="s">
        <v>582</v>
      </c>
      <c r="AF20" s="55"/>
      <c r="AG20" s="55" t="s">
        <v>2548</v>
      </c>
      <c r="AH20" s="55">
        <v>0</v>
      </c>
      <c r="AI20" s="55" t="s">
        <v>2548</v>
      </c>
      <c r="AJ20" s="55" t="s">
        <v>575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29">
        <v>9025</v>
      </c>
      <c r="B21" s="30" t="s">
        <v>537</v>
      </c>
      <c r="C21" s="46" t="s">
        <v>575</v>
      </c>
      <c r="D21" s="47" t="s">
        <v>575</v>
      </c>
      <c r="E21" s="47">
        <v>2</v>
      </c>
      <c r="F21" s="47"/>
      <c r="G21" s="47" t="s">
        <v>575</v>
      </c>
      <c r="H21" s="47"/>
      <c r="I21" s="47" t="s">
        <v>575</v>
      </c>
      <c r="J21" s="47"/>
      <c r="K21" s="47" t="s">
        <v>575</v>
      </c>
      <c r="L21" s="47"/>
      <c r="M21" s="47"/>
      <c r="N21" s="47" t="s">
        <v>577</v>
      </c>
      <c r="O21" s="47" t="s">
        <v>577</v>
      </c>
      <c r="P21" s="47">
        <v>2</v>
      </c>
      <c r="Q21" s="47"/>
      <c r="R21" s="47" t="s">
        <v>577</v>
      </c>
      <c r="S21" s="47"/>
      <c r="T21" s="47" t="s">
        <v>577</v>
      </c>
      <c r="U21" s="47"/>
      <c r="V21" s="47" t="s">
        <v>577</v>
      </c>
      <c r="W21" s="47"/>
      <c r="X21" s="47"/>
      <c r="Y21" s="55" t="s">
        <v>575</v>
      </c>
      <c r="Z21" s="55" t="s">
        <v>575</v>
      </c>
      <c r="AA21" s="55" t="s">
        <v>575</v>
      </c>
      <c r="AB21" s="55" t="s">
        <v>2548</v>
      </c>
      <c r="AC21" s="55" t="s">
        <v>575</v>
      </c>
      <c r="AD21" s="55" t="s">
        <v>2548</v>
      </c>
      <c r="AE21" s="55" t="s">
        <v>575</v>
      </c>
      <c r="AF21" s="55"/>
      <c r="AG21" s="55" t="s">
        <v>2548</v>
      </c>
      <c r="AH21" s="55" t="s">
        <v>582</v>
      </c>
      <c r="AI21" s="55" t="s">
        <v>582</v>
      </c>
      <c r="AJ21" s="55" t="s">
        <v>582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29">
        <v>9032</v>
      </c>
      <c r="B22" s="30" t="s">
        <v>538</v>
      </c>
      <c r="C22" s="46" t="s">
        <v>575</v>
      </c>
      <c r="D22" s="47" t="s">
        <v>575</v>
      </c>
      <c r="E22" s="47">
        <v>2</v>
      </c>
      <c r="F22" s="47"/>
      <c r="G22" s="47" t="s">
        <v>575</v>
      </c>
      <c r="H22" s="47"/>
      <c r="I22" s="47" t="s">
        <v>575</v>
      </c>
      <c r="J22" s="47"/>
      <c r="K22" s="47" t="s">
        <v>575</v>
      </c>
      <c r="L22" s="47"/>
      <c r="M22" s="47"/>
      <c r="N22" s="47" t="s">
        <v>577</v>
      </c>
      <c r="O22" s="47" t="s">
        <v>577</v>
      </c>
      <c r="P22" s="47">
        <v>2</v>
      </c>
      <c r="Q22" s="47"/>
      <c r="R22" s="47" t="s">
        <v>577</v>
      </c>
      <c r="S22" s="47"/>
      <c r="T22" s="47" t="s">
        <v>577</v>
      </c>
      <c r="U22" s="47"/>
      <c r="V22" s="47" t="s">
        <v>577</v>
      </c>
      <c r="W22" s="47"/>
      <c r="X22" s="47"/>
      <c r="Y22" s="55" t="s">
        <v>2548</v>
      </c>
      <c r="Z22" s="55" t="s">
        <v>2548</v>
      </c>
      <c r="AA22" s="55" t="e">
        <v>#N/A</v>
      </c>
      <c r="AB22" s="55" t="s">
        <v>2548</v>
      </c>
      <c r="AC22" s="55" t="s">
        <v>2548</v>
      </c>
      <c r="AD22" s="55" t="s">
        <v>2548</v>
      </c>
      <c r="AE22" s="55" t="s">
        <v>2548</v>
      </c>
      <c r="AF22" s="55"/>
      <c r="AG22" s="55" t="s">
        <v>2548</v>
      </c>
      <c r="AH22" s="55" t="s">
        <v>2548</v>
      </c>
      <c r="AI22" s="55" t="s">
        <v>2548</v>
      </c>
      <c r="AJ22" s="55" t="s">
        <v>2548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29">
        <v>9041</v>
      </c>
      <c r="B23" s="30" t="s">
        <v>539</v>
      </c>
      <c r="C23" s="46" t="s">
        <v>582</v>
      </c>
      <c r="D23" s="47" t="s">
        <v>582</v>
      </c>
      <c r="E23" s="47">
        <v>0</v>
      </c>
      <c r="F23" s="47"/>
      <c r="G23" s="47"/>
      <c r="H23" s="47"/>
      <c r="I23" s="47"/>
      <c r="J23" s="47"/>
      <c r="K23" s="47"/>
      <c r="L23" s="47"/>
      <c r="M23" s="47"/>
      <c r="N23" s="47" t="s">
        <v>574</v>
      </c>
      <c r="O23" s="47" t="s">
        <v>574</v>
      </c>
      <c r="P23" s="47">
        <v>0</v>
      </c>
      <c r="Q23" s="47"/>
      <c r="R23" s="47"/>
      <c r="S23" s="47"/>
      <c r="T23" s="47"/>
      <c r="U23" s="47"/>
      <c r="V23" s="47"/>
      <c r="W23" s="47"/>
      <c r="X23" s="47"/>
      <c r="Y23" s="55" t="s">
        <v>2548</v>
      </c>
      <c r="Z23" s="55" t="s">
        <v>2548</v>
      </c>
      <c r="AA23" s="55" t="e">
        <v>#N/A</v>
      </c>
      <c r="AB23" s="55" t="s">
        <v>2548</v>
      </c>
      <c r="AC23" s="55" t="s">
        <v>2548</v>
      </c>
      <c r="AD23" s="55" t="s">
        <v>2548</v>
      </c>
      <c r="AE23" s="55" t="s">
        <v>2548</v>
      </c>
      <c r="AF23" s="55"/>
      <c r="AG23" s="55" t="s">
        <v>2548</v>
      </c>
      <c r="AH23" s="55" t="s">
        <v>2548</v>
      </c>
      <c r="AI23" s="55" t="s">
        <v>2548</v>
      </c>
      <c r="AJ23" s="55" t="s">
        <v>2548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29">
        <v>9058</v>
      </c>
      <c r="B24" s="30" t="s">
        <v>540</v>
      </c>
      <c r="C24" s="46" t="s">
        <v>575</v>
      </c>
      <c r="D24" s="47" t="s">
        <v>575</v>
      </c>
      <c r="E24" s="47">
        <v>2</v>
      </c>
      <c r="F24" s="47"/>
      <c r="G24" s="47" t="s">
        <v>575</v>
      </c>
      <c r="H24" s="47"/>
      <c r="I24" s="47"/>
      <c r="J24" s="47"/>
      <c r="K24" s="47"/>
      <c r="L24" s="47"/>
      <c r="M24" s="47"/>
      <c r="N24" s="47" t="s">
        <v>577</v>
      </c>
      <c r="O24" s="47" t="s">
        <v>577</v>
      </c>
      <c r="P24" s="47">
        <v>2</v>
      </c>
      <c r="Q24" s="47"/>
      <c r="R24" s="47" t="s">
        <v>577</v>
      </c>
      <c r="S24" s="47"/>
      <c r="T24" s="47" t="s">
        <v>577</v>
      </c>
      <c r="U24" s="47"/>
      <c r="V24" s="47"/>
      <c r="W24" s="47"/>
      <c r="X24" s="47"/>
      <c r="Y24" s="55" t="s">
        <v>582</v>
      </c>
      <c r="Z24" s="55" t="s">
        <v>582</v>
      </c>
      <c r="AA24" s="55" t="s">
        <v>582</v>
      </c>
      <c r="AB24" s="55" t="s">
        <v>2548</v>
      </c>
      <c r="AC24" s="55" t="s">
        <v>575</v>
      </c>
      <c r="AD24" s="55" t="s">
        <v>2548</v>
      </c>
      <c r="AE24" s="55" t="s">
        <v>582</v>
      </c>
      <c r="AF24" s="55"/>
      <c r="AG24" s="55" t="s">
        <v>2548</v>
      </c>
      <c r="AH24" s="55">
        <v>0</v>
      </c>
      <c r="AI24" s="55" t="s">
        <v>582</v>
      </c>
      <c r="AJ24" s="55" t="s">
        <v>582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29">
        <v>9059</v>
      </c>
      <c r="B25" s="30" t="s">
        <v>541</v>
      </c>
      <c r="C25" s="46" t="s">
        <v>575</v>
      </c>
      <c r="D25" s="47" t="s">
        <v>582</v>
      </c>
      <c r="E25" s="47">
        <v>1</v>
      </c>
      <c r="F25" s="47"/>
      <c r="G25" s="47" t="s">
        <v>575</v>
      </c>
      <c r="H25" s="47"/>
      <c r="I25" s="47" t="s">
        <v>575</v>
      </c>
      <c r="J25" s="47"/>
      <c r="K25" s="47"/>
      <c r="L25" s="47"/>
      <c r="M25" s="47"/>
      <c r="N25" s="47" t="s">
        <v>577</v>
      </c>
      <c r="O25" s="47" t="s">
        <v>574</v>
      </c>
      <c r="P25" s="47">
        <v>1</v>
      </c>
      <c r="Q25" s="47"/>
      <c r="R25" s="47" t="s">
        <v>577</v>
      </c>
      <c r="S25" s="47"/>
      <c r="T25" s="47" t="s">
        <v>577</v>
      </c>
      <c r="U25" s="47"/>
      <c r="V25" s="47"/>
      <c r="W25" s="47"/>
      <c r="X25" s="47"/>
      <c r="Y25" s="55" t="s">
        <v>575</v>
      </c>
      <c r="Z25" s="55" t="s">
        <v>582</v>
      </c>
      <c r="AA25" s="55" t="s">
        <v>582</v>
      </c>
      <c r="AB25" s="55" t="s">
        <v>2548</v>
      </c>
      <c r="AC25" s="55" t="s">
        <v>575</v>
      </c>
      <c r="AD25" s="55" t="s">
        <v>2548</v>
      </c>
      <c r="AE25" s="55" t="s">
        <v>575</v>
      </c>
      <c r="AF25" s="55"/>
      <c r="AG25" s="55" t="s">
        <v>2548</v>
      </c>
      <c r="AH25" s="55" t="s">
        <v>582</v>
      </c>
      <c r="AI25" s="55" t="s">
        <v>582</v>
      </c>
      <c r="AJ25" s="55" t="s">
        <v>582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29">
        <v>9061</v>
      </c>
      <c r="B26" s="30" t="s">
        <v>542</v>
      </c>
      <c r="C26" s="46" t="s">
        <v>575</v>
      </c>
      <c r="D26" s="47" t="s">
        <v>575</v>
      </c>
      <c r="E26" s="47">
        <v>2</v>
      </c>
      <c r="F26" s="47"/>
      <c r="G26" s="47" t="s">
        <v>575</v>
      </c>
      <c r="H26" s="47"/>
      <c r="I26" s="47" t="s">
        <v>575</v>
      </c>
      <c r="J26" s="47"/>
      <c r="K26" s="47" t="s">
        <v>575</v>
      </c>
      <c r="L26" s="47"/>
      <c r="M26" s="47"/>
      <c r="N26" s="47" t="s">
        <v>577</v>
      </c>
      <c r="O26" s="47" t="s">
        <v>577</v>
      </c>
      <c r="P26" s="47">
        <v>2</v>
      </c>
      <c r="Q26" s="47"/>
      <c r="R26" s="47" t="s">
        <v>577</v>
      </c>
      <c r="S26" s="47"/>
      <c r="T26" s="47" t="s">
        <v>577</v>
      </c>
      <c r="U26" s="47"/>
      <c r="V26" s="47" t="s">
        <v>577</v>
      </c>
      <c r="W26" s="47"/>
      <c r="X26" s="47"/>
      <c r="Y26" s="55" t="s">
        <v>575</v>
      </c>
      <c r="Z26" s="55" t="s">
        <v>575</v>
      </c>
      <c r="AA26" s="55" t="s">
        <v>575</v>
      </c>
      <c r="AB26" s="55" t="s">
        <v>2548</v>
      </c>
      <c r="AC26" s="55" t="s">
        <v>575</v>
      </c>
      <c r="AD26" s="55" t="s">
        <v>2548</v>
      </c>
      <c r="AE26" s="55" t="s">
        <v>582</v>
      </c>
      <c r="AF26" s="55"/>
      <c r="AG26" s="55" t="s">
        <v>2548</v>
      </c>
      <c r="AH26" s="55">
        <v>0</v>
      </c>
      <c r="AI26" s="55" t="s">
        <v>2548</v>
      </c>
      <c r="AJ26" s="55" t="s">
        <v>575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29">
        <v>9075</v>
      </c>
      <c r="B27" s="30" t="s">
        <v>543</v>
      </c>
      <c r="C27" s="46" t="s">
        <v>575</v>
      </c>
      <c r="D27" s="47" t="s">
        <v>582</v>
      </c>
      <c r="E27" s="47">
        <v>1</v>
      </c>
      <c r="F27" s="47"/>
      <c r="G27" s="47" t="s">
        <v>575</v>
      </c>
      <c r="H27" s="47"/>
      <c r="I27" s="47"/>
      <c r="J27" s="47"/>
      <c r="K27" s="47"/>
      <c r="L27" s="47"/>
      <c r="M27" s="47"/>
      <c r="N27" s="47" t="s">
        <v>577</v>
      </c>
      <c r="O27" s="47" t="s">
        <v>574</v>
      </c>
      <c r="P27" s="47">
        <v>1</v>
      </c>
      <c r="Q27" s="47"/>
      <c r="R27" s="47" t="s">
        <v>577</v>
      </c>
      <c r="S27" s="47"/>
      <c r="T27" s="47"/>
      <c r="U27" s="47"/>
      <c r="V27" s="47"/>
      <c r="W27" s="47"/>
      <c r="X27" s="47"/>
      <c r="Y27" s="55" t="s">
        <v>582</v>
      </c>
      <c r="Z27" s="55" t="s">
        <v>582</v>
      </c>
      <c r="AA27" s="55" t="s">
        <v>582</v>
      </c>
      <c r="AB27" s="55" t="s">
        <v>2548</v>
      </c>
      <c r="AC27" s="55" t="s">
        <v>575</v>
      </c>
      <c r="AD27" s="55" t="s">
        <v>2548</v>
      </c>
      <c r="AE27" s="55" t="s">
        <v>582</v>
      </c>
      <c r="AF27" s="55"/>
      <c r="AG27" s="55" t="s">
        <v>2548</v>
      </c>
      <c r="AH27" s="55">
        <v>0</v>
      </c>
      <c r="AI27" s="55" t="s">
        <v>582</v>
      </c>
      <c r="AJ27" s="55" t="s">
        <v>582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29">
        <v>9082</v>
      </c>
      <c r="B28" s="30" t="s">
        <v>544</v>
      </c>
      <c r="C28" s="46"/>
      <c r="D28" s="47"/>
      <c r="E28" s="47">
        <v>0</v>
      </c>
      <c r="F28" s="47"/>
      <c r="G28" s="47"/>
      <c r="H28" s="47"/>
      <c r="I28" s="47"/>
      <c r="J28" s="47"/>
      <c r="K28" s="47"/>
      <c r="L28" s="47"/>
      <c r="M28" s="47"/>
      <c r="N28" s="47" t="s">
        <v>574</v>
      </c>
      <c r="O28" s="47" t="s">
        <v>574</v>
      </c>
      <c r="P28" s="47">
        <v>0</v>
      </c>
      <c r="Q28" s="47"/>
      <c r="R28" s="47"/>
      <c r="S28" s="47"/>
      <c r="T28" s="47"/>
      <c r="U28" s="47"/>
      <c r="V28" s="47"/>
      <c r="W28" s="47"/>
      <c r="X28" s="47"/>
      <c r="Y28" s="55" t="s">
        <v>2548</v>
      </c>
      <c r="Z28" s="55" t="s">
        <v>2548</v>
      </c>
      <c r="AA28" s="55" t="e">
        <v>#N/A</v>
      </c>
      <c r="AB28" s="55" t="s">
        <v>2548</v>
      </c>
      <c r="AC28" s="55" t="s">
        <v>2548</v>
      </c>
      <c r="AD28" s="55" t="s">
        <v>2548</v>
      </c>
      <c r="AE28" s="55" t="s">
        <v>2548</v>
      </c>
      <c r="AF28" s="55"/>
      <c r="AG28" s="55" t="s">
        <v>2548</v>
      </c>
      <c r="AH28" s="55" t="s">
        <v>2548</v>
      </c>
      <c r="AI28" s="55" t="s">
        <v>2548</v>
      </c>
      <c r="AJ28" s="55" t="s">
        <v>2548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8.5" customHeight="1">
      <c r="A29" s="29">
        <v>9083</v>
      </c>
      <c r="B29" s="30" t="s">
        <v>545</v>
      </c>
      <c r="C29" s="46" t="s">
        <v>575</v>
      </c>
      <c r="D29" s="47" t="s">
        <v>575</v>
      </c>
      <c r="E29" s="47">
        <v>2</v>
      </c>
      <c r="F29" s="47"/>
      <c r="G29" s="47" t="s">
        <v>575</v>
      </c>
      <c r="H29" s="47"/>
      <c r="I29" s="47" t="s">
        <v>575</v>
      </c>
      <c r="J29" s="47"/>
      <c r="K29" s="47"/>
      <c r="L29" s="47"/>
      <c r="M29" s="47"/>
      <c r="N29" s="47" t="s">
        <v>577</v>
      </c>
      <c r="O29" s="47" t="s">
        <v>577</v>
      </c>
      <c r="P29" s="47">
        <v>2</v>
      </c>
      <c r="Q29" s="47"/>
      <c r="R29" s="47" t="s">
        <v>577</v>
      </c>
      <c r="S29" s="47"/>
      <c r="T29" s="47" t="s">
        <v>577</v>
      </c>
      <c r="U29" s="47"/>
      <c r="V29" s="47" t="s">
        <v>577</v>
      </c>
      <c r="W29" s="47"/>
      <c r="X29" s="47"/>
      <c r="Y29" s="55" t="s">
        <v>582</v>
      </c>
      <c r="Z29" s="55" t="s">
        <v>582</v>
      </c>
      <c r="AA29" s="55" t="s">
        <v>582</v>
      </c>
      <c r="AB29" s="55" t="s">
        <v>582</v>
      </c>
      <c r="AC29" s="55" t="s">
        <v>575</v>
      </c>
      <c r="AD29" s="55" t="s">
        <v>582</v>
      </c>
      <c r="AE29" s="55" t="s">
        <v>575</v>
      </c>
      <c r="AF29" s="55"/>
      <c r="AG29" s="55" t="s">
        <v>2548</v>
      </c>
      <c r="AH29" s="55">
        <v>0</v>
      </c>
      <c r="AI29" s="55" t="s">
        <v>582</v>
      </c>
      <c r="AJ29" s="55" t="s">
        <v>575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29">
        <v>9093</v>
      </c>
      <c r="B30" s="30" t="s">
        <v>546</v>
      </c>
      <c r="C30" s="46" t="s">
        <v>575</v>
      </c>
      <c r="D30" s="47" t="s">
        <v>582</v>
      </c>
      <c r="E30" s="47">
        <v>1</v>
      </c>
      <c r="F30" s="47"/>
      <c r="G30" s="47"/>
      <c r="H30" s="47"/>
      <c r="I30" s="47"/>
      <c r="J30" s="47"/>
      <c r="K30" s="47"/>
      <c r="L30" s="47"/>
      <c r="M30" s="47"/>
      <c r="N30" s="47" t="s">
        <v>577</v>
      </c>
      <c r="O30" s="47" t="s">
        <v>574</v>
      </c>
      <c r="P30" s="47">
        <v>1</v>
      </c>
      <c r="Q30" s="47"/>
      <c r="R30" s="47"/>
      <c r="S30" s="47"/>
      <c r="T30" s="47"/>
      <c r="U30" s="47"/>
      <c r="V30" s="47"/>
      <c r="W30" s="47"/>
      <c r="X30" s="47"/>
      <c r="Y30" s="55" t="s">
        <v>582</v>
      </c>
      <c r="Z30" s="55" t="s">
        <v>582</v>
      </c>
      <c r="AA30" s="55" t="s">
        <v>582</v>
      </c>
      <c r="AB30" s="55" t="s">
        <v>2548</v>
      </c>
      <c r="AC30" s="55" t="s">
        <v>582</v>
      </c>
      <c r="AD30" s="55" t="s">
        <v>2548</v>
      </c>
      <c r="AE30" s="55" t="s">
        <v>575</v>
      </c>
      <c r="AF30" s="55"/>
      <c r="AG30" s="55" t="s">
        <v>2548</v>
      </c>
      <c r="AH30" s="55">
        <v>0</v>
      </c>
      <c r="AI30" s="55" t="s">
        <v>2548</v>
      </c>
      <c r="AJ30" s="55" t="s">
        <v>582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29">
        <v>9097</v>
      </c>
      <c r="B31" s="30" t="s">
        <v>547</v>
      </c>
      <c r="C31" s="46" t="s">
        <v>582</v>
      </c>
      <c r="D31" s="47" t="s">
        <v>582</v>
      </c>
      <c r="E31" s="47">
        <v>0</v>
      </c>
      <c r="F31" s="47"/>
      <c r="G31" s="47"/>
      <c r="H31" s="47"/>
      <c r="I31" s="47"/>
      <c r="J31" s="47"/>
      <c r="K31" s="47"/>
      <c r="L31" s="47"/>
      <c r="M31" s="47"/>
      <c r="N31" s="47" t="s">
        <v>574</v>
      </c>
      <c r="O31" s="47" t="s">
        <v>574</v>
      </c>
      <c r="P31" s="47">
        <v>0</v>
      </c>
      <c r="Q31" s="47"/>
      <c r="R31" s="47"/>
      <c r="S31" s="47"/>
      <c r="T31" s="47"/>
      <c r="U31" s="47"/>
      <c r="V31" s="47"/>
      <c r="W31" s="47"/>
      <c r="X31" s="47"/>
      <c r="Y31" s="55" t="s">
        <v>2548</v>
      </c>
      <c r="Z31" s="55" t="s">
        <v>2548</v>
      </c>
      <c r="AA31" s="55" t="e">
        <v>#N/A</v>
      </c>
      <c r="AB31" s="55" t="s">
        <v>2548</v>
      </c>
      <c r="AC31" s="55" t="s">
        <v>575</v>
      </c>
      <c r="AD31" s="55" t="s">
        <v>2548</v>
      </c>
      <c r="AE31" s="55" t="s">
        <v>582</v>
      </c>
      <c r="AF31" s="55"/>
      <c r="AG31" s="55" t="s">
        <v>2548</v>
      </c>
      <c r="AH31" s="55">
        <v>0</v>
      </c>
      <c r="AI31" s="55" t="s">
        <v>2548</v>
      </c>
      <c r="AJ31" s="55" t="s">
        <v>582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29">
        <v>9103</v>
      </c>
      <c r="B32" s="30" t="s">
        <v>548</v>
      </c>
      <c r="C32" s="46"/>
      <c r="D32" s="47"/>
      <c r="E32" s="47">
        <v>0</v>
      </c>
      <c r="F32" s="47"/>
      <c r="G32" s="47"/>
      <c r="H32" s="47"/>
      <c r="I32" s="47"/>
      <c r="J32" s="47"/>
      <c r="K32" s="47"/>
      <c r="L32" s="47"/>
      <c r="M32" s="47"/>
      <c r="N32" s="47" t="s">
        <v>574</v>
      </c>
      <c r="O32" s="47" t="s">
        <v>574</v>
      </c>
      <c r="P32" s="47">
        <v>0</v>
      </c>
      <c r="Q32" s="47"/>
      <c r="R32" s="47"/>
      <c r="S32" s="47"/>
      <c r="T32" s="47"/>
      <c r="U32" s="47"/>
      <c r="V32" s="47"/>
      <c r="W32" s="47"/>
      <c r="X32" s="47"/>
      <c r="Y32" s="55" t="s">
        <v>2548</v>
      </c>
      <c r="Z32" s="55" t="s">
        <v>2548</v>
      </c>
      <c r="AA32" s="55" t="e">
        <v>#N/A</v>
      </c>
      <c r="AB32" s="55" t="s">
        <v>2548</v>
      </c>
      <c r="AC32" s="55" t="s">
        <v>2548</v>
      </c>
      <c r="AD32" s="55" t="s">
        <v>2548</v>
      </c>
      <c r="AE32" s="55" t="s">
        <v>2548</v>
      </c>
      <c r="AF32" s="55"/>
      <c r="AG32" s="55" t="s">
        <v>2548</v>
      </c>
      <c r="AH32" s="55" t="s">
        <v>2548</v>
      </c>
      <c r="AI32" s="55" t="s">
        <v>2548</v>
      </c>
      <c r="AJ32" s="55" t="s">
        <v>2548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  <row r="33" spans="1:47" ht="28.5" customHeight="1">
      <c r="A33" s="29">
        <v>9105</v>
      </c>
      <c r="B33" s="30" t="s">
        <v>549</v>
      </c>
      <c r="C33" s="46"/>
      <c r="D33" s="47"/>
      <c r="E33" s="47">
        <v>0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>
        <v>0</v>
      </c>
      <c r="Q33" s="47"/>
      <c r="R33" s="47"/>
      <c r="S33" s="47"/>
      <c r="T33" s="47"/>
      <c r="U33" s="47"/>
      <c r="V33" s="47"/>
      <c r="W33" s="47"/>
      <c r="X33" s="47"/>
      <c r="Y33" s="55" t="s">
        <v>2548</v>
      </c>
      <c r="Z33" s="55" t="s">
        <v>2548</v>
      </c>
      <c r="AA33" s="55" t="e">
        <v>#N/A</v>
      </c>
      <c r="AB33" s="55" t="s">
        <v>2548</v>
      </c>
      <c r="AC33" s="55" t="s">
        <v>2548</v>
      </c>
      <c r="AD33" s="55" t="s">
        <v>2548</v>
      </c>
      <c r="AE33" s="55" t="s">
        <v>2548</v>
      </c>
      <c r="AF33" s="55"/>
      <c r="AG33" s="55" t="s">
        <v>2548</v>
      </c>
      <c r="AH33" s="55" t="s">
        <v>2548</v>
      </c>
      <c r="AI33" s="55" t="s">
        <v>2548</v>
      </c>
      <c r="AJ33" s="55" t="s">
        <v>2548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</row>
    <row r="34" spans="1:47" ht="28.5" customHeight="1">
      <c r="A34" s="29">
        <v>9106</v>
      </c>
      <c r="B34" s="30" t="s">
        <v>550</v>
      </c>
      <c r="C34" s="47"/>
      <c r="D34" s="47"/>
      <c r="E34" s="47">
        <v>0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>
        <v>0</v>
      </c>
      <c r="Q34" s="47"/>
      <c r="R34" s="47"/>
      <c r="S34" s="47"/>
      <c r="T34" s="47"/>
      <c r="U34" s="47"/>
      <c r="V34" s="47"/>
      <c r="W34" s="47"/>
      <c r="X34" s="47"/>
      <c r="Y34" s="55" t="s">
        <v>2548</v>
      </c>
      <c r="Z34" s="55" t="s">
        <v>2548</v>
      </c>
      <c r="AA34" s="55" t="e">
        <v>#N/A</v>
      </c>
      <c r="AB34" s="55" t="s">
        <v>2548</v>
      </c>
      <c r="AC34" s="55" t="s">
        <v>2548</v>
      </c>
      <c r="AD34" s="55" t="s">
        <v>2548</v>
      </c>
      <c r="AE34" s="55" t="s">
        <v>2548</v>
      </c>
      <c r="AF34" s="55"/>
      <c r="AG34" s="55" t="s">
        <v>2548</v>
      </c>
      <c r="AH34" s="55" t="s">
        <v>2548</v>
      </c>
      <c r="AI34" s="55" t="s">
        <v>2548</v>
      </c>
      <c r="AJ34" s="55" t="s">
        <v>2548</v>
      </c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</row>
    <row r="35" spans="1:47" ht="28.5" customHeight="1">
      <c r="A35" s="29">
        <v>9107</v>
      </c>
      <c r="B35" s="30" t="s">
        <v>551</v>
      </c>
      <c r="C35" s="47"/>
      <c r="D35" s="47"/>
      <c r="E35" s="47">
        <v>0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>
        <v>0</v>
      </c>
      <c r="Q35" s="47"/>
      <c r="R35" s="47"/>
      <c r="S35" s="47"/>
      <c r="T35" s="47"/>
      <c r="U35" s="47"/>
      <c r="V35" s="47"/>
      <c r="W35" s="47"/>
      <c r="X35" s="47"/>
      <c r="Y35" s="55" t="s">
        <v>2548</v>
      </c>
      <c r="Z35" s="55" t="s">
        <v>2548</v>
      </c>
      <c r="AA35" s="55" t="e">
        <v>#N/A</v>
      </c>
      <c r="AB35" s="55" t="s">
        <v>2548</v>
      </c>
      <c r="AC35" s="55" t="s">
        <v>2548</v>
      </c>
      <c r="AD35" s="55" t="s">
        <v>2548</v>
      </c>
      <c r="AE35" s="55" t="s">
        <v>2548</v>
      </c>
      <c r="AF35" s="55"/>
      <c r="AG35" s="55" t="s">
        <v>2548</v>
      </c>
      <c r="AH35" s="55" t="s">
        <v>2548</v>
      </c>
      <c r="AI35" s="55" t="s">
        <v>2548</v>
      </c>
      <c r="AJ35" s="55" t="s">
        <v>2548</v>
      </c>
      <c r="AK35" s="69" t="str">
        <f>IFERROR(VLOOKUP($A35,集約用シート!$E:$G,2,FALSE),"")</f>
        <v/>
      </c>
      <c r="AL35" s="69" t="str">
        <f>IFERROR(VLOOKUP($A35,集約用シート!$E:$G,3,FALSE),"")</f>
        <v/>
      </c>
      <c r="AM35" s="69" t="str">
        <f>IFERROR(VLOOKUP($A35,集約用シート!$E:$K,7,FALSE),"")</f>
        <v/>
      </c>
      <c r="AN35" s="69"/>
      <c r="AO35" s="69" t="str">
        <f>IFERROR(VLOOKUP($A35,集約用シート!$E:$O,11,FALSE),"")</f>
        <v/>
      </c>
      <c r="AP35" s="69"/>
      <c r="AQ35" s="5" t="str">
        <f>IFERROR(VLOOKUP($A35,集約用シート!$E:$T,14,FALSE),"")</f>
        <v/>
      </c>
      <c r="AR35" s="69" t="str">
        <f>IFERROR(VLOOKUP($A35,集約用シート!$E:$T,15,FALSE),"")</f>
        <v/>
      </c>
      <c r="AS35" s="69"/>
      <c r="AT35" s="69" t="str">
        <f>IFERROR(VLOOKUP($A35,集約用シート!$E:$V,17,FALSE),"")</f>
        <v/>
      </c>
      <c r="AU35" s="69"/>
    </row>
    <row r="36" spans="1:47" ht="28.5" customHeight="1">
      <c r="A36" s="29">
        <v>9108</v>
      </c>
      <c r="B36" s="30" t="s">
        <v>552</v>
      </c>
      <c r="C36" s="47" t="s">
        <v>575</v>
      </c>
      <c r="D36" s="47" t="s">
        <v>582</v>
      </c>
      <c r="E36" s="47">
        <v>1</v>
      </c>
      <c r="F36" s="47"/>
      <c r="G36" s="47" t="s">
        <v>575</v>
      </c>
      <c r="H36" s="47"/>
      <c r="I36" s="47"/>
      <c r="J36" s="47"/>
      <c r="K36" s="47"/>
      <c r="L36" s="47"/>
      <c r="M36" s="47"/>
      <c r="N36" s="47" t="s">
        <v>577</v>
      </c>
      <c r="O36" s="47" t="s">
        <v>574</v>
      </c>
      <c r="P36" s="47">
        <v>1</v>
      </c>
      <c r="Q36" s="47"/>
      <c r="R36" s="47" t="s">
        <v>577</v>
      </c>
      <c r="S36" s="47"/>
      <c r="T36" s="47" t="s">
        <v>577</v>
      </c>
      <c r="U36" s="47"/>
      <c r="V36" s="47"/>
      <c r="W36" s="47"/>
      <c r="X36" s="47"/>
      <c r="Y36" s="55" t="s">
        <v>575</v>
      </c>
      <c r="Z36" s="55" t="s">
        <v>582</v>
      </c>
      <c r="AA36" s="55" t="s">
        <v>582</v>
      </c>
      <c r="AB36" s="55" t="s">
        <v>2548</v>
      </c>
      <c r="AC36" s="55" t="s">
        <v>575</v>
      </c>
      <c r="AD36" s="55" t="s">
        <v>2548</v>
      </c>
      <c r="AE36" s="55" t="s">
        <v>582</v>
      </c>
      <c r="AF36" s="55"/>
      <c r="AG36" s="55" t="s">
        <v>2548</v>
      </c>
      <c r="AH36" s="55">
        <v>0</v>
      </c>
      <c r="AI36" s="55" t="s">
        <v>582</v>
      </c>
      <c r="AJ36" s="55" t="s">
        <v>582</v>
      </c>
      <c r="AK36" s="69" t="str">
        <f>IFERROR(VLOOKUP($A36,集約用シート!$E:$G,2,FALSE),"")</f>
        <v/>
      </c>
      <c r="AL36" s="69" t="str">
        <f>IFERROR(VLOOKUP($A36,集約用シート!$E:$G,3,FALSE),"")</f>
        <v/>
      </c>
      <c r="AM36" s="69" t="str">
        <f>IFERROR(VLOOKUP($A36,集約用シート!$E:$K,7,FALSE),"")</f>
        <v/>
      </c>
      <c r="AN36" s="69"/>
      <c r="AO36" s="69" t="str">
        <f>IFERROR(VLOOKUP($A36,集約用シート!$E:$O,11,FALSE),"")</f>
        <v/>
      </c>
      <c r="AP36" s="69"/>
      <c r="AQ36" s="5" t="str">
        <f>IFERROR(VLOOKUP($A36,集約用シート!$E:$T,14,FALSE),"")</f>
        <v/>
      </c>
      <c r="AR36" s="69" t="str">
        <f>IFERROR(VLOOKUP($A36,集約用シート!$E:$T,15,FALSE),"")</f>
        <v/>
      </c>
      <c r="AS36" s="69"/>
      <c r="AT36" s="69" t="str">
        <f>IFERROR(VLOOKUP($A36,集約用シート!$E:$V,17,FALSE),"")</f>
        <v/>
      </c>
      <c r="AU36" s="69"/>
    </row>
    <row r="37" spans="1:47" ht="28.5" customHeight="1">
      <c r="A37" s="29">
        <v>9109</v>
      </c>
      <c r="B37" s="30" t="s">
        <v>553</v>
      </c>
      <c r="C37" s="47"/>
      <c r="D37" s="47"/>
      <c r="E37" s="47">
        <v>0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>
        <v>0</v>
      </c>
      <c r="Q37" s="47"/>
      <c r="R37" s="47"/>
      <c r="S37" s="47"/>
      <c r="T37" s="47"/>
      <c r="U37" s="47"/>
      <c r="V37" s="47"/>
      <c r="W37" s="47"/>
      <c r="X37" s="47"/>
      <c r="Y37" s="55" t="s">
        <v>2548</v>
      </c>
      <c r="Z37" s="55" t="s">
        <v>2548</v>
      </c>
      <c r="AA37" s="55" t="e">
        <v>#N/A</v>
      </c>
      <c r="AB37" s="55" t="s">
        <v>2548</v>
      </c>
      <c r="AC37" s="55" t="s">
        <v>2548</v>
      </c>
      <c r="AD37" s="55" t="s">
        <v>2548</v>
      </c>
      <c r="AE37" s="55" t="s">
        <v>2548</v>
      </c>
      <c r="AF37" s="55"/>
      <c r="AG37" s="55" t="s">
        <v>2548</v>
      </c>
      <c r="AH37" s="55" t="s">
        <v>2548</v>
      </c>
      <c r="AI37" s="55" t="s">
        <v>2548</v>
      </c>
      <c r="AJ37" s="55" t="s">
        <v>2548</v>
      </c>
      <c r="AK37" s="69" t="str">
        <f>IFERROR(VLOOKUP($A37,集約用シート!$E:$G,2,FALSE),"")</f>
        <v/>
      </c>
      <c r="AL37" s="69" t="str">
        <f>IFERROR(VLOOKUP($A37,集約用シート!$E:$G,3,FALSE),"")</f>
        <v/>
      </c>
      <c r="AM37" s="69" t="str">
        <f>IFERROR(VLOOKUP($A37,集約用シート!$E:$K,7,FALSE),"")</f>
        <v/>
      </c>
      <c r="AN37" s="69"/>
      <c r="AO37" s="69" t="str">
        <f>IFERROR(VLOOKUP($A37,集約用シート!$E:$O,11,FALSE),"")</f>
        <v/>
      </c>
      <c r="AP37" s="69"/>
      <c r="AQ37" s="5" t="str">
        <f>IFERROR(VLOOKUP($A37,集約用シート!$E:$T,14,FALSE),"")</f>
        <v/>
      </c>
      <c r="AR37" s="69" t="str">
        <f>IFERROR(VLOOKUP($A37,集約用シート!$E:$T,15,FALSE),"")</f>
        <v/>
      </c>
      <c r="AS37" s="69"/>
      <c r="AT37" s="69" t="str">
        <f>IFERROR(VLOOKUP($A37,集約用シート!$E:$V,17,FALSE),"")</f>
        <v/>
      </c>
      <c r="AU37" s="69"/>
    </row>
    <row r="38" spans="1:47" ht="28.5" customHeight="1">
      <c r="A38" s="29">
        <v>9110</v>
      </c>
      <c r="B38" s="30" t="s">
        <v>554</v>
      </c>
      <c r="C38" s="47"/>
      <c r="D38" s="47"/>
      <c r="E38" s="47">
        <v>0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>
        <v>0</v>
      </c>
      <c r="Q38" s="47"/>
      <c r="R38" s="47"/>
      <c r="S38" s="47"/>
      <c r="T38" s="47"/>
      <c r="U38" s="47"/>
      <c r="V38" s="47"/>
      <c r="W38" s="47"/>
      <c r="X38" s="47"/>
      <c r="Y38" s="55" t="s">
        <v>2548</v>
      </c>
      <c r="Z38" s="55" t="s">
        <v>2548</v>
      </c>
      <c r="AA38" s="55" t="e">
        <v>#N/A</v>
      </c>
      <c r="AB38" s="55" t="s">
        <v>2548</v>
      </c>
      <c r="AC38" s="55" t="s">
        <v>2548</v>
      </c>
      <c r="AD38" s="55" t="s">
        <v>2548</v>
      </c>
      <c r="AE38" s="55" t="s">
        <v>2548</v>
      </c>
      <c r="AF38" s="55"/>
      <c r="AG38" s="55" t="s">
        <v>2548</v>
      </c>
      <c r="AH38" s="55" t="s">
        <v>2548</v>
      </c>
      <c r="AI38" s="55" t="s">
        <v>2548</v>
      </c>
      <c r="AJ38" s="55" t="s">
        <v>2548</v>
      </c>
      <c r="AK38" s="69" t="str">
        <f>IFERROR(VLOOKUP($A38,集約用シート!$E:$G,2,FALSE),"")</f>
        <v/>
      </c>
      <c r="AL38" s="69" t="str">
        <f>IFERROR(VLOOKUP($A38,集約用シート!$E:$G,3,FALSE),"")</f>
        <v/>
      </c>
      <c r="AM38" s="69" t="str">
        <f>IFERROR(VLOOKUP($A38,集約用シート!$E:$K,7,FALSE),"")</f>
        <v/>
      </c>
      <c r="AN38" s="69"/>
      <c r="AO38" s="69" t="str">
        <f>IFERROR(VLOOKUP($A38,集約用シート!$E:$O,11,FALSE),"")</f>
        <v/>
      </c>
      <c r="AP38" s="69"/>
      <c r="AQ38" s="5" t="str">
        <f>IFERROR(VLOOKUP($A38,集約用シート!$E:$T,14,FALSE),"")</f>
        <v/>
      </c>
      <c r="AR38" s="69" t="str">
        <f>IFERROR(VLOOKUP($A38,集約用シート!$E:$T,15,FALSE),"")</f>
        <v/>
      </c>
      <c r="AS38" s="69"/>
      <c r="AT38" s="69" t="str">
        <f>IFERROR(VLOOKUP($A38,集約用シート!$E:$V,17,FALSE),"")</f>
        <v/>
      </c>
      <c r="AU38" s="69"/>
    </row>
    <row r="39" spans="1:47" ht="28.5" customHeight="1">
      <c r="A39" s="29">
        <v>9116</v>
      </c>
      <c r="B39" s="30" t="s">
        <v>555</v>
      </c>
      <c r="C39" s="47"/>
      <c r="D39" s="47"/>
      <c r="E39" s="47">
        <v>0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>
        <v>0</v>
      </c>
      <c r="Q39" s="47"/>
      <c r="R39" s="47"/>
      <c r="S39" s="47"/>
      <c r="T39" s="47"/>
      <c r="U39" s="47"/>
      <c r="V39" s="47"/>
      <c r="W39" s="47"/>
      <c r="X39" s="47"/>
      <c r="Y39" s="55" t="s">
        <v>2548</v>
      </c>
      <c r="Z39" s="55" t="s">
        <v>2548</v>
      </c>
      <c r="AA39" s="55" t="e">
        <v>#N/A</v>
      </c>
      <c r="AB39" s="55" t="s">
        <v>2548</v>
      </c>
      <c r="AC39" s="55" t="s">
        <v>2548</v>
      </c>
      <c r="AD39" s="55" t="s">
        <v>2548</v>
      </c>
      <c r="AE39" s="55" t="s">
        <v>2548</v>
      </c>
      <c r="AF39" s="55"/>
      <c r="AG39" s="55" t="s">
        <v>2548</v>
      </c>
      <c r="AH39" s="55" t="s">
        <v>2548</v>
      </c>
      <c r="AI39" s="55" t="s">
        <v>2548</v>
      </c>
      <c r="AJ39" s="55" t="s">
        <v>2548</v>
      </c>
      <c r="AK39" s="69" t="str">
        <f>IFERROR(VLOOKUP($A39,集約用シート!$E:$G,2,FALSE),"")</f>
        <v/>
      </c>
      <c r="AL39" s="69" t="str">
        <f>IFERROR(VLOOKUP($A39,集約用シート!$E:$G,3,FALSE),"")</f>
        <v/>
      </c>
      <c r="AM39" s="69" t="str">
        <f>IFERROR(VLOOKUP($A39,集約用シート!$E:$K,7,FALSE),"")</f>
        <v/>
      </c>
      <c r="AN39" s="69"/>
      <c r="AO39" s="69" t="str">
        <f>IFERROR(VLOOKUP($A39,集約用シート!$E:$O,11,FALSE),"")</f>
        <v/>
      </c>
      <c r="AP39" s="69"/>
      <c r="AQ39" s="5" t="str">
        <f>IFERROR(VLOOKUP($A39,集約用シート!$E:$T,14,FALSE),"")</f>
        <v/>
      </c>
      <c r="AR39" s="69" t="str">
        <f>IFERROR(VLOOKUP($A39,集約用シート!$E:$T,15,FALSE),"")</f>
        <v/>
      </c>
      <c r="AS39" s="69"/>
      <c r="AT39" s="69" t="str">
        <f>IFERROR(VLOOKUP($A39,集約用シート!$E:$V,17,FALSE),"")</f>
        <v/>
      </c>
      <c r="AU39" s="69"/>
    </row>
    <row r="40" spans="1:47" ht="28.5" customHeight="1">
      <c r="A40" s="29">
        <v>9121</v>
      </c>
      <c r="B40" s="30" t="s">
        <v>556</v>
      </c>
      <c r="C40" s="47"/>
      <c r="D40" s="47"/>
      <c r="E40" s="47">
        <v>0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>
        <v>0</v>
      </c>
      <c r="Q40" s="47"/>
      <c r="R40" s="47"/>
      <c r="S40" s="47"/>
      <c r="T40" s="47"/>
      <c r="U40" s="47"/>
      <c r="V40" s="47"/>
      <c r="W40" s="47"/>
      <c r="X40" s="47"/>
      <c r="Y40" s="55" t="s">
        <v>2548</v>
      </c>
      <c r="Z40" s="55" t="s">
        <v>2548</v>
      </c>
      <c r="AA40" s="55" t="e">
        <v>#N/A</v>
      </c>
      <c r="AB40" s="55" t="s">
        <v>2548</v>
      </c>
      <c r="AC40" s="55" t="s">
        <v>2548</v>
      </c>
      <c r="AD40" s="55" t="s">
        <v>2548</v>
      </c>
      <c r="AE40" s="55" t="s">
        <v>2548</v>
      </c>
      <c r="AF40" s="55"/>
      <c r="AG40" s="55" t="s">
        <v>2548</v>
      </c>
      <c r="AH40" s="55" t="s">
        <v>2548</v>
      </c>
      <c r="AI40" s="55" t="s">
        <v>2548</v>
      </c>
      <c r="AJ40" s="55" t="s">
        <v>2548</v>
      </c>
      <c r="AK40" s="69" t="str">
        <f>IFERROR(VLOOKUP($A40,集約用シート!$E:$G,2,FALSE),"")</f>
        <v/>
      </c>
      <c r="AL40" s="69" t="str">
        <f>IFERROR(VLOOKUP($A40,集約用シート!$E:$G,3,FALSE),"")</f>
        <v/>
      </c>
      <c r="AM40" s="69" t="str">
        <f>IFERROR(VLOOKUP($A40,集約用シート!$E:$K,7,FALSE),"")</f>
        <v/>
      </c>
      <c r="AN40" s="69"/>
      <c r="AO40" s="69" t="str">
        <f>IFERROR(VLOOKUP($A40,集約用シート!$E:$O,11,FALSE),"")</f>
        <v/>
      </c>
      <c r="AP40" s="69"/>
      <c r="AQ40" s="5" t="str">
        <f>IFERROR(VLOOKUP($A40,集約用シート!$E:$T,14,FALSE),"")</f>
        <v/>
      </c>
      <c r="AR40" s="69" t="str">
        <f>IFERROR(VLOOKUP($A40,集約用シート!$E:$T,15,FALSE),"")</f>
        <v/>
      </c>
      <c r="AS40" s="69"/>
      <c r="AT40" s="69" t="str">
        <f>IFERROR(VLOOKUP($A40,集約用シート!$E:$V,17,FALSE),"")</f>
        <v/>
      </c>
      <c r="AU40" s="69"/>
    </row>
    <row r="41" spans="1:47" ht="28.5" customHeight="1">
      <c r="A41" s="29">
        <v>9127</v>
      </c>
      <c r="B41" s="30" t="s">
        <v>557</v>
      </c>
      <c r="C41" s="47"/>
      <c r="D41" s="47"/>
      <c r="E41" s="47">
        <v>0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>
        <v>0</v>
      </c>
      <c r="Q41" s="47"/>
      <c r="R41" s="47"/>
      <c r="S41" s="47"/>
      <c r="T41" s="47"/>
      <c r="U41" s="47"/>
      <c r="V41" s="47"/>
      <c r="W41" s="47"/>
      <c r="X41" s="47"/>
      <c r="Y41" s="55" t="s">
        <v>2548</v>
      </c>
      <c r="Z41" s="55" t="s">
        <v>2548</v>
      </c>
      <c r="AA41" s="55" t="e">
        <v>#N/A</v>
      </c>
      <c r="AB41" s="55" t="s">
        <v>2548</v>
      </c>
      <c r="AC41" s="55" t="s">
        <v>2548</v>
      </c>
      <c r="AD41" s="55" t="s">
        <v>2548</v>
      </c>
      <c r="AE41" s="55" t="s">
        <v>2548</v>
      </c>
      <c r="AF41" s="55"/>
      <c r="AG41" s="55" t="s">
        <v>2548</v>
      </c>
      <c r="AH41" s="55" t="s">
        <v>2548</v>
      </c>
      <c r="AI41" s="55" t="s">
        <v>2548</v>
      </c>
      <c r="AJ41" s="55" t="s">
        <v>2548</v>
      </c>
      <c r="AK41" s="69" t="str">
        <f>IFERROR(VLOOKUP($A41,集約用シート!$E:$G,2,FALSE),"")</f>
        <v/>
      </c>
      <c r="AL41" s="69" t="str">
        <f>IFERROR(VLOOKUP($A41,集約用シート!$E:$G,3,FALSE),"")</f>
        <v/>
      </c>
      <c r="AM41" s="69" t="str">
        <f>IFERROR(VLOOKUP($A41,集約用シート!$E:$K,7,FALSE),"")</f>
        <v/>
      </c>
      <c r="AN41" s="69"/>
      <c r="AO41" s="69" t="str">
        <f>IFERROR(VLOOKUP($A41,集約用シート!$E:$O,11,FALSE),"")</f>
        <v/>
      </c>
      <c r="AP41" s="69"/>
      <c r="AQ41" s="5" t="str">
        <f>IFERROR(VLOOKUP($A41,集約用シート!$E:$T,14,FALSE),"")</f>
        <v/>
      </c>
      <c r="AR41" s="69" t="str">
        <f>IFERROR(VLOOKUP($A41,集約用シート!$E:$T,15,FALSE),"")</f>
        <v/>
      </c>
      <c r="AS41" s="69"/>
      <c r="AT41" s="69" t="str">
        <f>IFERROR(VLOOKUP($A41,集約用シート!$E:$V,17,FALSE),"")</f>
        <v/>
      </c>
      <c r="AU41" s="69"/>
    </row>
    <row r="42" spans="1:47" ht="28.5" customHeight="1">
      <c r="A42" s="29">
        <v>9128</v>
      </c>
      <c r="B42" s="30" t="s">
        <v>558</v>
      </c>
      <c r="C42" s="47" t="s">
        <v>582</v>
      </c>
      <c r="D42" s="47" t="s">
        <v>582</v>
      </c>
      <c r="E42" s="47">
        <v>0</v>
      </c>
      <c r="F42" s="47"/>
      <c r="G42" s="47"/>
      <c r="H42" s="47"/>
      <c r="I42" s="47"/>
      <c r="J42" s="47"/>
      <c r="K42" s="47"/>
      <c r="L42" s="47"/>
      <c r="M42" s="47"/>
      <c r="N42" s="47" t="s">
        <v>574</v>
      </c>
      <c r="O42" s="47" t="s">
        <v>574</v>
      </c>
      <c r="P42" s="47">
        <v>0</v>
      </c>
      <c r="Q42" s="47"/>
      <c r="R42" s="47"/>
      <c r="S42" s="47"/>
      <c r="T42" s="47"/>
      <c r="U42" s="47"/>
      <c r="V42" s="47"/>
      <c r="W42" s="47"/>
      <c r="X42" s="47"/>
      <c r="Y42" s="55" t="s">
        <v>2548</v>
      </c>
      <c r="Z42" s="55" t="s">
        <v>2548</v>
      </c>
      <c r="AA42" s="55" t="e">
        <v>#N/A</v>
      </c>
      <c r="AB42" s="55" t="s">
        <v>2548</v>
      </c>
      <c r="AC42" s="55" t="s">
        <v>582</v>
      </c>
      <c r="AD42" s="55" t="s">
        <v>2548</v>
      </c>
      <c r="AE42" s="55" t="s">
        <v>582</v>
      </c>
      <c r="AF42" s="55"/>
      <c r="AG42" s="55" t="s">
        <v>2548</v>
      </c>
      <c r="AH42" s="55">
        <v>0</v>
      </c>
      <c r="AI42" s="55" t="s">
        <v>2548</v>
      </c>
      <c r="AJ42" s="55" t="s">
        <v>582</v>
      </c>
      <c r="AK42" s="69" t="str">
        <f>IFERROR(VLOOKUP($A42,集約用シート!$E:$G,2,FALSE),"")</f>
        <v/>
      </c>
      <c r="AL42" s="69" t="str">
        <f>IFERROR(VLOOKUP($A42,集約用シート!$E:$G,3,FALSE),"")</f>
        <v/>
      </c>
      <c r="AM42" s="69" t="str">
        <f>IFERROR(VLOOKUP($A42,集約用シート!$E:$K,7,FALSE),"")</f>
        <v/>
      </c>
      <c r="AN42" s="69"/>
      <c r="AO42" s="69" t="str">
        <f>IFERROR(VLOOKUP($A42,集約用シート!$E:$O,11,FALSE),"")</f>
        <v/>
      </c>
      <c r="AP42" s="69"/>
      <c r="AQ42" s="5" t="str">
        <f>IFERROR(VLOOKUP($A42,集約用シート!$E:$T,14,FALSE),"")</f>
        <v/>
      </c>
      <c r="AR42" s="69" t="str">
        <f>IFERROR(VLOOKUP($A42,集約用シート!$E:$T,15,FALSE),"")</f>
        <v/>
      </c>
      <c r="AS42" s="69"/>
      <c r="AT42" s="69" t="str">
        <f>IFERROR(VLOOKUP($A42,集約用シート!$E:$V,17,FALSE),"")</f>
        <v/>
      </c>
      <c r="AU42" s="69"/>
    </row>
    <row r="43" spans="1:47" ht="28.5" customHeight="1">
      <c r="A43" s="29">
        <v>9132</v>
      </c>
      <c r="B43" s="30" t="s">
        <v>559</v>
      </c>
      <c r="C43" s="47"/>
      <c r="D43" s="47"/>
      <c r="E43" s="47">
        <v>0</v>
      </c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>
        <v>0</v>
      </c>
      <c r="Q43" s="47"/>
      <c r="R43" s="47"/>
      <c r="S43" s="47"/>
      <c r="T43" s="47"/>
      <c r="U43" s="47"/>
      <c r="V43" s="47"/>
      <c r="W43" s="47"/>
      <c r="X43" s="47"/>
      <c r="Y43" s="55" t="s">
        <v>2548</v>
      </c>
      <c r="Z43" s="55" t="s">
        <v>2548</v>
      </c>
      <c r="AA43" s="55" t="e">
        <v>#N/A</v>
      </c>
      <c r="AB43" s="55" t="s">
        <v>2548</v>
      </c>
      <c r="AC43" s="55" t="s">
        <v>2548</v>
      </c>
      <c r="AD43" s="55" t="s">
        <v>2548</v>
      </c>
      <c r="AE43" s="55" t="s">
        <v>2548</v>
      </c>
      <c r="AF43" s="55"/>
      <c r="AG43" s="55" t="s">
        <v>2548</v>
      </c>
      <c r="AH43" s="55" t="s">
        <v>2548</v>
      </c>
      <c r="AI43" s="55" t="s">
        <v>2548</v>
      </c>
      <c r="AJ43" s="55" t="s">
        <v>2548</v>
      </c>
      <c r="AK43" s="69" t="str">
        <f>IFERROR(VLOOKUP($A43,集約用シート!$E:$G,2,FALSE),"")</f>
        <v/>
      </c>
      <c r="AL43" s="69" t="str">
        <f>IFERROR(VLOOKUP($A43,集約用シート!$E:$G,3,FALSE),"")</f>
        <v/>
      </c>
      <c r="AM43" s="69" t="str">
        <f>IFERROR(VLOOKUP($A43,集約用シート!$E:$K,7,FALSE),"")</f>
        <v/>
      </c>
      <c r="AN43" s="69"/>
      <c r="AO43" s="69" t="str">
        <f>IFERROR(VLOOKUP($A43,集約用シート!$E:$O,11,FALSE),"")</f>
        <v/>
      </c>
      <c r="AP43" s="69"/>
      <c r="AQ43" s="5" t="str">
        <f>IFERROR(VLOOKUP($A43,集約用シート!$E:$T,14,FALSE),"")</f>
        <v/>
      </c>
      <c r="AR43" s="69" t="str">
        <f>IFERROR(VLOOKUP($A43,集約用シート!$E:$T,15,FALSE),"")</f>
        <v/>
      </c>
      <c r="AS43" s="69"/>
      <c r="AT43" s="69" t="str">
        <f>IFERROR(VLOOKUP($A43,集約用シート!$E:$V,17,FALSE),"")</f>
        <v/>
      </c>
      <c r="AU43" s="69"/>
    </row>
    <row r="44" spans="1:47" ht="28.5" customHeight="1">
      <c r="A44" s="29">
        <v>9133</v>
      </c>
      <c r="B44" s="30" t="s">
        <v>560</v>
      </c>
      <c r="C44" s="47"/>
      <c r="D44" s="47"/>
      <c r="E44" s="47">
        <v>0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>
        <v>0</v>
      </c>
      <c r="Q44" s="47"/>
      <c r="R44" s="47"/>
      <c r="S44" s="47"/>
      <c r="T44" s="47"/>
      <c r="U44" s="47"/>
      <c r="V44" s="47"/>
      <c r="W44" s="47"/>
      <c r="X44" s="47"/>
      <c r="Y44" s="55" t="s">
        <v>2548</v>
      </c>
      <c r="Z44" s="55" t="s">
        <v>2548</v>
      </c>
      <c r="AA44" s="55" t="e">
        <v>#N/A</v>
      </c>
      <c r="AB44" s="55" t="s">
        <v>2548</v>
      </c>
      <c r="AC44" s="55" t="s">
        <v>2548</v>
      </c>
      <c r="AD44" s="55" t="s">
        <v>2548</v>
      </c>
      <c r="AE44" s="55" t="s">
        <v>2548</v>
      </c>
      <c r="AF44" s="55"/>
      <c r="AG44" s="55" t="s">
        <v>2548</v>
      </c>
      <c r="AH44" s="55" t="s">
        <v>2548</v>
      </c>
      <c r="AI44" s="55" t="s">
        <v>2548</v>
      </c>
      <c r="AJ44" s="55" t="s">
        <v>2548</v>
      </c>
      <c r="AK44" s="69" t="str">
        <f>IFERROR(VLOOKUP($A44,集約用シート!$E:$G,2,FALSE),"")</f>
        <v/>
      </c>
      <c r="AL44" s="69" t="str">
        <f>IFERROR(VLOOKUP($A44,集約用シート!$E:$G,3,FALSE),"")</f>
        <v/>
      </c>
      <c r="AM44" s="69" t="str">
        <f>IFERROR(VLOOKUP($A44,集約用シート!$E:$K,7,FALSE),"")</f>
        <v/>
      </c>
      <c r="AN44" s="69"/>
      <c r="AO44" s="69" t="str">
        <f>IFERROR(VLOOKUP($A44,集約用シート!$E:$O,11,FALSE),"")</f>
        <v/>
      </c>
      <c r="AP44" s="69"/>
      <c r="AQ44" s="5" t="str">
        <f>IFERROR(VLOOKUP($A44,集約用シート!$E:$T,14,FALSE),"")</f>
        <v/>
      </c>
      <c r="AR44" s="69" t="str">
        <f>IFERROR(VLOOKUP($A44,集約用シート!$E:$T,15,FALSE),"")</f>
        <v/>
      </c>
      <c r="AS44" s="69"/>
      <c r="AT44" s="69" t="str">
        <f>IFERROR(VLOOKUP($A44,集約用シート!$E:$V,17,FALSE),"")</f>
        <v/>
      </c>
      <c r="AU44" s="69"/>
    </row>
    <row r="45" spans="1:47" ht="28.5" customHeight="1">
      <c r="A45" s="29">
        <v>9134</v>
      </c>
      <c r="B45" s="30" t="s">
        <v>561</v>
      </c>
      <c r="C45" s="47"/>
      <c r="D45" s="47"/>
      <c r="E45" s="47">
        <v>0</v>
      </c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>
        <v>0</v>
      </c>
      <c r="Q45" s="47"/>
      <c r="R45" s="47"/>
      <c r="S45" s="47"/>
      <c r="T45" s="47"/>
      <c r="U45" s="47"/>
      <c r="V45" s="47"/>
      <c r="W45" s="47"/>
      <c r="X45" s="47"/>
      <c r="Y45" s="55" t="s">
        <v>2548</v>
      </c>
      <c r="Z45" s="55" t="s">
        <v>2548</v>
      </c>
      <c r="AA45" s="55" t="e">
        <v>#N/A</v>
      </c>
      <c r="AB45" s="55" t="s">
        <v>2548</v>
      </c>
      <c r="AC45" s="55" t="s">
        <v>2548</v>
      </c>
      <c r="AD45" s="55" t="s">
        <v>2548</v>
      </c>
      <c r="AE45" s="55" t="s">
        <v>2548</v>
      </c>
      <c r="AF45" s="55"/>
      <c r="AG45" s="55" t="s">
        <v>2548</v>
      </c>
      <c r="AH45" s="55" t="s">
        <v>2548</v>
      </c>
      <c r="AI45" s="55" t="s">
        <v>2548</v>
      </c>
      <c r="AJ45" s="55" t="s">
        <v>2548</v>
      </c>
      <c r="AK45" s="69" t="str">
        <f>IFERROR(VLOOKUP($A45,集約用シート!$E:$G,2,FALSE),"")</f>
        <v/>
      </c>
      <c r="AL45" s="69" t="str">
        <f>IFERROR(VLOOKUP($A45,集約用シート!$E:$G,3,FALSE),"")</f>
        <v/>
      </c>
      <c r="AM45" s="69" t="str">
        <f>IFERROR(VLOOKUP($A45,集約用シート!$E:$K,7,FALSE),"")</f>
        <v/>
      </c>
      <c r="AN45" s="69"/>
      <c r="AO45" s="69" t="str">
        <f>IFERROR(VLOOKUP($A45,集約用シート!$E:$O,11,FALSE),"")</f>
        <v/>
      </c>
      <c r="AP45" s="69"/>
      <c r="AQ45" s="5" t="str">
        <f>IFERROR(VLOOKUP($A45,集約用シート!$E:$T,14,FALSE),"")</f>
        <v/>
      </c>
      <c r="AR45" s="69" t="str">
        <f>IFERROR(VLOOKUP($A45,集約用シート!$E:$T,15,FALSE),"")</f>
        <v/>
      </c>
      <c r="AS45" s="69"/>
      <c r="AT45" s="69" t="str">
        <f>IFERROR(VLOOKUP($A45,集約用シート!$E:$V,17,FALSE),"")</f>
        <v/>
      </c>
      <c r="AU45" s="69"/>
    </row>
    <row r="46" spans="1:47" ht="28.5" customHeight="1">
      <c r="A46" s="29">
        <v>9135</v>
      </c>
      <c r="B46" s="30" t="s">
        <v>562</v>
      </c>
      <c r="C46" s="47"/>
      <c r="D46" s="47"/>
      <c r="E46" s="47">
        <v>0</v>
      </c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>
        <v>0</v>
      </c>
      <c r="Q46" s="47"/>
      <c r="R46" s="47"/>
      <c r="S46" s="47"/>
      <c r="T46" s="47"/>
      <c r="U46" s="47"/>
      <c r="V46" s="47"/>
      <c r="W46" s="47"/>
      <c r="X46" s="47"/>
      <c r="Y46" s="55" t="s">
        <v>2548</v>
      </c>
      <c r="Z46" s="55" t="s">
        <v>2548</v>
      </c>
      <c r="AA46" s="55" t="e">
        <v>#N/A</v>
      </c>
      <c r="AB46" s="55" t="s">
        <v>2548</v>
      </c>
      <c r="AC46" s="55" t="s">
        <v>2548</v>
      </c>
      <c r="AD46" s="55" t="s">
        <v>2548</v>
      </c>
      <c r="AE46" s="55" t="s">
        <v>2548</v>
      </c>
      <c r="AF46" s="55"/>
      <c r="AG46" s="55" t="s">
        <v>2548</v>
      </c>
      <c r="AH46" s="55" t="s">
        <v>2548</v>
      </c>
      <c r="AI46" s="55" t="s">
        <v>2548</v>
      </c>
      <c r="AJ46" s="55" t="s">
        <v>2548</v>
      </c>
      <c r="AK46" s="69" t="str">
        <f>IFERROR(VLOOKUP($A46,集約用シート!$E:$G,2,FALSE),"")</f>
        <v/>
      </c>
      <c r="AL46" s="69" t="str">
        <f>IFERROR(VLOOKUP($A46,集約用シート!$E:$G,3,FALSE),"")</f>
        <v/>
      </c>
      <c r="AM46" s="69" t="str">
        <f>IFERROR(VLOOKUP($A46,集約用シート!$E:$K,7,FALSE),"")</f>
        <v/>
      </c>
      <c r="AN46" s="69"/>
      <c r="AO46" s="69" t="str">
        <f>IFERROR(VLOOKUP($A46,集約用シート!$E:$O,11,FALSE),"")</f>
        <v/>
      </c>
      <c r="AP46" s="69"/>
      <c r="AQ46" s="5" t="str">
        <f>IFERROR(VLOOKUP($A46,集約用シート!$E:$T,14,FALSE),"")</f>
        <v/>
      </c>
      <c r="AR46" s="69" t="str">
        <f>IFERROR(VLOOKUP($A46,集約用シート!$E:$T,15,FALSE),"")</f>
        <v/>
      </c>
      <c r="AS46" s="69"/>
      <c r="AT46" s="69" t="str">
        <f>IFERROR(VLOOKUP($A46,集約用シート!$E:$V,17,FALSE),"")</f>
        <v/>
      </c>
      <c r="AU46" s="69"/>
    </row>
    <row r="47" spans="1:47" ht="28.5" customHeight="1">
      <c r="A47" s="29">
        <v>9136</v>
      </c>
      <c r="B47" s="30" t="s">
        <v>563</v>
      </c>
      <c r="C47" s="47"/>
      <c r="D47" s="47"/>
      <c r="E47" s="47">
        <v>0</v>
      </c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>
        <v>0</v>
      </c>
      <c r="Q47" s="47"/>
      <c r="R47" s="47"/>
      <c r="S47" s="47"/>
      <c r="T47" s="47"/>
      <c r="U47" s="47"/>
      <c r="V47" s="47"/>
      <c r="W47" s="47"/>
      <c r="X47" s="47"/>
      <c r="Y47" s="55" t="s">
        <v>2548</v>
      </c>
      <c r="Z47" s="55" t="s">
        <v>2548</v>
      </c>
      <c r="AA47" s="55" t="e">
        <v>#N/A</v>
      </c>
      <c r="AB47" s="55" t="s">
        <v>2548</v>
      </c>
      <c r="AC47" s="55" t="s">
        <v>2548</v>
      </c>
      <c r="AD47" s="55" t="s">
        <v>2548</v>
      </c>
      <c r="AE47" s="55" t="s">
        <v>2548</v>
      </c>
      <c r="AF47" s="55"/>
      <c r="AG47" s="55" t="s">
        <v>2548</v>
      </c>
      <c r="AH47" s="55" t="s">
        <v>2548</v>
      </c>
      <c r="AI47" s="55" t="s">
        <v>2548</v>
      </c>
      <c r="AJ47" s="55" t="s">
        <v>2548</v>
      </c>
      <c r="AK47" s="69" t="str">
        <f>IFERROR(VLOOKUP($A47,集約用シート!$E:$G,2,FALSE),"")</f>
        <v/>
      </c>
      <c r="AL47" s="69" t="str">
        <f>IFERROR(VLOOKUP($A47,集約用シート!$E:$G,3,FALSE),"")</f>
        <v/>
      </c>
      <c r="AM47" s="69" t="str">
        <f>IFERROR(VLOOKUP($A47,集約用シート!$E:$K,7,FALSE),"")</f>
        <v/>
      </c>
      <c r="AN47" s="69"/>
      <c r="AO47" s="69" t="str">
        <f>IFERROR(VLOOKUP($A47,集約用シート!$E:$O,11,FALSE),"")</f>
        <v/>
      </c>
      <c r="AP47" s="69"/>
      <c r="AQ47" s="5" t="str">
        <f>IFERROR(VLOOKUP($A47,集約用シート!$E:$T,14,FALSE),"")</f>
        <v/>
      </c>
      <c r="AR47" s="69" t="str">
        <f>IFERROR(VLOOKUP($A47,集約用シート!$E:$T,15,FALSE),"")</f>
        <v/>
      </c>
      <c r="AS47" s="69"/>
      <c r="AT47" s="69" t="str">
        <f>IFERROR(VLOOKUP($A47,集約用シート!$E:$V,17,FALSE),"")</f>
        <v/>
      </c>
      <c r="AU47" s="69"/>
    </row>
    <row r="48" spans="1:47" ht="28.5" customHeight="1">
      <c r="A48" s="29">
        <v>9139</v>
      </c>
      <c r="B48" s="30" t="s">
        <v>564</v>
      </c>
      <c r="C48" s="47" t="s">
        <v>582</v>
      </c>
      <c r="D48" s="47" t="s">
        <v>582</v>
      </c>
      <c r="E48" s="47">
        <v>0</v>
      </c>
      <c r="F48" s="47"/>
      <c r="G48" s="47"/>
      <c r="H48" s="47"/>
      <c r="I48" s="47"/>
      <c r="J48" s="47"/>
      <c r="K48" s="47"/>
      <c r="L48" s="47"/>
      <c r="M48" s="47"/>
      <c r="N48" s="47" t="s">
        <v>574</v>
      </c>
      <c r="O48" s="47" t="s">
        <v>574</v>
      </c>
      <c r="P48" s="47">
        <v>0</v>
      </c>
      <c r="Q48" s="47"/>
      <c r="R48" s="47"/>
      <c r="S48" s="47"/>
      <c r="T48" s="47"/>
      <c r="U48" s="47"/>
      <c r="V48" s="47"/>
      <c r="W48" s="47"/>
      <c r="X48" s="47"/>
      <c r="Y48" s="55" t="s">
        <v>2548</v>
      </c>
      <c r="Z48" s="55" t="s">
        <v>2548</v>
      </c>
      <c r="AA48" s="55" t="e">
        <v>#N/A</v>
      </c>
      <c r="AB48" s="55" t="s">
        <v>2548</v>
      </c>
      <c r="AC48" s="55" t="s">
        <v>2548</v>
      </c>
      <c r="AD48" s="55" t="s">
        <v>2548</v>
      </c>
      <c r="AE48" s="55" t="s">
        <v>2548</v>
      </c>
      <c r="AF48" s="55"/>
      <c r="AG48" s="55" t="s">
        <v>2548</v>
      </c>
      <c r="AH48" s="55" t="s">
        <v>2548</v>
      </c>
      <c r="AI48" s="55" t="s">
        <v>2548</v>
      </c>
      <c r="AJ48" s="55" t="s">
        <v>2548</v>
      </c>
      <c r="AK48" s="69" t="str">
        <f>IFERROR(VLOOKUP($A48,集約用シート!$E:$G,2,FALSE),"")</f>
        <v/>
      </c>
      <c r="AL48" s="69" t="str">
        <f>IFERROR(VLOOKUP($A48,集約用シート!$E:$G,3,FALSE),"")</f>
        <v/>
      </c>
      <c r="AM48" s="69" t="str">
        <f>IFERROR(VLOOKUP($A48,集約用シート!$E:$K,7,FALSE),"")</f>
        <v/>
      </c>
      <c r="AN48" s="69"/>
      <c r="AO48" s="69" t="str">
        <f>IFERROR(VLOOKUP($A48,集約用シート!$E:$O,11,FALSE),"")</f>
        <v/>
      </c>
      <c r="AP48" s="69"/>
      <c r="AQ48" s="5" t="str">
        <f>IFERROR(VLOOKUP($A48,集約用シート!$E:$T,14,FALSE),"")</f>
        <v/>
      </c>
      <c r="AR48" s="69" t="str">
        <f>IFERROR(VLOOKUP($A48,集約用シート!$E:$T,15,FALSE),"")</f>
        <v/>
      </c>
      <c r="AS48" s="69"/>
      <c r="AT48" s="69" t="str">
        <f>IFERROR(VLOOKUP($A48,集約用シート!$E:$V,17,FALSE),"")</f>
        <v/>
      </c>
      <c r="AU48" s="69"/>
    </row>
    <row r="49" spans="1:47" ht="28.5" customHeight="1">
      <c r="A49" s="29">
        <v>9140</v>
      </c>
      <c r="B49" s="30" t="s">
        <v>565</v>
      </c>
      <c r="C49" s="47"/>
      <c r="D49" s="47"/>
      <c r="E49" s="47">
        <v>0</v>
      </c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>
        <v>0</v>
      </c>
      <c r="Q49" s="47"/>
      <c r="R49" s="47"/>
      <c r="S49" s="47"/>
      <c r="T49" s="47"/>
      <c r="U49" s="47"/>
      <c r="V49" s="47"/>
      <c r="W49" s="47"/>
      <c r="X49" s="47"/>
      <c r="Y49" s="55" t="s">
        <v>2548</v>
      </c>
      <c r="Z49" s="55" t="s">
        <v>2548</v>
      </c>
      <c r="AA49" s="55" t="e">
        <v>#N/A</v>
      </c>
      <c r="AB49" s="55" t="s">
        <v>2548</v>
      </c>
      <c r="AC49" s="55" t="s">
        <v>2548</v>
      </c>
      <c r="AD49" s="55" t="s">
        <v>2548</v>
      </c>
      <c r="AE49" s="55" t="s">
        <v>2548</v>
      </c>
      <c r="AF49" s="55"/>
      <c r="AG49" s="55" t="s">
        <v>2548</v>
      </c>
      <c r="AH49" s="55" t="s">
        <v>2548</v>
      </c>
      <c r="AI49" s="55" t="s">
        <v>2548</v>
      </c>
      <c r="AJ49" s="55" t="s">
        <v>2548</v>
      </c>
      <c r="AK49" s="69" t="str">
        <f>IFERROR(VLOOKUP($A49,集約用シート!$E:$G,2,FALSE),"")</f>
        <v/>
      </c>
      <c r="AL49" s="69" t="str">
        <f>IFERROR(VLOOKUP($A49,集約用シート!$E:$G,3,FALSE),"")</f>
        <v/>
      </c>
      <c r="AM49" s="69" t="str">
        <f>IFERROR(VLOOKUP($A49,集約用シート!$E:$K,7,FALSE),"")</f>
        <v/>
      </c>
      <c r="AN49" s="69"/>
      <c r="AO49" s="69" t="str">
        <f>IFERROR(VLOOKUP($A49,集約用シート!$E:$O,11,FALSE),"")</f>
        <v/>
      </c>
      <c r="AP49" s="69"/>
      <c r="AQ49" s="5" t="str">
        <f>IFERROR(VLOOKUP($A49,集約用シート!$E:$T,14,FALSE),"")</f>
        <v/>
      </c>
      <c r="AR49" s="69" t="str">
        <f>IFERROR(VLOOKUP($A49,集約用シート!$E:$T,15,FALSE),"")</f>
        <v/>
      </c>
      <c r="AS49" s="69"/>
      <c r="AT49" s="69" t="str">
        <f>IFERROR(VLOOKUP($A49,集約用シート!$E:$V,17,FALSE),"")</f>
        <v/>
      </c>
      <c r="AU49" s="69"/>
    </row>
    <row r="50" spans="1:47" ht="28.5" customHeight="1">
      <c r="A50" s="29">
        <v>9142</v>
      </c>
      <c r="B50" s="30" t="s">
        <v>566</v>
      </c>
      <c r="C50" s="47"/>
      <c r="D50" s="47"/>
      <c r="E50" s="47">
        <v>0</v>
      </c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>
        <v>0</v>
      </c>
      <c r="Q50" s="47"/>
      <c r="R50" s="47"/>
      <c r="S50" s="47"/>
      <c r="T50" s="47"/>
      <c r="U50" s="47"/>
      <c r="V50" s="47"/>
      <c r="W50" s="47"/>
      <c r="X50" s="47"/>
      <c r="Y50" s="55" t="s">
        <v>2548</v>
      </c>
      <c r="Z50" s="55" t="s">
        <v>2548</v>
      </c>
      <c r="AA50" s="55" t="e">
        <v>#N/A</v>
      </c>
      <c r="AB50" s="55" t="s">
        <v>2548</v>
      </c>
      <c r="AC50" s="55" t="s">
        <v>2548</v>
      </c>
      <c r="AD50" s="55" t="s">
        <v>2548</v>
      </c>
      <c r="AE50" s="55" t="s">
        <v>2548</v>
      </c>
      <c r="AF50" s="55"/>
      <c r="AG50" s="55" t="s">
        <v>2548</v>
      </c>
      <c r="AH50" s="55" t="s">
        <v>2548</v>
      </c>
      <c r="AI50" s="55" t="s">
        <v>2548</v>
      </c>
      <c r="AJ50" s="55" t="s">
        <v>2548</v>
      </c>
      <c r="AK50" s="69" t="str">
        <f>IFERROR(VLOOKUP($A50,集約用シート!$E:$G,2,FALSE),"")</f>
        <v/>
      </c>
      <c r="AL50" s="69" t="str">
        <f>IFERROR(VLOOKUP($A50,集約用シート!$E:$G,3,FALSE),"")</f>
        <v/>
      </c>
      <c r="AM50" s="69" t="str">
        <f>IFERROR(VLOOKUP($A50,集約用シート!$E:$K,7,FALSE),"")</f>
        <v/>
      </c>
      <c r="AN50" s="69"/>
      <c r="AO50" s="69" t="str">
        <f>IFERROR(VLOOKUP($A50,集約用シート!$E:$O,11,FALSE),"")</f>
        <v/>
      </c>
      <c r="AP50" s="69"/>
      <c r="AQ50" s="5" t="str">
        <f>IFERROR(VLOOKUP($A50,集約用シート!$E:$T,14,FALSE),"")</f>
        <v/>
      </c>
      <c r="AR50" s="69" t="str">
        <f>IFERROR(VLOOKUP($A50,集約用シート!$E:$T,15,FALSE),"")</f>
        <v/>
      </c>
      <c r="AS50" s="69"/>
      <c r="AT50" s="69" t="str">
        <f>IFERROR(VLOOKUP($A50,集約用シート!$E:$V,17,FALSE),"")</f>
        <v/>
      </c>
      <c r="AU50" s="69"/>
    </row>
    <row r="51" spans="1:47" ht="28.5" customHeight="1">
      <c r="A51" s="29">
        <v>9144</v>
      </c>
      <c r="B51" s="30" t="s">
        <v>567</v>
      </c>
      <c r="C51" s="47"/>
      <c r="D51" s="47"/>
      <c r="E51" s="47">
        <v>0</v>
      </c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>
        <v>0</v>
      </c>
      <c r="Q51" s="47"/>
      <c r="R51" s="47"/>
      <c r="S51" s="47"/>
      <c r="T51" s="47"/>
      <c r="U51" s="47"/>
      <c r="V51" s="47"/>
      <c r="W51" s="47"/>
      <c r="X51" s="47"/>
      <c r="Y51" s="55" t="s">
        <v>2548</v>
      </c>
      <c r="Z51" s="55" t="s">
        <v>2548</v>
      </c>
      <c r="AA51" s="55" t="e">
        <v>#N/A</v>
      </c>
      <c r="AB51" s="55" t="s">
        <v>2548</v>
      </c>
      <c r="AC51" s="55" t="s">
        <v>2548</v>
      </c>
      <c r="AD51" s="55" t="s">
        <v>2548</v>
      </c>
      <c r="AE51" s="55" t="s">
        <v>2548</v>
      </c>
      <c r="AF51" s="55"/>
      <c r="AG51" s="55" t="s">
        <v>2548</v>
      </c>
      <c r="AH51" s="55" t="s">
        <v>2548</v>
      </c>
      <c r="AI51" s="55" t="s">
        <v>2548</v>
      </c>
      <c r="AJ51" s="55" t="s">
        <v>2548</v>
      </c>
      <c r="AK51" s="69" t="str">
        <f>IFERROR(VLOOKUP($A51,集約用シート!$E:$G,2,FALSE),"")</f>
        <v/>
      </c>
      <c r="AL51" s="69" t="str">
        <f>IFERROR(VLOOKUP($A51,集約用シート!$E:$G,3,FALSE),"")</f>
        <v/>
      </c>
      <c r="AM51" s="69" t="str">
        <f>IFERROR(VLOOKUP($A51,集約用シート!$E:$K,7,FALSE),"")</f>
        <v/>
      </c>
      <c r="AN51" s="69"/>
      <c r="AO51" s="69" t="str">
        <f>IFERROR(VLOOKUP($A51,集約用シート!$E:$O,11,FALSE),"")</f>
        <v/>
      </c>
      <c r="AP51" s="69"/>
      <c r="AQ51" s="5" t="str">
        <f>IFERROR(VLOOKUP($A51,集約用シート!$E:$T,14,FALSE),"")</f>
        <v/>
      </c>
      <c r="AR51" s="69" t="str">
        <f>IFERROR(VLOOKUP($A51,集約用シート!$E:$T,15,FALSE),"")</f>
        <v/>
      </c>
      <c r="AS51" s="69"/>
      <c r="AT51" s="69" t="str">
        <f>IFERROR(VLOOKUP($A51,集約用シート!$E:$V,17,FALSE),"")</f>
        <v/>
      </c>
      <c r="AU51" s="69"/>
    </row>
    <row r="52" spans="1:47" ht="28.5" customHeight="1">
      <c r="A52" s="29">
        <v>9145</v>
      </c>
      <c r="B52" s="30" t="s">
        <v>568</v>
      </c>
      <c r="C52" s="47"/>
      <c r="D52" s="47"/>
      <c r="E52" s="47">
        <v>0</v>
      </c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>
        <v>0</v>
      </c>
      <c r="Q52" s="47"/>
      <c r="R52" s="47"/>
      <c r="S52" s="47"/>
      <c r="T52" s="47"/>
      <c r="U52" s="47"/>
      <c r="V52" s="47"/>
      <c r="W52" s="47"/>
      <c r="X52" s="47"/>
      <c r="Y52" s="55" t="s">
        <v>2548</v>
      </c>
      <c r="Z52" s="55" t="s">
        <v>2548</v>
      </c>
      <c r="AA52" s="55" t="e">
        <v>#N/A</v>
      </c>
      <c r="AB52" s="55" t="s">
        <v>2548</v>
      </c>
      <c r="AC52" s="55" t="s">
        <v>2548</v>
      </c>
      <c r="AD52" s="55" t="s">
        <v>2548</v>
      </c>
      <c r="AE52" s="55" t="s">
        <v>2548</v>
      </c>
      <c r="AF52" s="55"/>
      <c r="AG52" s="55" t="s">
        <v>2548</v>
      </c>
      <c r="AH52" s="55" t="s">
        <v>2548</v>
      </c>
      <c r="AI52" s="55" t="s">
        <v>2548</v>
      </c>
      <c r="AJ52" s="55" t="s">
        <v>2548</v>
      </c>
      <c r="AK52" s="69" t="str">
        <f>IFERROR(VLOOKUP($A52,集約用シート!$E:$G,2,FALSE),"")</f>
        <v/>
      </c>
      <c r="AL52" s="69" t="str">
        <f>IFERROR(VLOOKUP($A52,集約用シート!$E:$G,3,FALSE),"")</f>
        <v/>
      </c>
      <c r="AM52" s="69" t="str">
        <f>IFERROR(VLOOKUP($A52,集約用シート!$E:$K,7,FALSE),"")</f>
        <v/>
      </c>
      <c r="AN52" s="69"/>
      <c r="AO52" s="69" t="str">
        <f>IFERROR(VLOOKUP($A52,集約用シート!$E:$O,11,FALSE),"")</f>
        <v/>
      </c>
      <c r="AP52" s="69"/>
      <c r="AQ52" s="5" t="str">
        <f>IFERROR(VLOOKUP($A52,集約用シート!$E:$T,14,FALSE),"")</f>
        <v/>
      </c>
      <c r="AR52" s="69" t="str">
        <f>IFERROR(VLOOKUP($A52,集約用シート!$E:$T,15,FALSE),"")</f>
        <v/>
      </c>
      <c r="AS52" s="69"/>
      <c r="AT52" s="69" t="str">
        <f>IFERROR(VLOOKUP($A52,集約用シート!$E:$V,17,FALSE),"")</f>
        <v/>
      </c>
      <c r="AU52" s="69"/>
    </row>
    <row r="53" spans="1:47" ht="28.5" customHeight="1">
      <c r="A53" s="31">
        <v>9146</v>
      </c>
      <c r="B53" s="32" t="s">
        <v>569</v>
      </c>
      <c r="C53" s="47"/>
      <c r="D53" s="47"/>
      <c r="E53" s="47">
        <v>0</v>
      </c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>
        <v>0</v>
      </c>
      <c r="Q53" s="47"/>
      <c r="R53" s="47"/>
      <c r="S53" s="47"/>
      <c r="T53" s="47"/>
      <c r="U53" s="47"/>
      <c r="V53" s="47"/>
      <c r="W53" s="47"/>
      <c r="X53" s="47"/>
      <c r="Y53" s="55" t="s">
        <v>2548</v>
      </c>
      <c r="Z53" s="55" t="s">
        <v>2548</v>
      </c>
      <c r="AA53" s="55" t="e">
        <v>#N/A</v>
      </c>
      <c r="AB53" s="55" t="s">
        <v>2548</v>
      </c>
      <c r="AC53" s="55" t="s">
        <v>2548</v>
      </c>
      <c r="AD53" s="55" t="s">
        <v>2548</v>
      </c>
      <c r="AE53" s="55" t="s">
        <v>2548</v>
      </c>
      <c r="AF53" s="55"/>
      <c r="AG53" s="55" t="s">
        <v>2548</v>
      </c>
      <c r="AH53" s="55" t="s">
        <v>2548</v>
      </c>
      <c r="AI53" s="55" t="s">
        <v>2548</v>
      </c>
      <c r="AJ53" s="55" t="s">
        <v>2548</v>
      </c>
      <c r="AK53" s="69" t="str">
        <f>IFERROR(VLOOKUP($A53,集約用シート!$E:$G,2,FALSE),"")</f>
        <v/>
      </c>
      <c r="AL53" s="69" t="str">
        <f>IFERROR(VLOOKUP($A53,集約用シート!$E:$G,3,FALSE),"")</f>
        <v/>
      </c>
      <c r="AM53" s="69" t="str">
        <f>IFERROR(VLOOKUP($A53,集約用シート!$E:$K,7,FALSE),"")</f>
        <v/>
      </c>
      <c r="AN53" s="69"/>
      <c r="AO53" s="69" t="str">
        <f>IFERROR(VLOOKUP($A53,集約用シート!$E:$O,11,FALSE),"")</f>
        <v/>
      </c>
      <c r="AP53" s="69"/>
      <c r="AQ53" s="5" t="str">
        <f>IFERROR(VLOOKUP($A53,集約用シート!$E:$T,14,FALSE),"")</f>
        <v/>
      </c>
      <c r="AR53" s="69" t="str">
        <f>IFERROR(VLOOKUP($A53,集約用シート!$E:$T,15,FALSE),"")</f>
        <v/>
      </c>
      <c r="AS53" s="69"/>
      <c r="AT53" s="69" t="str">
        <f>IFERROR(VLOOKUP($A53,集約用シート!$E:$V,17,FALSE),"")</f>
        <v/>
      </c>
      <c r="AU53" s="69"/>
    </row>
    <row r="54" spans="1:47" ht="28.5" customHeight="1">
      <c r="A54" s="31">
        <v>9148</v>
      </c>
      <c r="B54" s="32" t="s">
        <v>570</v>
      </c>
      <c r="C54" s="47"/>
      <c r="D54" s="47"/>
      <c r="E54" s="47">
        <v>0</v>
      </c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>
        <v>0</v>
      </c>
      <c r="Q54" s="47"/>
      <c r="R54" s="47"/>
      <c r="S54" s="47"/>
      <c r="T54" s="47"/>
      <c r="U54" s="47"/>
      <c r="V54" s="47"/>
      <c r="W54" s="47"/>
      <c r="X54" s="47"/>
      <c r="Y54" s="55" t="s">
        <v>2548</v>
      </c>
      <c r="Z54" s="55" t="s">
        <v>2548</v>
      </c>
      <c r="AA54" s="55" t="e">
        <v>#N/A</v>
      </c>
      <c r="AB54" s="55" t="s">
        <v>2548</v>
      </c>
      <c r="AC54" s="55" t="s">
        <v>2548</v>
      </c>
      <c r="AD54" s="55" t="s">
        <v>2548</v>
      </c>
      <c r="AE54" s="55" t="s">
        <v>2548</v>
      </c>
      <c r="AF54" s="55"/>
      <c r="AG54" s="55" t="s">
        <v>2548</v>
      </c>
      <c r="AH54" s="55" t="s">
        <v>2548</v>
      </c>
      <c r="AI54" s="55" t="s">
        <v>2548</v>
      </c>
      <c r="AJ54" s="55" t="s">
        <v>2548</v>
      </c>
      <c r="AK54" s="69" t="str">
        <f>IFERROR(VLOOKUP($A54,集約用シート!$E:$G,2,FALSE),"")</f>
        <v/>
      </c>
      <c r="AL54" s="69" t="str">
        <f>IFERROR(VLOOKUP($A54,集約用シート!$E:$G,3,FALSE),"")</f>
        <v/>
      </c>
      <c r="AM54" s="69" t="str">
        <f>IFERROR(VLOOKUP($A54,集約用シート!$E:$K,7,FALSE),"")</f>
        <v/>
      </c>
      <c r="AN54" s="69"/>
      <c r="AO54" s="69" t="str">
        <f>IFERROR(VLOOKUP($A54,集約用シート!$E:$O,11,FALSE),"")</f>
        <v/>
      </c>
      <c r="AP54" s="69"/>
      <c r="AQ54" s="5" t="str">
        <f>IFERROR(VLOOKUP($A54,集約用シート!$E:$T,14,FALSE),"")</f>
        <v/>
      </c>
      <c r="AR54" s="69" t="str">
        <f>IFERROR(VLOOKUP($A54,集約用シート!$E:$T,15,FALSE),"")</f>
        <v/>
      </c>
      <c r="AS54" s="69"/>
      <c r="AT54" s="69" t="str">
        <f>IFERROR(VLOOKUP($A54,集約用シート!$E:$V,17,FALSE),"")</f>
        <v/>
      </c>
      <c r="AU54" s="69"/>
    </row>
    <row r="55" spans="1:47" ht="28.5" customHeight="1">
      <c r="A55" s="31">
        <v>9149</v>
      </c>
      <c r="B55" s="32" t="s">
        <v>571</v>
      </c>
      <c r="C55" s="47"/>
      <c r="D55" s="47"/>
      <c r="E55" s="47">
        <v>0</v>
      </c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>
        <v>0</v>
      </c>
      <c r="Q55" s="47"/>
      <c r="R55" s="47"/>
      <c r="S55" s="47"/>
      <c r="T55" s="47"/>
      <c r="U55" s="47"/>
      <c r="V55" s="47"/>
      <c r="W55" s="47"/>
      <c r="X55" s="47"/>
      <c r="Y55" s="55" t="s">
        <v>2548</v>
      </c>
      <c r="Z55" s="55" t="s">
        <v>2548</v>
      </c>
      <c r="AA55" s="55" t="e">
        <v>#N/A</v>
      </c>
      <c r="AB55" s="55" t="s">
        <v>2548</v>
      </c>
      <c r="AC55" s="55" t="s">
        <v>2548</v>
      </c>
      <c r="AD55" s="55" t="s">
        <v>2548</v>
      </c>
      <c r="AE55" s="55" t="s">
        <v>2548</v>
      </c>
      <c r="AF55" s="55"/>
      <c r="AG55" s="55" t="s">
        <v>2548</v>
      </c>
      <c r="AH55" s="55" t="s">
        <v>2548</v>
      </c>
      <c r="AI55" s="55" t="s">
        <v>2548</v>
      </c>
      <c r="AJ55" s="55" t="s">
        <v>2548</v>
      </c>
      <c r="AK55" s="69" t="str">
        <f>IFERROR(VLOOKUP($A55,集約用シート!$E:$G,2,FALSE),"")</f>
        <v/>
      </c>
      <c r="AL55" s="69" t="str">
        <f>IFERROR(VLOOKUP($A55,集約用シート!$E:$G,3,FALSE),"")</f>
        <v/>
      </c>
      <c r="AM55" s="69" t="str">
        <f>IFERROR(VLOOKUP($A55,集約用シート!$E:$K,7,FALSE),"")</f>
        <v/>
      </c>
      <c r="AN55" s="69"/>
      <c r="AO55" s="69" t="str">
        <f>IFERROR(VLOOKUP($A55,集約用シート!$E:$O,11,FALSE),"")</f>
        <v/>
      </c>
      <c r="AP55" s="69"/>
      <c r="AQ55" s="5" t="str">
        <f>IFERROR(VLOOKUP($A55,集約用シート!$E:$T,14,FALSE),"")</f>
        <v/>
      </c>
      <c r="AR55" s="69" t="str">
        <f>IFERROR(VLOOKUP($A55,集約用シート!$E:$T,15,FALSE),"")</f>
        <v/>
      </c>
      <c r="AS55" s="69"/>
      <c r="AT55" s="69" t="str">
        <f>IFERROR(VLOOKUP($A55,集約用シート!$E:$V,17,FALSE),"")</f>
        <v/>
      </c>
      <c r="AU55" s="69"/>
    </row>
    <row r="56" spans="1:47" ht="28.5" customHeight="1">
      <c r="A56" s="31">
        <v>9151</v>
      </c>
      <c r="B56" s="32" t="s">
        <v>572</v>
      </c>
      <c r="C56" s="47"/>
      <c r="D56" s="47"/>
      <c r="E56" s="47"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>
        <v>0</v>
      </c>
      <c r="Q56" s="47"/>
      <c r="R56" s="47"/>
      <c r="S56" s="47"/>
      <c r="T56" s="47"/>
      <c r="U56" s="47"/>
      <c r="V56" s="47"/>
      <c r="W56" s="47"/>
      <c r="X56" s="47"/>
      <c r="Y56" s="55" t="s">
        <v>2548</v>
      </c>
      <c r="Z56" s="55" t="s">
        <v>2548</v>
      </c>
      <c r="AA56" s="55" t="e">
        <v>#N/A</v>
      </c>
      <c r="AB56" s="55" t="s">
        <v>2548</v>
      </c>
      <c r="AC56" s="55" t="s">
        <v>2548</v>
      </c>
      <c r="AD56" s="55" t="s">
        <v>2548</v>
      </c>
      <c r="AE56" s="55" t="s">
        <v>2548</v>
      </c>
      <c r="AF56" s="55"/>
      <c r="AG56" s="55" t="s">
        <v>2548</v>
      </c>
      <c r="AH56" s="55" t="s">
        <v>2548</v>
      </c>
      <c r="AI56" s="55" t="s">
        <v>2548</v>
      </c>
      <c r="AJ56" s="55" t="s">
        <v>2548</v>
      </c>
      <c r="AK56" s="69" t="str">
        <f>IFERROR(VLOOKUP($A56,集約用シート!$E:$G,2,FALSE),"")</f>
        <v/>
      </c>
      <c r="AL56" s="69" t="str">
        <f>IFERROR(VLOOKUP($A56,集約用シート!$E:$G,3,FALSE),"")</f>
        <v/>
      </c>
      <c r="AM56" s="69" t="str">
        <f>IFERROR(VLOOKUP($A56,集約用シート!$E:$K,7,FALSE),"")</f>
        <v/>
      </c>
      <c r="AN56" s="69"/>
      <c r="AO56" s="69" t="str">
        <f>IFERROR(VLOOKUP($A56,集約用シート!$E:$O,11,FALSE),"")</f>
        <v/>
      </c>
      <c r="AP56" s="69"/>
      <c r="AQ56" s="5" t="str">
        <f>IFERROR(VLOOKUP($A56,集約用シート!$E:$T,14,FALSE),"")</f>
        <v/>
      </c>
      <c r="AR56" s="69" t="str">
        <f>IFERROR(VLOOKUP($A56,集約用シート!$E:$T,15,FALSE),"")</f>
        <v/>
      </c>
      <c r="AS56" s="69"/>
      <c r="AT56" s="69" t="str">
        <f>IFERROR(VLOOKUP($A56,集約用シート!$E:$V,17,FALSE),"")</f>
        <v/>
      </c>
      <c r="AU56" s="69"/>
    </row>
    <row r="57" spans="1:47" ht="28.5" customHeight="1">
      <c r="A57" s="31">
        <v>9152</v>
      </c>
      <c r="B57" s="32" t="s">
        <v>573</v>
      </c>
      <c r="C57" s="47"/>
      <c r="D57" s="47"/>
      <c r="E57" s="47"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>
        <v>0</v>
      </c>
      <c r="Q57" s="47"/>
      <c r="R57" s="47"/>
      <c r="S57" s="47"/>
      <c r="T57" s="47"/>
      <c r="U57" s="47"/>
      <c r="V57" s="47"/>
      <c r="W57" s="47"/>
      <c r="X57" s="47"/>
      <c r="Y57" s="55" t="s">
        <v>2548</v>
      </c>
      <c r="Z57" s="55" t="s">
        <v>2548</v>
      </c>
      <c r="AA57" s="55" t="e">
        <v>#N/A</v>
      </c>
      <c r="AB57" s="55" t="s">
        <v>2548</v>
      </c>
      <c r="AC57" s="55" t="s">
        <v>2548</v>
      </c>
      <c r="AD57" s="55" t="s">
        <v>2548</v>
      </c>
      <c r="AE57" s="55" t="s">
        <v>2548</v>
      </c>
      <c r="AF57" s="55"/>
      <c r="AG57" s="55" t="s">
        <v>2548</v>
      </c>
      <c r="AH57" s="55" t="s">
        <v>2548</v>
      </c>
      <c r="AI57" s="55" t="s">
        <v>2548</v>
      </c>
      <c r="AJ57" s="55" t="s">
        <v>2548</v>
      </c>
      <c r="AK57" s="69" t="str">
        <f>IFERROR(VLOOKUP($A57,集約用シート!$E:$G,2,FALSE),"")</f>
        <v/>
      </c>
      <c r="AL57" s="69" t="str">
        <f>IFERROR(VLOOKUP($A57,集約用シート!$E:$G,3,FALSE),"")</f>
        <v/>
      </c>
      <c r="AM57" s="69" t="str">
        <f>IFERROR(VLOOKUP($A57,集約用シート!$E:$K,7,FALSE),"")</f>
        <v/>
      </c>
      <c r="AN57" s="69"/>
      <c r="AO57" s="69" t="str">
        <f>IFERROR(VLOOKUP($A57,集約用シート!$E:$O,11,FALSE),"")</f>
        <v/>
      </c>
      <c r="AP57" s="69"/>
      <c r="AQ57" s="5" t="str">
        <f>IFERROR(VLOOKUP($A57,集約用シート!$E:$T,14,FALSE),"")</f>
        <v/>
      </c>
      <c r="AR57" s="69" t="str">
        <f>IFERROR(VLOOKUP($A57,集約用シート!$E:$T,15,FALSE),"")</f>
        <v/>
      </c>
      <c r="AS57" s="69"/>
      <c r="AT57" s="69" t="str">
        <f>IFERROR(VLOOKUP($A57,集約用シート!$E:$V,17,FALSE),"")</f>
        <v/>
      </c>
      <c r="AU57" s="69"/>
    </row>
    <row r="58" spans="1:47" ht="28.5" customHeight="1">
      <c r="A58" s="104" t="s">
        <v>576</v>
      </c>
      <c r="B58" s="105"/>
      <c r="C58" s="111">
        <v>24</v>
      </c>
      <c r="D58" s="111">
        <v>0</v>
      </c>
      <c r="N58" s="111">
        <v>24</v>
      </c>
      <c r="O58" s="111">
        <v>0</v>
      </c>
      <c r="AK58" s="69" t="str">
        <f>IFERROR(VLOOKUP($A58,集約用シート!$E:$G,2,FALSE),"")</f>
        <v/>
      </c>
      <c r="AL58" s="69" t="str">
        <f>IFERROR(VLOOKUP($A58,集約用シート!$E:$G,3,FALSE),"")</f>
        <v/>
      </c>
      <c r="AM58" s="69" t="str">
        <f>IFERROR(VLOOKUP($A58,集約用シート!$E:$K,7,FALSE),"")</f>
        <v/>
      </c>
      <c r="AN58" s="69"/>
      <c r="AO58" s="69" t="str">
        <f>IFERROR(VLOOKUP($A58,集約用シート!$E:$O,11,FALSE),"")</f>
        <v/>
      </c>
      <c r="AP58" s="69"/>
      <c r="AQ58" s="5" t="str">
        <f>IFERROR(VLOOKUP($A58,集約用シート!$E:$T,14,FALSE),"")</f>
        <v/>
      </c>
      <c r="AR58" s="69" t="str">
        <f>IFERROR(VLOOKUP($A58,集約用シート!$E:$T,15,FALSE),"")</f>
        <v/>
      </c>
      <c r="AS58" s="69"/>
      <c r="AT58" s="69" t="str">
        <f>IFERROR(VLOOKUP($A58,集約用シート!$E:$V,17,FALSE),"")</f>
        <v/>
      </c>
      <c r="AU58" s="69"/>
    </row>
  </sheetData>
  <mergeCells count="31"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D2:AE2"/>
    <mergeCell ref="AF2:AF3"/>
    <mergeCell ref="AG2:AH2"/>
    <mergeCell ref="AI2:AJ2"/>
    <mergeCell ref="U2:V2"/>
    <mergeCell ref="W2:X2"/>
    <mergeCell ref="Y2:Z2"/>
    <mergeCell ref="AB2:AC2"/>
    <mergeCell ref="A58:B58"/>
    <mergeCell ref="C58:D58"/>
    <mergeCell ref="N58:O58"/>
    <mergeCell ref="Q2:R2"/>
    <mergeCell ref="S2:T2"/>
    <mergeCell ref="A4:B4"/>
    <mergeCell ref="AK1:AU1"/>
    <mergeCell ref="AK2:AL2"/>
    <mergeCell ref="AM2:AN2"/>
    <mergeCell ref="AO2:AP2"/>
    <mergeCell ref="AQ2:AQ3"/>
    <mergeCell ref="AR2:AS2"/>
    <mergeCell ref="AT2:AU2"/>
  </mergeCells>
  <phoneticPr fontId="1"/>
  <pageMargins left="0.70866141732283472" right="0.70866141732283472" top="0.74803149606299213" bottom="0.74803149606299213" header="0.31496062992125984" footer="0.31496062992125984"/>
  <pageSetup paperSize="8" scale="84" orientation="landscape" r:id="rId1"/>
  <rowBreaks count="2" manualBreakCount="2">
    <brk id="30" max="46" man="1"/>
    <brk id="58" max="2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7"/>
  <sheetViews>
    <sheetView view="pageBreakPreview" topLeftCell="C1" zoomScale="60" zoomScaleNormal="106" workbookViewId="0">
      <selection activeCell="AK5" sqref="AK5:AU57"/>
    </sheetView>
  </sheetViews>
  <sheetFormatPr defaultRowHeight="28.5" customHeight="1"/>
  <cols>
    <col min="1" max="1" width="6.625" style="25" customWidth="1"/>
    <col min="2" max="2" width="32.5" style="26" customWidth="1"/>
    <col min="3" max="4" width="8.25" style="25" customWidth="1"/>
    <col min="5" max="5" width="8.25" style="25" hidden="1" customWidth="1"/>
    <col min="6" max="15" width="8.25" style="25" customWidth="1"/>
    <col min="16" max="16" width="8.25" style="25" hidden="1" customWidth="1"/>
    <col min="17" max="24" width="8.25" style="25" customWidth="1"/>
    <col min="25" max="26" width="9.25" style="25" customWidth="1"/>
    <col min="27" max="27" width="8.25" style="25" hidden="1" customWidth="1"/>
    <col min="28" max="34" width="9.25" style="25" customWidth="1"/>
    <col min="35" max="36" width="8.25" style="25" customWidth="1"/>
    <col min="37" max="49" width="9" style="26"/>
    <col min="50" max="16384" width="9" style="1"/>
  </cols>
  <sheetData>
    <row r="1" spans="1:47" ht="28.5" customHeight="1">
      <c r="C1" s="104" t="s">
        <v>0</v>
      </c>
      <c r="D1" s="106"/>
      <c r="E1" s="106"/>
      <c r="F1" s="106"/>
      <c r="G1" s="106"/>
      <c r="H1" s="106"/>
      <c r="I1" s="106"/>
      <c r="J1" s="106"/>
      <c r="K1" s="106"/>
      <c r="L1" s="106"/>
      <c r="M1" s="105"/>
      <c r="N1" s="111" t="s">
        <v>9</v>
      </c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 t="s">
        <v>10</v>
      </c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111" t="s">
        <v>277</v>
      </c>
      <c r="B2" s="111"/>
      <c r="C2" s="111" t="s">
        <v>5</v>
      </c>
      <c r="D2" s="111"/>
      <c r="E2" s="47"/>
      <c r="F2" s="111" t="s">
        <v>1</v>
      </c>
      <c r="G2" s="111"/>
      <c r="H2" s="111" t="s">
        <v>60</v>
      </c>
      <c r="I2" s="111"/>
      <c r="J2" s="111" t="s">
        <v>4</v>
      </c>
      <c r="K2" s="111"/>
      <c r="L2" s="107" t="s">
        <v>8</v>
      </c>
      <c r="M2" s="108"/>
      <c r="N2" s="111" t="s">
        <v>5</v>
      </c>
      <c r="O2" s="111"/>
      <c r="P2" s="47"/>
      <c r="Q2" s="111" t="s">
        <v>1</v>
      </c>
      <c r="R2" s="111"/>
      <c r="S2" s="111" t="s">
        <v>60</v>
      </c>
      <c r="T2" s="111"/>
      <c r="U2" s="111" t="s">
        <v>4</v>
      </c>
      <c r="V2" s="111"/>
      <c r="W2" s="107" t="s">
        <v>8</v>
      </c>
      <c r="X2" s="108"/>
      <c r="Y2" s="111" t="s">
        <v>5</v>
      </c>
      <c r="Z2" s="111"/>
      <c r="AA2" s="47"/>
      <c r="AB2" s="111" t="s">
        <v>1</v>
      </c>
      <c r="AC2" s="111"/>
      <c r="AD2" s="111" t="s">
        <v>60</v>
      </c>
      <c r="AE2" s="111"/>
      <c r="AF2" s="109" t="s">
        <v>11</v>
      </c>
      <c r="AG2" s="111" t="s">
        <v>4</v>
      </c>
      <c r="AH2" s="111"/>
      <c r="AI2" s="107" t="s">
        <v>8</v>
      </c>
      <c r="AJ2" s="108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28" t="s">
        <v>58</v>
      </c>
      <c r="B3" s="47" t="s">
        <v>59</v>
      </c>
      <c r="C3" s="47" t="s">
        <v>6</v>
      </c>
      <c r="D3" s="47" t="s">
        <v>7</v>
      </c>
      <c r="E3" s="47"/>
      <c r="F3" s="47" t="s">
        <v>2</v>
      </c>
      <c r="G3" s="47" t="s">
        <v>3</v>
      </c>
      <c r="H3" s="47" t="s">
        <v>2</v>
      </c>
      <c r="I3" s="47" t="s">
        <v>3</v>
      </c>
      <c r="J3" s="47" t="s">
        <v>2</v>
      </c>
      <c r="K3" s="47" t="s">
        <v>3</v>
      </c>
      <c r="L3" s="47" t="s">
        <v>2</v>
      </c>
      <c r="M3" s="47" t="s">
        <v>3</v>
      </c>
      <c r="N3" s="47" t="s">
        <v>6</v>
      </c>
      <c r="O3" s="47" t="s">
        <v>7</v>
      </c>
      <c r="P3" s="47"/>
      <c r="Q3" s="47" t="s">
        <v>2</v>
      </c>
      <c r="R3" s="47" t="s">
        <v>3</v>
      </c>
      <c r="S3" s="47" t="s">
        <v>2</v>
      </c>
      <c r="T3" s="47" t="s">
        <v>3</v>
      </c>
      <c r="U3" s="47" t="s">
        <v>2</v>
      </c>
      <c r="V3" s="47" t="s">
        <v>3</v>
      </c>
      <c r="W3" s="47" t="s">
        <v>2</v>
      </c>
      <c r="X3" s="47" t="s">
        <v>3</v>
      </c>
      <c r="Y3" s="47" t="s">
        <v>6</v>
      </c>
      <c r="Z3" s="47" t="s">
        <v>7</v>
      </c>
      <c r="AA3" s="47"/>
      <c r="AB3" s="47" t="s">
        <v>2</v>
      </c>
      <c r="AC3" s="47" t="s">
        <v>3</v>
      </c>
      <c r="AD3" s="47" t="s">
        <v>2</v>
      </c>
      <c r="AE3" s="47" t="s">
        <v>3</v>
      </c>
      <c r="AF3" s="110"/>
      <c r="AG3" s="47" t="s">
        <v>2</v>
      </c>
      <c r="AH3" s="47" t="s">
        <v>3</v>
      </c>
      <c r="AI3" s="47" t="s">
        <v>2</v>
      </c>
      <c r="AJ3" s="47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113" t="s">
        <v>12</v>
      </c>
      <c r="B4" s="114"/>
      <c r="C4" s="47">
        <v>15</v>
      </c>
      <c r="D4" s="47">
        <v>11</v>
      </c>
      <c r="E4" s="47"/>
      <c r="F4" s="47">
        <v>4</v>
      </c>
      <c r="G4" s="47">
        <v>7</v>
      </c>
      <c r="H4" s="47">
        <v>2</v>
      </c>
      <c r="I4" s="47">
        <v>7</v>
      </c>
      <c r="J4" s="47">
        <v>0</v>
      </c>
      <c r="K4" s="47">
        <v>2</v>
      </c>
      <c r="L4" s="47">
        <v>1</v>
      </c>
      <c r="M4" s="47">
        <v>1</v>
      </c>
      <c r="N4" s="47">
        <v>14</v>
      </c>
      <c r="O4" s="47">
        <v>10</v>
      </c>
      <c r="P4" s="47"/>
      <c r="Q4" s="47">
        <v>9</v>
      </c>
      <c r="R4" s="47">
        <v>7</v>
      </c>
      <c r="S4" s="47">
        <v>3</v>
      </c>
      <c r="T4" s="47">
        <v>7</v>
      </c>
      <c r="U4" s="47">
        <v>0</v>
      </c>
      <c r="V4" s="47">
        <v>1</v>
      </c>
      <c r="W4" s="47">
        <v>0</v>
      </c>
      <c r="X4" s="47">
        <v>2</v>
      </c>
      <c r="Y4" s="47">
        <v>12</v>
      </c>
      <c r="Z4" s="47">
        <v>8</v>
      </c>
      <c r="AA4" s="47">
        <v>8</v>
      </c>
      <c r="AB4" s="47">
        <v>3</v>
      </c>
      <c r="AC4" s="47">
        <v>17</v>
      </c>
      <c r="AD4" s="47">
        <v>3</v>
      </c>
      <c r="AE4" s="47">
        <v>10</v>
      </c>
      <c r="AF4" s="47">
        <v>0</v>
      </c>
      <c r="AG4" s="47">
        <v>2</v>
      </c>
      <c r="AH4" s="47">
        <v>1</v>
      </c>
      <c r="AI4" s="47">
        <v>1</v>
      </c>
      <c r="AJ4" s="47">
        <v>0</v>
      </c>
      <c r="AK4" s="69">
        <f t="shared" ref="AK4:AT4" si="0">COUNTIF(AK5:AK241,"○")</f>
        <v>0</v>
      </c>
      <c r="AL4" s="69">
        <f t="shared" si="0"/>
        <v>0</v>
      </c>
      <c r="AM4" s="69"/>
      <c r="AN4" s="69">
        <f t="shared" si="0"/>
        <v>0</v>
      </c>
      <c r="AO4" s="69">
        <f t="shared" si="0"/>
        <v>0</v>
      </c>
      <c r="AP4" s="69">
        <f t="shared" si="0"/>
        <v>0</v>
      </c>
      <c r="AQ4" s="5">
        <f t="shared" si="0"/>
        <v>0</v>
      </c>
      <c r="AR4" s="69">
        <f t="shared" si="0"/>
        <v>0</v>
      </c>
      <c r="AS4" s="69">
        <f t="shared" si="0"/>
        <v>0</v>
      </c>
      <c r="AT4" s="69">
        <f t="shared" si="0"/>
        <v>0</v>
      </c>
      <c r="AU4" s="69">
        <f t="shared" ref="AU4" si="1">COUNTIF(AU5:AU121,"○")</f>
        <v>0</v>
      </c>
    </row>
    <row r="5" spans="1:47" ht="28.5" customHeight="1">
      <c r="A5" s="29">
        <v>10001</v>
      </c>
      <c r="B5" s="30" t="s">
        <v>584</v>
      </c>
      <c r="C5" s="46" t="s">
        <v>575</v>
      </c>
      <c r="D5" s="47" t="s">
        <v>574</v>
      </c>
      <c r="E5" s="47">
        <v>1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>
        <v>0</v>
      </c>
      <c r="Q5" s="47"/>
      <c r="R5" s="47"/>
      <c r="S5" s="47"/>
      <c r="T5" s="47"/>
      <c r="U5" s="47"/>
      <c r="V5" s="47"/>
      <c r="W5" s="47"/>
      <c r="X5" s="47"/>
      <c r="Y5" s="47" t="s">
        <v>575</v>
      </c>
      <c r="Z5" s="47" t="s">
        <v>582</v>
      </c>
      <c r="AA5" s="47" t="s">
        <v>582</v>
      </c>
      <c r="AB5" s="135" t="s">
        <v>2551</v>
      </c>
      <c r="AC5" s="136"/>
      <c r="AD5" s="136"/>
      <c r="AE5" s="136"/>
      <c r="AF5" s="136"/>
      <c r="AG5" s="136"/>
      <c r="AH5" s="136"/>
      <c r="AI5" s="136"/>
      <c r="AJ5" s="137"/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29">
        <v>10002</v>
      </c>
      <c r="B6" s="30" t="s">
        <v>585</v>
      </c>
      <c r="C6" s="46" t="s">
        <v>574</v>
      </c>
      <c r="D6" s="47" t="s">
        <v>575</v>
      </c>
      <c r="E6" s="47">
        <v>1</v>
      </c>
      <c r="F6" s="47"/>
      <c r="G6" s="47" t="s">
        <v>575</v>
      </c>
      <c r="H6" s="47"/>
      <c r="I6" s="47" t="s">
        <v>575</v>
      </c>
      <c r="J6" s="47"/>
      <c r="K6" s="47" t="s">
        <v>575</v>
      </c>
      <c r="L6" s="47"/>
      <c r="M6" s="47"/>
      <c r="N6" s="47" t="s">
        <v>574</v>
      </c>
      <c r="O6" s="47" t="s">
        <v>574</v>
      </c>
      <c r="P6" s="47">
        <v>0</v>
      </c>
      <c r="Q6" s="47"/>
      <c r="R6" s="47" t="s">
        <v>577</v>
      </c>
      <c r="S6" s="47"/>
      <c r="T6" s="47"/>
      <c r="U6" s="47"/>
      <c r="V6" s="47"/>
      <c r="W6" s="47"/>
      <c r="X6" s="47"/>
      <c r="Y6" s="47" t="s">
        <v>582</v>
      </c>
      <c r="Z6" s="47" t="s">
        <v>582</v>
      </c>
      <c r="AA6" s="47" t="s">
        <v>582</v>
      </c>
      <c r="AB6" s="47" t="s">
        <v>574</v>
      </c>
      <c r="AC6" s="47" t="s">
        <v>575</v>
      </c>
      <c r="AD6" s="47" t="s">
        <v>574</v>
      </c>
      <c r="AE6" s="47" t="s">
        <v>575</v>
      </c>
      <c r="AF6" s="47"/>
      <c r="AG6" s="47" t="s">
        <v>574</v>
      </c>
      <c r="AH6" s="47" t="s">
        <v>575</v>
      </c>
      <c r="AI6" s="47" t="s">
        <v>574</v>
      </c>
      <c r="AJ6" s="47" t="s">
        <v>582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29">
        <v>10003</v>
      </c>
      <c r="B7" s="30" t="s">
        <v>586</v>
      </c>
      <c r="C7" s="46" t="s">
        <v>575</v>
      </c>
      <c r="D7" s="47" t="s">
        <v>575</v>
      </c>
      <c r="E7" s="47">
        <v>2</v>
      </c>
      <c r="F7" s="47" t="s">
        <v>575</v>
      </c>
      <c r="G7" s="47"/>
      <c r="H7" s="47" t="s">
        <v>575</v>
      </c>
      <c r="I7" s="47"/>
      <c r="J7" s="47"/>
      <c r="K7" s="47"/>
      <c r="L7" s="47" t="s">
        <v>575</v>
      </c>
      <c r="M7" s="47"/>
      <c r="N7" s="47" t="s">
        <v>575</v>
      </c>
      <c r="O7" s="47" t="s">
        <v>575</v>
      </c>
      <c r="P7" s="47">
        <v>2</v>
      </c>
      <c r="Q7" s="47" t="s">
        <v>575</v>
      </c>
      <c r="R7" s="47" t="s">
        <v>577</v>
      </c>
      <c r="S7" s="47" t="s">
        <v>575</v>
      </c>
      <c r="T7" s="47" t="s">
        <v>577</v>
      </c>
      <c r="U7" s="47"/>
      <c r="V7" s="47"/>
      <c r="W7" s="47"/>
      <c r="X7" s="47" t="s">
        <v>577</v>
      </c>
      <c r="Y7" s="47" t="s">
        <v>575</v>
      </c>
      <c r="Z7" s="47" t="s">
        <v>575</v>
      </c>
      <c r="AA7" s="47" t="s">
        <v>575</v>
      </c>
      <c r="AB7" s="47" t="s">
        <v>575</v>
      </c>
      <c r="AC7" s="47" t="s">
        <v>575</v>
      </c>
      <c r="AD7" s="47" t="s">
        <v>575</v>
      </c>
      <c r="AE7" s="47" t="s">
        <v>575</v>
      </c>
      <c r="AF7" s="47"/>
      <c r="AG7" s="47" t="s">
        <v>582</v>
      </c>
      <c r="AH7" s="47" t="s">
        <v>582</v>
      </c>
      <c r="AI7" s="47" t="s">
        <v>575</v>
      </c>
      <c r="AJ7" s="47" t="s">
        <v>582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29">
        <v>10005</v>
      </c>
      <c r="B8" s="30" t="s">
        <v>587</v>
      </c>
      <c r="C8" s="46" t="s">
        <v>575</v>
      </c>
      <c r="D8" s="46" t="s">
        <v>575</v>
      </c>
      <c r="E8" s="47">
        <v>2</v>
      </c>
      <c r="F8" s="47"/>
      <c r="G8" s="47" t="s">
        <v>575</v>
      </c>
      <c r="H8" s="47"/>
      <c r="I8" s="47" t="s">
        <v>575</v>
      </c>
      <c r="J8" s="47"/>
      <c r="K8" s="47" t="s">
        <v>575</v>
      </c>
      <c r="L8" s="47"/>
      <c r="M8" s="47" t="s">
        <v>575</v>
      </c>
      <c r="N8" s="47" t="s">
        <v>575</v>
      </c>
      <c r="O8" s="47" t="s">
        <v>575</v>
      </c>
      <c r="P8" s="47">
        <v>2</v>
      </c>
      <c r="Q8" s="47"/>
      <c r="R8" s="47" t="s">
        <v>577</v>
      </c>
      <c r="S8" s="47"/>
      <c r="T8" s="47" t="s">
        <v>577</v>
      </c>
      <c r="U8" s="47"/>
      <c r="V8" s="47"/>
      <c r="W8" s="47"/>
      <c r="X8" s="47"/>
      <c r="Y8" s="47" t="s">
        <v>575</v>
      </c>
      <c r="Z8" s="47" t="s">
        <v>575</v>
      </c>
      <c r="AA8" s="47" t="s">
        <v>575</v>
      </c>
      <c r="AB8" s="47" t="s">
        <v>574</v>
      </c>
      <c r="AC8" s="47" t="s">
        <v>575</v>
      </c>
      <c r="AD8" s="47" t="s">
        <v>574</v>
      </c>
      <c r="AE8" s="47" t="s">
        <v>577</v>
      </c>
      <c r="AF8" s="47"/>
      <c r="AG8" s="47" t="s">
        <v>574</v>
      </c>
      <c r="AH8" s="47" t="s">
        <v>574</v>
      </c>
      <c r="AI8" s="47" t="s">
        <v>582</v>
      </c>
      <c r="AJ8" s="47" t="s">
        <v>582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29">
        <v>10006</v>
      </c>
      <c r="B9" s="30" t="s">
        <v>588</v>
      </c>
      <c r="C9" s="46" t="s">
        <v>575</v>
      </c>
      <c r="D9" s="46" t="s">
        <v>575</v>
      </c>
      <c r="E9" s="47">
        <v>2</v>
      </c>
      <c r="F9" s="47"/>
      <c r="G9" s="47" t="s">
        <v>575</v>
      </c>
      <c r="H9" s="47"/>
      <c r="I9" s="47" t="s">
        <v>575</v>
      </c>
      <c r="J9" s="47"/>
      <c r="K9" s="47"/>
      <c r="L9" s="47"/>
      <c r="M9" s="47"/>
      <c r="N9" s="47" t="s">
        <v>577</v>
      </c>
      <c r="O9" s="47" t="s">
        <v>577</v>
      </c>
      <c r="P9" s="47">
        <v>2</v>
      </c>
      <c r="Q9" s="47" t="s">
        <v>577</v>
      </c>
      <c r="R9" s="47" t="s">
        <v>577</v>
      </c>
      <c r="S9" s="47"/>
      <c r="T9" s="47" t="s">
        <v>577</v>
      </c>
      <c r="U9" s="47"/>
      <c r="V9" s="47"/>
      <c r="W9" s="47"/>
      <c r="X9" s="47" t="s">
        <v>577</v>
      </c>
      <c r="Y9" s="47" t="s">
        <v>575</v>
      </c>
      <c r="Z9" s="47" t="s">
        <v>575</v>
      </c>
      <c r="AA9" s="47" t="s">
        <v>575</v>
      </c>
      <c r="AB9" s="47" t="s">
        <v>574</v>
      </c>
      <c r="AC9" s="47" t="s">
        <v>575</v>
      </c>
      <c r="AD9" s="47" t="s">
        <v>574</v>
      </c>
      <c r="AE9" s="47" t="s">
        <v>575</v>
      </c>
      <c r="AF9" s="47"/>
      <c r="AG9" s="47" t="s">
        <v>574</v>
      </c>
      <c r="AH9" s="47" t="s">
        <v>574</v>
      </c>
      <c r="AI9" s="47" t="s">
        <v>582</v>
      </c>
      <c r="AJ9" s="47" t="s">
        <v>582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29">
        <v>10007</v>
      </c>
      <c r="B10" s="30" t="s">
        <v>589</v>
      </c>
      <c r="C10" s="47" t="s">
        <v>575</v>
      </c>
      <c r="D10" s="47" t="s">
        <v>574</v>
      </c>
      <c r="E10" s="47">
        <v>1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>
        <v>0</v>
      </c>
      <c r="Q10" s="47"/>
      <c r="R10" s="47"/>
      <c r="S10" s="47"/>
      <c r="T10" s="47"/>
      <c r="U10" s="47"/>
      <c r="V10" s="47"/>
      <c r="W10" s="47"/>
      <c r="X10" s="47"/>
      <c r="Y10" s="47" t="s">
        <v>575</v>
      </c>
      <c r="Z10" s="47" t="s">
        <v>582</v>
      </c>
      <c r="AA10" s="47" t="s">
        <v>582</v>
      </c>
      <c r="AB10" s="135" t="s">
        <v>2551</v>
      </c>
      <c r="AC10" s="136"/>
      <c r="AD10" s="136"/>
      <c r="AE10" s="136"/>
      <c r="AF10" s="136"/>
      <c r="AG10" s="136"/>
      <c r="AH10" s="136"/>
      <c r="AI10" s="136"/>
      <c r="AJ10" s="137"/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8.5" customHeight="1">
      <c r="A11" s="29">
        <v>10009</v>
      </c>
      <c r="B11" s="30" t="s">
        <v>590</v>
      </c>
      <c r="C11" s="46" t="s">
        <v>575</v>
      </c>
      <c r="D11" s="46" t="s">
        <v>575</v>
      </c>
      <c r="E11" s="47">
        <v>2</v>
      </c>
      <c r="F11" s="46" t="s">
        <v>575</v>
      </c>
      <c r="G11" s="47"/>
      <c r="H11" s="46" t="s">
        <v>575</v>
      </c>
      <c r="I11" s="47" t="s">
        <v>575</v>
      </c>
      <c r="J11" s="46"/>
      <c r="K11" s="47"/>
      <c r="L11" s="47"/>
      <c r="M11" s="47"/>
      <c r="N11" s="47" t="s">
        <v>575</v>
      </c>
      <c r="O11" s="47" t="s">
        <v>575</v>
      </c>
      <c r="P11" s="47">
        <v>2</v>
      </c>
      <c r="Q11" s="47" t="s">
        <v>575</v>
      </c>
      <c r="R11" s="47"/>
      <c r="S11" s="47" t="s">
        <v>575</v>
      </c>
      <c r="T11" s="47"/>
      <c r="U11" s="47"/>
      <c r="V11" s="47" t="s">
        <v>577</v>
      </c>
      <c r="W11" s="47"/>
      <c r="X11" s="47"/>
      <c r="Y11" s="47" t="s">
        <v>575</v>
      </c>
      <c r="Z11" s="47" t="s">
        <v>575</v>
      </c>
      <c r="AA11" s="47" t="s">
        <v>575</v>
      </c>
      <c r="AB11" s="47" t="s">
        <v>575</v>
      </c>
      <c r="AC11" s="47" t="s">
        <v>575</v>
      </c>
      <c r="AD11" s="47" t="s">
        <v>575</v>
      </c>
      <c r="AE11" s="47" t="s">
        <v>575</v>
      </c>
      <c r="AF11" s="47"/>
      <c r="AG11" s="47" t="s">
        <v>575</v>
      </c>
      <c r="AH11" s="47" t="s">
        <v>582</v>
      </c>
      <c r="AI11" s="47" t="s">
        <v>582</v>
      </c>
      <c r="AJ11" s="47" t="s">
        <v>582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8.5" customHeight="1">
      <c r="A12" s="29">
        <v>10010</v>
      </c>
      <c r="B12" s="30" t="s">
        <v>591</v>
      </c>
      <c r="C12" s="46" t="s">
        <v>575</v>
      </c>
      <c r="D12" s="46" t="s">
        <v>575</v>
      </c>
      <c r="E12" s="47">
        <v>2</v>
      </c>
      <c r="F12" s="47"/>
      <c r="G12" s="47"/>
      <c r="H12" s="47"/>
      <c r="I12" s="47"/>
      <c r="J12" s="47"/>
      <c r="K12" s="47"/>
      <c r="L12" s="47"/>
      <c r="M12" s="47"/>
      <c r="N12" s="47" t="s">
        <v>577</v>
      </c>
      <c r="O12" s="47" t="s">
        <v>577</v>
      </c>
      <c r="P12" s="47">
        <v>2</v>
      </c>
      <c r="Q12" s="47"/>
      <c r="R12" s="47"/>
      <c r="S12" s="47"/>
      <c r="T12" s="47"/>
      <c r="U12" s="47"/>
      <c r="V12" s="47"/>
      <c r="W12" s="47"/>
      <c r="X12" s="47"/>
      <c r="Y12" s="47" t="s">
        <v>575</v>
      </c>
      <c r="Z12" s="47" t="s">
        <v>575</v>
      </c>
      <c r="AA12" s="47" t="s">
        <v>575</v>
      </c>
      <c r="AB12" s="47" t="s">
        <v>574</v>
      </c>
      <c r="AC12" s="47" t="s">
        <v>575</v>
      </c>
      <c r="AD12" s="47" t="s">
        <v>574</v>
      </c>
      <c r="AE12" s="47" t="s">
        <v>582</v>
      </c>
      <c r="AF12" s="47"/>
      <c r="AG12" s="47" t="s">
        <v>574</v>
      </c>
      <c r="AH12" s="47" t="s">
        <v>574</v>
      </c>
      <c r="AI12" s="47" t="s">
        <v>574</v>
      </c>
      <c r="AJ12" s="47" t="s">
        <v>582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29">
        <v>10011</v>
      </c>
      <c r="B13" s="30" t="s">
        <v>592</v>
      </c>
      <c r="C13" s="46"/>
      <c r="D13" s="47"/>
      <c r="E13" s="47">
        <v>0</v>
      </c>
      <c r="F13" s="47"/>
      <c r="G13" s="47"/>
      <c r="H13" s="47"/>
      <c r="I13" s="47"/>
      <c r="J13" s="47"/>
      <c r="K13" s="47"/>
      <c r="L13" s="47"/>
      <c r="M13" s="47"/>
      <c r="N13" s="47" t="s">
        <v>575</v>
      </c>
      <c r="O13" s="47" t="s">
        <v>575</v>
      </c>
      <c r="P13" s="47">
        <v>2</v>
      </c>
      <c r="Q13" s="47" t="s">
        <v>577</v>
      </c>
      <c r="R13" s="47"/>
      <c r="S13" s="47"/>
      <c r="T13" s="47"/>
      <c r="U13" s="47"/>
      <c r="V13" s="47"/>
      <c r="W13" s="47"/>
      <c r="X13" s="47"/>
      <c r="Y13" s="47" t="s">
        <v>575</v>
      </c>
      <c r="Z13" s="47" t="s">
        <v>575</v>
      </c>
      <c r="AA13" s="47" t="s">
        <v>575</v>
      </c>
      <c r="AB13" s="47" t="s">
        <v>574</v>
      </c>
      <c r="AC13" s="47" t="s">
        <v>575</v>
      </c>
      <c r="AD13" s="47" t="s">
        <v>574</v>
      </c>
      <c r="AE13" s="47" t="s">
        <v>577</v>
      </c>
      <c r="AF13" s="47"/>
      <c r="AG13" s="47" t="s">
        <v>574</v>
      </c>
      <c r="AH13" s="47" t="s">
        <v>574</v>
      </c>
      <c r="AI13" s="47" t="s">
        <v>582</v>
      </c>
      <c r="AJ13" s="47" t="s">
        <v>582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29">
        <v>10012</v>
      </c>
      <c r="B14" s="30" t="s">
        <v>593</v>
      </c>
      <c r="C14" s="47" t="s">
        <v>575</v>
      </c>
      <c r="D14" s="47" t="s">
        <v>575</v>
      </c>
      <c r="E14" s="47">
        <v>2</v>
      </c>
      <c r="F14" s="47" t="s">
        <v>575</v>
      </c>
      <c r="G14" s="47"/>
      <c r="H14" s="47"/>
      <c r="I14" s="47"/>
      <c r="J14" s="47"/>
      <c r="K14" s="47"/>
      <c r="L14" s="47"/>
      <c r="M14" s="47"/>
      <c r="N14" s="47" t="s">
        <v>575</v>
      </c>
      <c r="O14" s="47" t="s">
        <v>575</v>
      </c>
      <c r="P14" s="47">
        <v>2</v>
      </c>
      <c r="Q14" s="47"/>
      <c r="R14" s="47" t="s">
        <v>577</v>
      </c>
      <c r="S14" s="47"/>
      <c r="T14" s="47" t="s">
        <v>577</v>
      </c>
      <c r="U14" s="47"/>
      <c r="V14" s="47"/>
      <c r="W14" s="47"/>
      <c r="X14" s="47"/>
      <c r="Y14" s="47" t="s">
        <v>582</v>
      </c>
      <c r="Z14" s="47" t="s">
        <v>582</v>
      </c>
      <c r="AA14" s="47" t="s">
        <v>582</v>
      </c>
      <c r="AB14" s="47" t="s">
        <v>574</v>
      </c>
      <c r="AC14" s="47" t="s">
        <v>582</v>
      </c>
      <c r="AD14" s="47" t="s">
        <v>574</v>
      </c>
      <c r="AE14" s="47" t="s">
        <v>582</v>
      </c>
      <c r="AF14" s="47"/>
      <c r="AG14" s="47" t="s">
        <v>574</v>
      </c>
      <c r="AH14" s="47" t="s">
        <v>574</v>
      </c>
      <c r="AI14" s="47" t="s">
        <v>582</v>
      </c>
      <c r="AJ14" s="47" t="s">
        <v>582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29">
        <v>10013</v>
      </c>
      <c r="B15" s="30" t="s">
        <v>594</v>
      </c>
      <c r="C15" s="47" t="s">
        <v>575</v>
      </c>
      <c r="D15" s="47" t="s">
        <v>575</v>
      </c>
      <c r="E15" s="47">
        <v>2</v>
      </c>
      <c r="F15" s="47"/>
      <c r="G15" s="47" t="s">
        <v>575</v>
      </c>
      <c r="H15" s="47"/>
      <c r="I15" s="47" t="s">
        <v>575</v>
      </c>
      <c r="J15" s="47"/>
      <c r="K15" s="47"/>
      <c r="L15" s="47"/>
      <c r="M15" s="47"/>
      <c r="N15" s="47" t="s">
        <v>575</v>
      </c>
      <c r="O15" s="47" t="s">
        <v>575</v>
      </c>
      <c r="P15" s="47">
        <v>2</v>
      </c>
      <c r="Q15" s="47" t="s">
        <v>577</v>
      </c>
      <c r="R15" s="47"/>
      <c r="S15" s="47"/>
      <c r="T15" s="47"/>
      <c r="U15" s="47"/>
      <c r="V15" s="47"/>
      <c r="W15" s="47"/>
      <c r="X15" s="47"/>
      <c r="Y15" s="47" t="s">
        <v>575</v>
      </c>
      <c r="Z15" s="47" t="s">
        <v>575</v>
      </c>
      <c r="AA15" s="47" t="s">
        <v>575</v>
      </c>
      <c r="AB15" s="47" t="s">
        <v>574</v>
      </c>
      <c r="AC15" s="47" t="s">
        <v>575</v>
      </c>
      <c r="AD15" s="47" t="s">
        <v>574</v>
      </c>
      <c r="AE15" s="47" t="s">
        <v>582</v>
      </c>
      <c r="AF15" s="47"/>
      <c r="AG15" s="47" t="s">
        <v>574</v>
      </c>
      <c r="AH15" s="47" t="s">
        <v>574</v>
      </c>
      <c r="AI15" s="47" t="s">
        <v>582</v>
      </c>
      <c r="AJ15" s="47" t="s">
        <v>582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29">
        <v>10015</v>
      </c>
      <c r="B16" s="30" t="s">
        <v>595</v>
      </c>
      <c r="C16" s="47" t="s">
        <v>575</v>
      </c>
      <c r="D16" s="47" t="s">
        <v>575</v>
      </c>
      <c r="E16" s="47">
        <v>2</v>
      </c>
      <c r="F16" s="47"/>
      <c r="G16" s="47" t="s">
        <v>575</v>
      </c>
      <c r="H16" s="47"/>
      <c r="I16" s="47" t="s">
        <v>575</v>
      </c>
      <c r="J16" s="47"/>
      <c r="K16" s="47"/>
      <c r="L16" s="47"/>
      <c r="M16" s="47"/>
      <c r="N16" s="47" t="s">
        <v>575</v>
      </c>
      <c r="O16" s="47" t="s">
        <v>575</v>
      </c>
      <c r="P16" s="47">
        <v>2</v>
      </c>
      <c r="Q16" s="47" t="s">
        <v>575</v>
      </c>
      <c r="R16" s="47"/>
      <c r="S16" s="47" t="s">
        <v>575</v>
      </c>
      <c r="T16" s="47"/>
      <c r="U16" s="47"/>
      <c r="V16" s="47"/>
      <c r="W16" s="47"/>
      <c r="X16" s="47"/>
      <c r="Y16" s="47" t="s">
        <v>575</v>
      </c>
      <c r="Z16" s="47" t="s">
        <v>575</v>
      </c>
      <c r="AA16" s="47" t="s">
        <v>575</v>
      </c>
      <c r="AB16" s="47" t="s">
        <v>574</v>
      </c>
      <c r="AC16" s="47" t="s">
        <v>575</v>
      </c>
      <c r="AD16" s="47" t="s">
        <v>574</v>
      </c>
      <c r="AE16" s="47" t="s">
        <v>575</v>
      </c>
      <c r="AF16" s="47"/>
      <c r="AG16" s="47" t="s">
        <v>574</v>
      </c>
      <c r="AH16" s="47" t="s">
        <v>582</v>
      </c>
      <c r="AI16" s="47" t="s">
        <v>582</v>
      </c>
      <c r="AJ16" s="47" t="s">
        <v>582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29">
        <v>10031</v>
      </c>
      <c r="B17" s="30" t="s">
        <v>596</v>
      </c>
      <c r="C17" s="46"/>
      <c r="D17" s="47"/>
      <c r="E17" s="47">
        <v>0</v>
      </c>
      <c r="F17" s="47"/>
      <c r="G17" s="47"/>
      <c r="H17" s="47"/>
      <c r="I17" s="47"/>
      <c r="J17" s="47"/>
      <c r="K17" s="47"/>
      <c r="L17" s="47"/>
      <c r="M17" s="47"/>
      <c r="N17" s="47" t="s">
        <v>574</v>
      </c>
      <c r="O17" s="47" t="s">
        <v>574</v>
      </c>
      <c r="P17" s="47">
        <v>0</v>
      </c>
      <c r="Q17" s="47" t="s">
        <v>577</v>
      </c>
      <c r="R17" s="47" t="s">
        <v>577</v>
      </c>
      <c r="S17" s="47"/>
      <c r="T17" s="47" t="s">
        <v>577</v>
      </c>
      <c r="U17" s="47"/>
      <c r="V17" s="47"/>
      <c r="W17" s="47"/>
      <c r="X17" s="47"/>
      <c r="Y17" s="47" t="s">
        <v>574</v>
      </c>
      <c r="Z17" s="47" t="s">
        <v>574</v>
      </c>
      <c r="AA17" s="47" t="e">
        <v>#N/A</v>
      </c>
      <c r="AB17" s="135" t="s">
        <v>2552</v>
      </c>
      <c r="AC17" s="136"/>
      <c r="AD17" s="136"/>
      <c r="AE17" s="136"/>
      <c r="AF17" s="136"/>
      <c r="AG17" s="136"/>
      <c r="AH17" s="136"/>
      <c r="AI17" s="136"/>
      <c r="AJ17" s="137"/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29">
        <v>10032</v>
      </c>
      <c r="B18" s="30" t="s">
        <v>597</v>
      </c>
      <c r="C18" s="46"/>
      <c r="D18" s="47"/>
      <c r="E18" s="47">
        <v>0</v>
      </c>
      <c r="F18" s="47"/>
      <c r="G18" s="47"/>
      <c r="H18" s="47"/>
      <c r="I18" s="47"/>
      <c r="J18" s="47"/>
      <c r="K18" s="47"/>
      <c r="L18" s="47"/>
      <c r="M18" s="47"/>
      <c r="N18" s="47" t="s">
        <v>574</v>
      </c>
      <c r="O18" s="47" t="s">
        <v>574</v>
      </c>
      <c r="P18" s="47">
        <v>0</v>
      </c>
      <c r="Q18" s="47"/>
      <c r="R18" s="47" t="s">
        <v>577</v>
      </c>
      <c r="S18" s="47"/>
      <c r="T18" s="47" t="s">
        <v>577</v>
      </c>
      <c r="U18" s="47"/>
      <c r="V18" s="47"/>
      <c r="W18" s="47"/>
      <c r="X18" s="47"/>
      <c r="Y18" s="47" t="s">
        <v>574</v>
      </c>
      <c r="Z18" s="47" t="s">
        <v>574</v>
      </c>
      <c r="AA18" s="47" t="e">
        <v>#N/A</v>
      </c>
      <c r="AB18" s="47" t="s">
        <v>574</v>
      </c>
      <c r="AC18" s="47" t="s">
        <v>575</v>
      </c>
      <c r="AD18" s="47" t="s">
        <v>574</v>
      </c>
      <c r="AE18" s="47" t="s">
        <v>575</v>
      </c>
      <c r="AF18" s="47"/>
      <c r="AG18" s="47" t="s">
        <v>574</v>
      </c>
      <c r="AH18" s="47" t="s">
        <v>574</v>
      </c>
      <c r="AI18" s="47" t="s">
        <v>574</v>
      </c>
      <c r="AJ18" s="47" t="s">
        <v>582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29">
        <v>10040</v>
      </c>
      <c r="B19" s="30" t="s">
        <v>598</v>
      </c>
      <c r="C19" s="46" t="s">
        <v>575</v>
      </c>
      <c r="D19" s="47" t="s">
        <v>575</v>
      </c>
      <c r="E19" s="47">
        <v>2</v>
      </c>
      <c r="F19" s="47"/>
      <c r="G19" s="47"/>
      <c r="H19" s="47"/>
      <c r="I19" s="47"/>
      <c r="J19" s="47"/>
      <c r="K19" s="47"/>
      <c r="L19" s="47"/>
      <c r="M19" s="47"/>
      <c r="N19" s="47" t="s">
        <v>575</v>
      </c>
      <c r="O19" s="47" t="s">
        <v>577</v>
      </c>
      <c r="P19" s="47">
        <v>2</v>
      </c>
      <c r="Q19" s="47"/>
      <c r="R19" s="47"/>
      <c r="S19" s="47"/>
      <c r="T19" s="47"/>
      <c r="U19" s="47"/>
      <c r="V19" s="47"/>
      <c r="W19" s="47"/>
      <c r="X19" s="47"/>
      <c r="Y19" s="47" t="s">
        <v>582</v>
      </c>
      <c r="Z19" s="47" t="s">
        <v>582</v>
      </c>
      <c r="AA19" s="47" t="s">
        <v>582</v>
      </c>
      <c r="AB19" s="47" t="s">
        <v>574</v>
      </c>
      <c r="AC19" s="47" t="s">
        <v>577</v>
      </c>
      <c r="AD19" s="47" t="s">
        <v>574</v>
      </c>
      <c r="AE19" s="47" t="s">
        <v>575</v>
      </c>
      <c r="AF19" s="47"/>
      <c r="AG19" s="47" t="s">
        <v>574</v>
      </c>
      <c r="AH19" s="47" t="s">
        <v>574</v>
      </c>
      <c r="AI19" s="47" t="s">
        <v>574</v>
      </c>
      <c r="AJ19" s="47" t="s">
        <v>582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28.5" customHeight="1">
      <c r="A20" s="29">
        <v>10042</v>
      </c>
      <c r="B20" s="30" t="s">
        <v>599</v>
      </c>
      <c r="C20" s="46" t="s">
        <v>575</v>
      </c>
      <c r="D20" s="46" t="s">
        <v>575</v>
      </c>
      <c r="E20" s="47">
        <v>2</v>
      </c>
      <c r="F20" s="47"/>
      <c r="G20" s="47"/>
      <c r="H20" s="47"/>
      <c r="I20" s="47"/>
      <c r="J20" s="47"/>
      <c r="K20" s="47"/>
      <c r="L20" s="47"/>
      <c r="M20" s="47"/>
      <c r="N20" s="47" t="s">
        <v>577</v>
      </c>
      <c r="O20" s="47" t="s">
        <v>574</v>
      </c>
      <c r="P20" s="47">
        <v>1</v>
      </c>
      <c r="Q20" s="47"/>
      <c r="R20" s="47"/>
      <c r="S20" s="47"/>
      <c r="T20" s="47"/>
      <c r="U20" s="47"/>
      <c r="V20" s="47"/>
      <c r="W20" s="47"/>
      <c r="X20" s="47"/>
      <c r="Y20" s="47" t="s">
        <v>575</v>
      </c>
      <c r="Z20" s="47" t="s">
        <v>582</v>
      </c>
      <c r="AA20" s="47" t="s">
        <v>582</v>
      </c>
      <c r="AB20" s="47" t="s">
        <v>574</v>
      </c>
      <c r="AC20" s="47" t="s">
        <v>575</v>
      </c>
      <c r="AD20" s="47" t="s">
        <v>574</v>
      </c>
      <c r="AE20" s="47" t="s">
        <v>582</v>
      </c>
      <c r="AF20" s="47"/>
      <c r="AG20" s="47" t="s">
        <v>574</v>
      </c>
      <c r="AH20" s="47" t="s">
        <v>574</v>
      </c>
      <c r="AI20" s="47" t="s">
        <v>574</v>
      </c>
      <c r="AJ20" s="47" t="s">
        <v>582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29">
        <v>10044</v>
      </c>
      <c r="B21" s="30" t="s">
        <v>600</v>
      </c>
      <c r="C21" s="46" t="s">
        <v>575</v>
      </c>
      <c r="D21" s="47" t="s">
        <v>574</v>
      </c>
      <c r="E21" s="47">
        <v>1</v>
      </c>
      <c r="F21" s="47" t="s">
        <v>575</v>
      </c>
      <c r="G21" s="46" t="s">
        <v>575</v>
      </c>
      <c r="H21" s="47"/>
      <c r="I21" s="46" t="s">
        <v>575</v>
      </c>
      <c r="J21" s="47"/>
      <c r="K21" s="47"/>
      <c r="L21" s="47"/>
      <c r="M21" s="47"/>
      <c r="N21" s="47" t="s">
        <v>577</v>
      </c>
      <c r="O21" s="47" t="s">
        <v>574</v>
      </c>
      <c r="P21" s="47">
        <v>1</v>
      </c>
      <c r="Q21" s="47" t="s">
        <v>577</v>
      </c>
      <c r="R21" s="47"/>
      <c r="S21" s="47"/>
      <c r="T21" s="47" t="s">
        <v>577</v>
      </c>
      <c r="U21" s="47"/>
      <c r="V21" s="47"/>
      <c r="W21" s="47"/>
      <c r="X21" s="47"/>
      <c r="Y21" s="47" t="s">
        <v>582</v>
      </c>
      <c r="Z21" s="47" t="s">
        <v>582</v>
      </c>
      <c r="AA21" s="47" t="s">
        <v>582</v>
      </c>
      <c r="AB21" s="47" t="s">
        <v>574</v>
      </c>
      <c r="AC21" s="47" t="s">
        <v>577</v>
      </c>
      <c r="AD21" s="47" t="s">
        <v>574</v>
      </c>
      <c r="AE21" s="47" t="s">
        <v>577</v>
      </c>
      <c r="AF21" s="47"/>
      <c r="AG21" s="47" t="s">
        <v>582</v>
      </c>
      <c r="AH21" s="47" t="s">
        <v>574</v>
      </c>
      <c r="AI21" s="47" t="s">
        <v>582</v>
      </c>
      <c r="AJ21" s="47" t="s">
        <v>574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29">
        <v>10045</v>
      </c>
      <c r="B22" s="30" t="s">
        <v>601</v>
      </c>
      <c r="C22" s="46"/>
      <c r="D22" s="47"/>
      <c r="E22" s="47">
        <v>0</v>
      </c>
      <c r="F22" s="47"/>
      <c r="G22" s="47"/>
      <c r="H22" s="47"/>
      <c r="I22" s="47"/>
      <c r="J22" s="47"/>
      <c r="K22" s="47"/>
      <c r="L22" s="47"/>
      <c r="M22" s="47"/>
      <c r="N22" s="47" t="s">
        <v>574</v>
      </c>
      <c r="O22" s="47" t="s">
        <v>574</v>
      </c>
      <c r="P22" s="47">
        <v>0</v>
      </c>
      <c r="Q22" s="47"/>
      <c r="R22" s="47"/>
      <c r="S22" s="47"/>
      <c r="T22" s="47"/>
      <c r="U22" s="47"/>
      <c r="V22" s="47"/>
      <c r="W22" s="47"/>
      <c r="X22" s="47"/>
      <c r="Y22" s="47" t="s">
        <v>574</v>
      </c>
      <c r="Z22" s="47" t="s">
        <v>574</v>
      </c>
      <c r="AA22" s="47" t="e">
        <v>#N/A</v>
      </c>
      <c r="AB22" s="135" t="s">
        <v>2552</v>
      </c>
      <c r="AC22" s="136"/>
      <c r="AD22" s="136"/>
      <c r="AE22" s="136"/>
      <c r="AF22" s="136"/>
      <c r="AG22" s="136"/>
      <c r="AH22" s="136"/>
      <c r="AI22" s="136"/>
      <c r="AJ22" s="137"/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29">
        <v>10046</v>
      </c>
      <c r="B23" s="30" t="s">
        <v>602</v>
      </c>
      <c r="C23" s="46"/>
      <c r="D23" s="47"/>
      <c r="E23" s="47">
        <v>0</v>
      </c>
      <c r="F23" s="47"/>
      <c r="G23" s="47"/>
      <c r="H23" s="47"/>
      <c r="I23" s="47"/>
      <c r="J23" s="47"/>
      <c r="K23" s="47"/>
      <c r="L23" s="47"/>
      <c r="M23" s="47"/>
      <c r="N23" s="47" t="s">
        <v>574</v>
      </c>
      <c r="O23" s="47" t="s">
        <v>574</v>
      </c>
      <c r="P23" s="47">
        <v>0</v>
      </c>
      <c r="Q23" s="47"/>
      <c r="R23" s="47"/>
      <c r="S23" s="47"/>
      <c r="T23" s="47"/>
      <c r="U23" s="47"/>
      <c r="V23" s="47"/>
      <c r="W23" s="47"/>
      <c r="X23" s="47"/>
      <c r="Y23" s="47" t="s">
        <v>574</v>
      </c>
      <c r="Z23" s="47" t="s">
        <v>574</v>
      </c>
      <c r="AA23" s="47" t="e">
        <v>#N/A</v>
      </c>
      <c r="AB23" s="135" t="s">
        <v>2552</v>
      </c>
      <c r="AC23" s="136"/>
      <c r="AD23" s="136"/>
      <c r="AE23" s="136"/>
      <c r="AF23" s="136"/>
      <c r="AG23" s="136"/>
      <c r="AH23" s="136"/>
      <c r="AI23" s="136"/>
      <c r="AJ23" s="137"/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29">
        <v>10051</v>
      </c>
      <c r="B24" s="30" t="s">
        <v>603</v>
      </c>
      <c r="C24" s="46"/>
      <c r="D24" s="47"/>
      <c r="E24" s="47">
        <v>0</v>
      </c>
      <c r="F24" s="47"/>
      <c r="G24" s="47"/>
      <c r="H24" s="47"/>
      <c r="I24" s="47"/>
      <c r="J24" s="47"/>
      <c r="K24" s="47"/>
      <c r="L24" s="47"/>
      <c r="M24" s="47"/>
      <c r="N24" s="47" t="s">
        <v>574</v>
      </c>
      <c r="O24" s="47" t="s">
        <v>574</v>
      </c>
      <c r="P24" s="47">
        <v>0</v>
      </c>
      <c r="Q24" s="47"/>
      <c r="R24" s="47"/>
      <c r="S24" s="47"/>
      <c r="T24" s="47"/>
      <c r="U24" s="47"/>
      <c r="V24" s="47"/>
      <c r="W24" s="47"/>
      <c r="X24" s="47"/>
      <c r="Y24" s="47" t="s">
        <v>574</v>
      </c>
      <c r="Z24" s="47" t="s">
        <v>574</v>
      </c>
      <c r="AA24" s="47" t="e">
        <v>#N/A</v>
      </c>
      <c r="AB24" s="47" t="s">
        <v>574</v>
      </c>
      <c r="AC24" s="47" t="s">
        <v>575</v>
      </c>
      <c r="AD24" s="47" t="s">
        <v>574</v>
      </c>
      <c r="AE24" s="47" t="s">
        <v>582</v>
      </c>
      <c r="AF24" s="47"/>
      <c r="AG24" s="47" t="s">
        <v>574</v>
      </c>
      <c r="AH24" s="47" t="s">
        <v>574</v>
      </c>
      <c r="AI24" s="47" t="s">
        <v>574</v>
      </c>
      <c r="AJ24" s="47" t="s">
        <v>582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29">
        <v>10052</v>
      </c>
      <c r="B25" s="30" t="s">
        <v>604</v>
      </c>
      <c r="C25" s="46"/>
      <c r="D25" s="47"/>
      <c r="E25" s="47">
        <v>0</v>
      </c>
      <c r="F25" s="47"/>
      <c r="G25" s="47"/>
      <c r="H25" s="47"/>
      <c r="I25" s="47"/>
      <c r="J25" s="47"/>
      <c r="K25" s="47"/>
      <c r="L25" s="47"/>
      <c r="M25" s="47"/>
      <c r="N25" s="47" t="s">
        <v>574</v>
      </c>
      <c r="O25" s="47" t="s">
        <v>574</v>
      </c>
      <c r="P25" s="47">
        <v>0</v>
      </c>
      <c r="Q25" s="47"/>
      <c r="R25" s="47"/>
      <c r="S25" s="47"/>
      <c r="T25" s="47"/>
      <c r="U25" s="47"/>
      <c r="V25" s="47"/>
      <c r="W25" s="47"/>
      <c r="X25" s="47"/>
      <c r="Y25" s="47" t="s">
        <v>574</v>
      </c>
      <c r="Z25" s="47" t="s">
        <v>574</v>
      </c>
      <c r="AA25" s="47" t="e">
        <v>#N/A</v>
      </c>
      <c r="AB25" s="47" t="s">
        <v>574</v>
      </c>
      <c r="AC25" s="47" t="s">
        <v>574</v>
      </c>
      <c r="AD25" s="47" t="s">
        <v>574</v>
      </c>
      <c r="AE25" s="47" t="s">
        <v>574</v>
      </c>
      <c r="AF25" s="47"/>
      <c r="AG25" s="47" t="s">
        <v>574</v>
      </c>
      <c r="AH25" s="47" t="s">
        <v>574</v>
      </c>
      <c r="AI25" s="47" t="s">
        <v>574</v>
      </c>
      <c r="AJ25" s="47" t="s">
        <v>574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29">
        <v>10055</v>
      </c>
      <c r="B26" s="30" t="s">
        <v>605</v>
      </c>
      <c r="C26" s="46"/>
      <c r="D26" s="47"/>
      <c r="E26" s="47">
        <v>0</v>
      </c>
      <c r="F26" s="47"/>
      <c r="G26" s="47"/>
      <c r="H26" s="47"/>
      <c r="I26" s="47"/>
      <c r="J26" s="47"/>
      <c r="K26" s="47"/>
      <c r="L26" s="47"/>
      <c r="M26" s="47"/>
      <c r="N26" s="47" t="s">
        <v>574</v>
      </c>
      <c r="O26" s="47" t="s">
        <v>574</v>
      </c>
      <c r="P26" s="47">
        <v>0</v>
      </c>
      <c r="Q26" s="47"/>
      <c r="R26" s="47"/>
      <c r="S26" s="47"/>
      <c r="T26" s="47"/>
      <c r="U26" s="47"/>
      <c r="V26" s="47"/>
      <c r="W26" s="47"/>
      <c r="X26" s="47"/>
      <c r="Y26" s="47" t="s">
        <v>574</v>
      </c>
      <c r="Z26" s="47" t="s">
        <v>574</v>
      </c>
      <c r="AA26" s="47" t="e">
        <v>#N/A</v>
      </c>
      <c r="AB26" s="47" t="s">
        <v>574</v>
      </c>
      <c r="AC26" s="47" t="s">
        <v>575</v>
      </c>
      <c r="AD26" s="47" t="s">
        <v>574</v>
      </c>
      <c r="AE26" s="47" t="s">
        <v>582</v>
      </c>
      <c r="AF26" s="47"/>
      <c r="AG26" s="47" t="s">
        <v>574</v>
      </c>
      <c r="AH26" s="47" t="s">
        <v>574</v>
      </c>
      <c r="AI26" s="47" t="s">
        <v>574</v>
      </c>
      <c r="AJ26" s="47" t="s">
        <v>582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29">
        <v>10059</v>
      </c>
      <c r="B27" s="30" t="s">
        <v>606</v>
      </c>
      <c r="C27" s="46"/>
      <c r="D27" s="47"/>
      <c r="E27" s="47">
        <v>0</v>
      </c>
      <c r="F27" s="47"/>
      <c r="G27" s="47"/>
      <c r="H27" s="47"/>
      <c r="I27" s="47"/>
      <c r="J27" s="47"/>
      <c r="K27" s="47"/>
      <c r="L27" s="47"/>
      <c r="M27" s="47"/>
      <c r="N27" s="47" t="s">
        <v>574</v>
      </c>
      <c r="O27" s="47" t="s">
        <v>574</v>
      </c>
      <c r="P27" s="47">
        <v>0</v>
      </c>
      <c r="Q27" s="47"/>
      <c r="R27" s="47"/>
      <c r="S27" s="47"/>
      <c r="T27" s="47"/>
      <c r="U27" s="47"/>
      <c r="V27" s="47"/>
      <c r="W27" s="47"/>
      <c r="X27" s="47"/>
      <c r="Y27" s="47" t="s">
        <v>574</v>
      </c>
      <c r="Z27" s="47" t="s">
        <v>574</v>
      </c>
      <c r="AA27" s="47" t="e">
        <v>#N/A</v>
      </c>
      <c r="AB27" s="135" t="s">
        <v>2552</v>
      </c>
      <c r="AC27" s="136"/>
      <c r="AD27" s="136"/>
      <c r="AE27" s="136"/>
      <c r="AF27" s="136"/>
      <c r="AG27" s="136"/>
      <c r="AH27" s="136"/>
      <c r="AI27" s="136"/>
      <c r="AJ27" s="137"/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29">
        <v>10063</v>
      </c>
      <c r="B28" s="30" t="s">
        <v>607</v>
      </c>
      <c r="C28" s="46" t="s">
        <v>575</v>
      </c>
      <c r="D28" s="47" t="s">
        <v>574</v>
      </c>
      <c r="E28" s="47">
        <v>1</v>
      </c>
      <c r="F28" s="47"/>
      <c r="G28" s="47"/>
      <c r="H28" s="47"/>
      <c r="I28" s="47"/>
      <c r="J28" s="47"/>
      <c r="K28" s="47"/>
      <c r="L28" s="47"/>
      <c r="M28" s="47"/>
      <c r="N28" s="47" t="s">
        <v>577</v>
      </c>
      <c r="O28" s="47" t="s">
        <v>574</v>
      </c>
      <c r="P28" s="47">
        <v>1</v>
      </c>
      <c r="Q28" s="47"/>
      <c r="R28" s="47"/>
      <c r="S28" s="47"/>
      <c r="T28" s="47"/>
      <c r="U28" s="47"/>
      <c r="V28" s="47"/>
      <c r="W28" s="47"/>
      <c r="X28" s="47"/>
      <c r="Y28" s="47" t="s">
        <v>575</v>
      </c>
      <c r="Z28" s="47" t="s">
        <v>582</v>
      </c>
      <c r="AA28" s="47" t="s">
        <v>582</v>
      </c>
      <c r="AB28" s="47" t="s">
        <v>574</v>
      </c>
      <c r="AC28" s="47" t="s">
        <v>575</v>
      </c>
      <c r="AD28" s="47" t="s">
        <v>574</v>
      </c>
      <c r="AE28" s="47" t="s">
        <v>582</v>
      </c>
      <c r="AF28" s="47"/>
      <c r="AG28" s="47" t="s">
        <v>574</v>
      </c>
      <c r="AH28" s="47" t="s">
        <v>574</v>
      </c>
      <c r="AI28" s="47" t="s">
        <v>582</v>
      </c>
      <c r="AJ28" s="47" t="s">
        <v>582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8.5" customHeight="1">
      <c r="A29" s="29">
        <v>10065</v>
      </c>
      <c r="B29" s="30" t="s">
        <v>608</v>
      </c>
      <c r="C29" s="47" t="s">
        <v>575</v>
      </c>
      <c r="D29" s="47" t="s">
        <v>574</v>
      </c>
      <c r="E29" s="47">
        <v>1</v>
      </c>
      <c r="F29" s="47"/>
      <c r="G29" s="47" t="s">
        <v>575</v>
      </c>
      <c r="H29" s="47"/>
      <c r="I29" s="47"/>
      <c r="J29" s="47"/>
      <c r="K29" s="47"/>
      <c r="L29" s="47"/>
      <c r="M29" s="47"/>
      <c r="N29" s="47" t="s">
        <v>574</v>
      </c>
      <c r="O29" s="47" t="s">
        <v>574</v>
      </c>
      <c r="P29" s="47">
        <v>0</v>
      </c>
      <c r="Q29" s="47"/>
      <c r="R29" s="47"/>
      <c r="S29" s="47"/>
      <c r="T29" s="47"/>
      <c r="U29" s="47"/>
      <c r="V29" s="47"/>
      <c r="W29" s="47"/>
      <c r="X29" s="47"/>
      <c r="Y29" s="47" t="s">
        <v>574</v>
      </c>
      <c r="Z29" s="47" t="s">
        <v>574</v>
      </c>
      <c r="AA29" s="47" t="e">
        <v>#N/A</v>
      </c>
      <c r="AB29" s="47" t="s">
        <v>574</v>
      </c>
      <c r="AC29" s="47" t="s">
        <v>574</v>
      </c>
      <c r="AD29" s="47" t="s">
        <v>574</v>
      </c>
      <c r="AE29" s="47" t="s">
        <v>574</v>
      </c>
      <c r="AF29" s="47"/>
      <c r="AG29" s="47" t="s">
        <v>574</v>
      </c>
      <c r="AH29" s="47" t="s">
        <v>574</v>
      </c>
      <c r="AI29" s="47" t="s">
        <v>574</v>
      </c>
      <c r="AJ29" s="47" t="s">
        <v>574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29">
        <v>10066</v>
      </c>
      <c r="B30" s="30" t="s">
        <v>609</v>
      </c>
      <c r="C30" s="46"/>
      <c r="D30" s="47"/>
      <c r="E30" s="47">
        <v>0</v>
      </c>
      <c r="F30" s="47"/>
      <c r="G30" s="47"/>
      <c r="H30" s="47"/>
      <c r="I30" s="47"/>
      <c r="J30" s="47"/>
      <c r="K30" s="47"/>
      <c r="L30" s="47"/>
      <c r="M30" s="47"/>
      <c r="N30" s="47" t="s">
        <v>574</v>
      </c>
      <c r="O30" s="47" t="s">
        <v>574</v>
      </c>
      <c r="P30" s="47">
        <v>0</v>
      </c>
      <c r="Q30" s="47"/>
      <c r="R30" s="47"/>
      <c r="S30" s="47"/>
      <c r="T30" s="47"/>
      <c r="U30" s="47"/>
      <c r="V30" s="47"/>
      <c r="W30" s="47"/>
      <c r="X30" s="47"/>
      <c r="Y30" s="47" t="s">
        <v>574</v>
      </c>
      <c r="Z30" s="47" t="s">
        <v>574</v>
      </c>
      <c r="AA30" s="47" t="e">
        <v>#N/A</v>
      </c>
      <c r="AB30" s="135" t="s">
        <v>2552</v>
      </c>
      <c r="AC30" s="136"/>
      <c r="AD30" s="136"/>
      <c r="AE30" s="136"/>
      <c r="AF30" s="136"/>
      <c r="AG30" s="136"/>
      <c r="AH30" s="136"/>
      <c r="AI30" s="136"/>
      <c r="AJ30" s="137"/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29">
        <v>10069</v>
      </c>
      <c r="B31" s="30" t="s">
        <v>610</v>
      </c>
      <c r="C31" s="46"/>
      <c r="D31" s="47"/>
      <c r="E31" s="47">
        <v>0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>
        <v>0</v>
      </c>
      <c r="Q31" s="47"/>
      <c r="R31" s="47"/>
      <c r="S31" s="47"/>
      <c r="T31" s="47"/>
      <c r="U31" s="47"/>
      <c r="V31" s="47"/>
      <c r="W31" s="47"/>
      <c r="X31" s="47"/>
      <c r="Y31" s="47" t="s">
        <v>2548</v>
      </c>
      <c r="Z31" s="47" t="s">
        <v>2548</v>
      </c>
      <c r="AA31" s="47" t="e">
        <v>#N/A</v>
      </c>
      <c r="AB31" s="47" t="s">
        <v>2548</v>
      </c>
      <c r="AC31" s="47" t="s">
        <v>2548</v>
      </c>
      <c r="AD31" s="47" t="s">
        <v>2548</v>
      </c>
      <c r="AE31" s="47" t="s">
        <v>2548</v>
      </c>
      <c r="AF31" s="47"/>
      <c r="AG31" s="47" t="s">
        <v>2548</v>
      </c>
      <c r="AH31" s="47" t="s">
        <v>2548</v>
      </c>
      <c r="AI31" s="47" t="s">
        <v>2548</v>
      </c>
      <c r="AJ31" s="47" t="s">
        <v>2548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29">
        <v>10070</v>
      </c>
      <c r="B32" s="30" t="s">
        <v>611</v>
      </c>
      <c r="C32" s="46"/>
      <c r="D32" s="47"/>
      <c r="E32" s="47">
        <v>0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>
        <v>0</v>
      </c>
      <c r="Q32" s="47"/>
      <c r="R32" s="47"/>
      <c r="S32" s="47"/>
      <c r="T32" s="47"/>
      <c r="U32" s="47"/>
      <c r="V32" s="47"/>
      <c r="W32" s="47"/>
      <c r="X32" s="47"/>
      <c r="Y32" s="47" t="s">
        <v>2548</v>
      </c>
      <c r="Z32" s="47" t="s">
        <v>2548</v>
      </c>
      <c r="AA32" s="47" t="e">
        <v>#N/A</v>
      </c>
      <c r="AB32" s="47" t="s">
        <v>2548</v>
      </c>
      <c r="AC32" s="47" t="s">
        <v>2548</v>
      </c>
      <c r="AD32" s="47" t="s">
        <v>2548</v>
      </c>
      <c r="AE32" s="47" t="s">
        <v>2548</v>
      </c>
      <c r="AF32" s="47"/>
      <c r="AG32" s="47" t="s">
        <v>2548</v>
      </c>
      <c r="AH32" s="47" t="s">
        <v>2548</v>
      </c>
      <c r="AI32" s="47" t="s">
        <v>2548</v>
      </c>
      <c r="AJ32" s="47" t="s">
        <v>2548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  <row r="33" spans="1:47" ht="28.5" customHeight="1">
      <c r="A33" s="29">
        <v>10074</v>
      </c>
      <c r="B33" s="30" t="s">
        <v>612</v>
      </c>
      <c r="C33" s="46"/>
      <c r="D33" s="47"/>
      <c r="E33" s="47">
        <v>0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>
        <v>0</v>
      </c>
      <c r="Q33" s="47"/>
      <c r="R33" s="47"/>
      <c r="S33" s="47"/>
      <c r="T33" s="47"/>
      <c r="U33" s="47"/>
      <c r="V33" s="47"/>
      <c r="W33" s="47"/>
      <c r="X33" s="47"/>
      <c r="Y33" s="47" t="s">
        <v>2548</v>
      </c>
      <c r="Z33" s="47" t="s">
        <v>2548</v>
      </c>
      <c r="AA33" s="47" t="e">
        <v>#N/A</v>
      </c>
      <c r="AB33" s="47" t="s">
        <v>2548</v>
      </c>
      <c r="AC33" s="47" t="s">
        <v>2548</v>
      </c>
      <c r="AD33" s="47" t="s">
        <v>2548</v>
      </c>
      <c r="AE33" s="47" t="s">
        <v>2548</v>
      </c>
      <c r="AF33" s="47"/>
      <c r="AG33" s="47" t="s">
        <v>2548</v>
      </c>
      <c r="AH33" s="47" t="s">
        <v>2548</v>
      </c>
      <c r="AI33" s="47" t="s">
        <v>2548</v>
      </c>
      <c r="AJ33" s="47" t="s">
        <v>2548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</row>
    <row r="34" spans="1:47" ht="28.5" customHeight="1">
      <c r="A34" s="29">
        <v>10075</v>
      </c>
      <c r="B34" s="30" t="s">
        <v>613</v>
      </c>
      <c r="C34" s="47"/>
      <c r="D34" s="47"/>
      <c r="E34" s="47">
        <v>0</v>
      </c>
      <c r="F34" s="47"/>
      <c r="G34" s="47"/>
      <c r="H34" s="47"/>
      <c r="I34" s="47"/>
      <c r="J34" s="47"/>
      <c r="K34" s="47"/>
      <c r="L34" s="47"/>
      <c r="M34" s="47"/>
      <c r="N34" s="47" t="s">
        <v>577</v>
      </c>
      <c r="O34" s="47" t="s">
        <v>574</v>
      </c>
      <c r="P34" s="47">
        <v>1</v>
      </c>
      <c r="Q34" s="47" t="s">
        <v>577</v>
      </c>
      <c r="R34" s="47"/>
      <c r="S34" s="47"/>
      <c r="T34" s="47"/>
      <c r="U34" s="47"/>
      <c r="V34" s="47"/>
      <c r="W34" s="47"/>
      <c r="X34" s="47"/>
      <c r="Y34" s="47" t="s">
        <v>582</v>
      </c>
      <c r="Z34" s="47" t="s">
        <v>582</v>
      </c>
      <c r="AA34" s="47" t="s">
        <v>582</v>
      </c>
      <c r="AB34" s="47" t="s">
        <v>575</v>
      </c>
      <c r="AC34" s="47" t="s">
        <v>575</v>
      </c>
      <c r="AD34" s="47" t="s">
        <v>575</v>
      </c>
      <c r="AE34" s="47" t="s">
        <v>582</v>
      </c>
      <c r="AF34" s="47"/>
      <c r="AG34" s="47" t="s">
        <v>575</v>
      </c>
      <c r="AH34" s="47">
        <v>0</v>
      </c>
      <c r="AI34" s="47" t="s">
        <v>582</v>
      </c>
      <c r="AJ34" s="47" t="s">
        <v>582</v>
      </c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</row>
    <row r="35" spans="1:47" ht="28.5" customHeight="1">
      <c r="A35" s="29">
        <v>10078</v>
      </c>
      <c r="B35" s="30" t="s">
        <v>614</v>
      </c>
      <c r="C35" s="47"/>
      <c r="D35" s="47"/>
      <c r="E35" s="47">
        <v>0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>
        <v>0</v>
      </c>
      <c r="Q35" s="47"/>
      <c r="R35" s="47"/>
      <c r="S35" s="47"/>
      <c r="T35" s="47"/>
      <c r="U35" s="47"/>
      <c r="V35" s="47"/>
      <c r="W35" s="47"/>
      <c r="X35" s="47"/>
      <c r="Y35" s="47" t="s">
        <v>2548</v>
      </c>
      <c r="Z35" s="47" t="s">
        <v>2548</v>
      </c>
      <c r="AA35" s="47" t="e">
        <v>#N/A</v>
      </c>
      <c r="AB35" s="47" t="s">
        <v>2548</v>
      </c>
      <c r="AC35" s="47" t="s">
        <v>2548</v>
      </c>
      <c r="AD35" s="47" t="s">
        <v>2548</v>
      </c>
      <c r="AE35" s="47" t="s">
        <v>2548</v>
      </c>
      <c r="AF35" s="47"/>
      <c r="AG35" s="47" t="s">
        <v>2548</v>
      </c>
      <c r="AH35" s="47" t="s">
        <v>2548</v>
      </c>
      <c r="AI35" s="47" t="s">
        <v>2548</v>
      </c>
      <c r="AJ35" s="47" t="s">
        <v>2548</v>
      </c>
      <c r="AK35" s="69" t="str">
        <f>IFERROR(VLOOKUP($A35,集約用シート!$E:$G,2,FALSE),"")</f>
        <v/>
      </c>
      <c r="AL35" s="69" t="str">
        <f>IFERROR(VLOOKUP($A35,集約用シート!$E:$G,3,FALSE),"")</f>
        <v/>
      </c>
      <c r="AM35" s="69" t="str">
        <f>IFERROR(VLOOKUP($A35,集約用シート!$E:$K,7,FALSE),"")</f>
        <v/>
      </c>
      <c r="AN35" s="69"/>
      <c r="AO35" s="69" t="str">
        <f>IFERROR(VLOOKUP($A35,集約用シート!$E:$O,11,FALSE),"")</f>
        <v/>
      </c>
      <c r="AP35" s="69"/>
      <c r="AQ35" s="5" t="str">
        <f>IFERROR(VLOOKUP($A35,集約用シート!$E:$T,14,FALSE),"")</f>
        <v/>
      </c>
      <c r="AR35" s="69" t="str">
        <f>IFERROR(VLOOKUP($A35,集約用シート!$E:$T,15,FALSE),"")</f>
        <v/>
      </c>
      <c r="AS35" s="69"/>
      <c r="AT35" s="69" t="str">
        <f>IFERROR(VLOOKUP($A35,集約用シート!$E:$V,17,FALSE),"")</f>
        <v/>
      </c>
      <c r="AU35" s="69"/>
    </row>
    <row r="36" spans="1:47" ht="28.5" customHeight="1">
      <c r="A36" s="29">
        <v>10079</v>
      </c>
      <c r="B36" s="30" t="s">
        <v>615</v>
      </c>
      <c r="C36" s="47"/>
      <c r="D36" s="47"/>
      <c r="E36" s="47">
        <v>0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>
        <v>0</v>
      </c>
      <c r="Q36" s="47"/>
      <c r="R36" s="47"/>
      <c r="S36" s="47"/>
      <c r="T36" s="47"/>
      <c r="U36" s="47"/>
      <c r="V36" s="47"/>
      <c r="W36" s="47"/>
      <c r="X36" s="47"/>
      <c r="Y36" s="47" t="s">
        <v>2548</v>
      </c>
      <c r="Z36" s="47" t="s">
        <v>2548</v>
      </c>
      <c r="AA36" s="47" t="e">
        <v>#N/A</v>
      </c>
      <c r="AB36" s="47" t="s">
        <v>2548</v>
      </c>
      <c r="AC36" s="47" t="s">
        <v>2548</v>
      </c>
      <c r="AD36" s="47" t="s">
        <v>2548</v>
      </c>
      <c r="AE36" s="47" t="s">
        <v>2548</v>
      </c>
      <c r="AF36" s="47"/>
      <c r="AG36" s="47" t="s">
        <v>2548</v>
      </c>
      <c r="AH36" s="47" t="s">
        <v>2548</v>
      </c>
      <c r="AI36" s="47" t="s">
        <v>2548</v>
      </c>
      <c r="AJ36" s="47" t="s">
        <v>2548</v>
      </c>
      <c r="AK36" s="69" t="str">
        <f>IFERROR(VLOOKUP($A36,集約用シート!$E:$G,2,FALSE),"")</f>
        <v/>
      </c>
      <c r="AL36" s="69" t="str">
        <f>IFERROR(VLOOKUP($A36,集約用シート!$E:$G,3,FALSE),"")</f>
        <v/>
      </c>
      <c r="AM36" s="69" t="str">
        <f>IFERROR(VLOOKUP($A36,集約用シート!$E:$K,7,FALSE),"")</f>
        <v/>
      </c>
      <c r="AN36" s="69"/>
      <c r="AO36" s="69" t="str">
        <f>IFERROR(VLOOKUP($A36,集約用シート!$E:$O,11,FALSE),"")</f>
        <v/>
      </c>
      <c r="AP36" s="69"/>
      <c r="AQ36" s="5" t="str">
        <f>IFERROR(VLOOKUP($A36,集約用シート!$E:$T,14,FALSE),"")</f>
        <v/>
      </c>
      <c r="AR36" s="69" t="str">
        <f>IFERROR(VLOOKUP($A36,集約用シート!$E:$T,15,FALSE),"")</f>
        <v/>
      </c>
      <c r="AS36" s="69"/>
      <c r="AT36" s="69" t="str">
        <f>IFERROR(VLOOKUP($A36,集約用シート!$E:$V,17,FALSE),"")</f>
        <v/>
      </c>
      <c r="AU36" s="69"/>
    </row>
    <row r="37" spans="1:47" ht="28.5" customHeight="1">
      <c r="A37" s="29">
        <v>10080</v>
      </c>
      <c r="B37" s="30" t="s">
        <v>616</v>
      </c>
      <c r="C37" s="47"/>
      <c r="D37" s="47"/>
      <c r="E37" s="47">
        <v>0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>
        <v>0</v>
      </c>
      <c r="Q37" s="47"/>
      <c r="R37" s="47"/>
      <c r="S37" s="47"/>
      <c r="T37" s="47"/>
      <c r="U37" s="47"/>
      <c r="V37" s="47"/>
      <c r="W37" s="47"/>
      <c r="X37" s="47"/>
      <c r="Y37" s="47" t="s">
        <v>2548</v>
      </c>
      <c r="Z37" s="47" t="s">
        <v>2548</v>
      </c>
      <c r="AA37" s="47" t="e">
        <v>#N/A</v>
      </c>
      <c r="AB37" s="47" t="s">
        <v>2548</v>
      </c>
      <c r="AC37" s="47" t="s">
        <v>2548</v>
      </c>
      <c r="AD37" s="47" t="s">
        <v>2548</v>
      </c>
      <c r="AE37" s="47" t="s">
        <v>2548</v>
      </c>
      <c r="AF37" s="47"/>
      <c r="AG37" s="47" t="s">
        <v>2548</v>
      </c>
      <c r="AH37" s="47" t="s">
        <v>2548</v>
      </c>
      <c r="AI37" s="47" t="s">
        <v>2548</v>
      </c>
      <c r="AJ37" s="47" t="s">
        <v>2548</v>
      </c>
      <c r="AK37" s="69" t="str">
        <f>IFERROR(VLOOKUP($A37,集約用シート!$E:$G,2,FALSE),"")</f>
        <v/>
      </c>
      <c r="AL37" s="69" t="str">
        <f>IFERROR(VLOOKUP($A37,集約用シート!$E:$G,3,FALSE),"")</f>
        <v/>
      </c>
      <c r="AM37" s="69" t="str">
        <f>IFERROR(VLOOKUP($A37,集約用シート!$E:$K,7,FALSE),"")</f>
        <v/>
      </c>
      <c r="AN37" s="69"/>
      <c r="AO37" s="69" t="str">
        <f>IFERROR(VLOOKUP($A37,集約用シート!$E:$O,11,FALSE),"")</f>
        <v/>
      </c>
      <c r="AP37" s="69"/>
      <c r="AQ37" s="5" t="str">
        <f>IFERROR(VLOOKUP($A37,集約用シート!$E:$T,14,FALSE),"")</f>
        <v/>
      </c>
      <c r="AR37" s="69" t="str">
        <f>IFERROR(VLOOKUP($A37,集約用シート!$E:$T,15,FALSE),"")</f>
        <v/>
      </c>
      <c r="AS37" s="69"/>
      <c r="AT37" s="69" t="str">
        <f>IFERROR(VLOOKUP($A37,集約用シート!$E:$V,17,FALSE),"")</f>
        <v/>
      </c>
      <c r="AU37" s="69"/>
    </row>
    <row r="38" spans="1:47" ht="28.5" customHeight="1">
      <c r="A38" s="29">
        <v>10084</v>
      </c>
      <c r="B38" s="30" t="s">
        <v>617</v>
      </c>
      <c r="C38" s="47"/>
      <c r="D38" s="47"/>
      <c r="E38" s="47">
        <v>0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>
        <v>0</v>
      </c>
      <c r="Q38" s="47"/>
      <c r="R38" s="47"/>
      <c r="S38" s="47"/>
      <c r="T38" s="47"/>
      <c r="U38" s="47"/>
      <c r="V38" s="47"/>
      <c r="W38" s="47"/>
      <c r="X38" s="47"/>
      <c r="Y38" s="47" t="s">
        <v>2548</v>
      </c>
      <c r="Z38" s="47" t="s">
        <v>2548</v>
      </c>
      <c r="AA38" s="47" t="e">
        <v>#N/A</v>
      </c>
      <c r="AB38" s="47" t="s">
        <v>2548</v>
      </c>
      <c r="AC38" s="47" t="s">
        <v>2548</v>
      </c>
      <c r="AD38" s="47" t="s">
        <v>2548</v>
      </c>
      <c r="AE38" s="47" t="s">
        <v>2548</v>
      </c>
      <c r="AF38" s="47"/>
      <c r="AG38" s="47" t="s">
        <v>2548</v>
      </c>
      <c r="AH38" s="47" t="s">
        <v>2548</v>
      </c>
      <c r="AI38" s="47" t="s">
        <v>2548</v>
      </c>
      <c r="AJ38" s="47" t="s">
        <v>2548</v>
      </c>
      <c r="AK38" s="69" t="str">
        <f>IFERROR(VLOOKUP($A38,集約用シート!$E:$G,2,FALSE),"")</f>
        <v/>
      </c>
      <c r="AL38" s="69" t="str">
        <f>IFERROR(VLOOKUP($A38,集約用シート!$E:$G,3,FALSE),"")</f>
        <v/>
      </c>
      <c r="AM38" s="69" t="str">
        <f>IFERROR(VLOOKUP($A38,集約用シート!$E:$K,7,FALSE),"")</f>
        <v/>
      </c>
      <c r="AN38" s="69"/>
      <c r="AO38" s="69" t="str">
        <f>IFERROR(VLOOKUP($A38,集約用シート!$E:$O,11,FALSE),"")</f>
        <v/>
      </c>
      <c r="AP38" s="69"/>
      <c r="AQ38" s="5" t="str">
        <f>IFERROR(VLOOKUP($A38,集約用シート!$E:$T,14,FALSE),"")</f>
        <v/>
      </c>
      <c r="AR38" s="69" t="str">
        <f>IFERROR(VLOOKUP($A38,集約用シート!$E:$T,15,FALSE),"")</f>
        <v/>
      </c>
      <c r="AS38" s="69"/>
      <c r="AT38" s="69" t="str">
        <f>IFERROR(VLOOKUP($A38,集約用シート!$E:$V,17,FALSE),"")</f>
        <v/>
      </c>
      <c r="AU38" s="69"/>
    </row>
    <row r="39" spans="1:47" ht="28.5" customHeight="1">
      <c r="A39" s="29">
        <v>10086</v>
      </c>
      <c r="B39" s="30" t="s">
        <v>618</v>
      </c>
      <c r="C39" s="47"/>
      <c r="D39" s="47"/>
      <c r="E39" s="47">
        <v>0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>
        <v>0</v>
      </c>
      <c r="Q39" s="47"/>
      <c r="R39" s="47"/>
      <c r="S39" s="47"/>
      <c r="T39" s="47"/>
      <c r="U39" s="47"/>
      <c r="V39" s="47"/>
      <c r="W39" s="47"/>
      <c r="X39" s="47"/>
      <c r="Y39" s="47" t="s">
        <v>2548</v>
      </c>
      <c r="Z39" s="47" t="s">
        <v>2548</v>
      </c>
      <c r="AA39" s="47" t="e">
        <v>#N/A</v>
      </c>
      <c r="AB39" s="47" t="s">
        <v>2548</v>
      </c>
      <c r="AC39" s="47" t="s">
        <v>2548</v>
      </c>
      <c r="AD39" s="47" t="s">
        <v>2548</v>
      </c>
      <c r="AE39" s="47" t="s">
        <v>2548</v>
      </c>
      <c r="AF39" s="47"/>
      <c r="AG39" s="47" t="s">
        <v>2548</v>
      </c>
      <c r="AH39" s="47" t="s">
        <v>2548</v>
      </c>
      <c r="AI39" s="47" t="s">
        <v>2548</v>
      </c>
      <c r="AJ39" s="47" t="s">
        <v>2548</v>
      </c>
      <c r="AK39" s="69" t="str">
        <f>IFERROR(VLOOKUP($A39,集約用シート!$E:$G,2,FALSE),"")</f>
        <v/>
      </c>
      <c r="AL39" s="69" t="str">
        <f>IFERROR(VLOOKUP($A39,集約用シート!$E:$G,3,FALSE),"")</f>
        <v/>
      </c>
      <c r="AM39" s="69" t="str">
        <f>IFERROR(VLOOKUP($A39,集約用シート!$E:$K,7,FALSE),"")</f>
        <v/>
      </c>
      <c r="AN39" s="69"/>
      <c r="AO39" s="69" t="str">
        <f>IFERROR(VLOOKUP($A39,集約用シート!$E:$O,11,FALSE),"")</f>
        <v/>
      </c>
      <c r="AP39" s="69"/>
      <c r="AQ39" s="5" t="str">
        <f>IFERROR(VLOOKUP($A39,集約用シート!$E:$T,14,FALSE),"")</f>
        <v/>
      </c>
      <c r="AR39" s="69" t="str">
        <f>IFERROR(VLOOKUP($A39,集約用シート!$E:$T,15,FALSE),"")</f>
        <v/>
      </c>
      <c r="AS39" s="69"/>
      <c r="AT39" s="69" t="str">
        <f>IFERROR(VLOOKUP($A39,集約用シート!$E:$V,17,FALSE),"")</f>
        <v/>
      </c>
      <c r="AU39" s="69"/>
    </row>
    <row r="40" spans="1:47" ht="28.5" customHeight="1">
      <c r="A40" s="29">
        <v>10088</v>
      </c>
      <c r="B40" s="30" t="s">
        <v>619</v>
      </c>
      <c r="C40" s="47"/>
      <c r="D40" s="47"/>
      <c r="E40" s="47">
        <v>0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>
        <v>0</v>
      </c>
      <c r="Q40" s="47"/>
      <c r="R40" s="47"/>
      <c r="S40" s="47"/>
      <c r="T40" s="47"/>
      <c r="U40" s="47"/>
      <c r="V40" s="47"/>
      <c r="W40" s="47"/>
      <c r="X40" s="47"/>
      <c r="Y40" s="47" t="s">
        <v>2548</v>
      </c>
      <c r="Z40" s="47" t="s">
        <v>2548</v>
      </c>
      <c r="AA40" s="47" t="e">
        <v>#N/A</v>
      </c>
      <c r="AB40" s="47" t="s">
        <v>2548</v>
      </c>
      <c r="AC40" s="47" t="s">
        <v>2548</v>
      </c>
      <c r="AD40" s="47" t="s">
        <v>2548</v>
      </c>
      <c r="AE40" s="47" t="s">
        <v>2548</v>
      </c>
      <c r="AF40" s="47"/>
      <c r="AG40" s="47" t="s">
        <v>2548</v>
      </c>
      <c r="AH40" s="47" t="s">
        <v>2548</v>
      </c>
      <c r="AI40" s="47" t="s">
        <v>2548</v>
      </c>
      <c r="AJ40" s="47" t="s">
        <v>2548</v>
      </c>
      <c r="AK40" s="69" t="str">
        <f>IFERROR(VLOOKUP($A40,集約用シート!$E:$G,2,FALSE),"")</f>
        <v/>
      </c>
      <c r="AL40" s="69" t="str">
        <f>IFERROR(VLOOKUP($A40,集約用シート!$E:$G,3,FALSE),"")</f>
        <v/>
      </c>
      <c r="AM40" s="69" t="str">
        <f>IFERROR(VLOOKUP($A40,集約用シート!$E:$K,7,FALSE),"")</f>
        <v/>
      </c>
      <c r="AN40" s="69"/>
      <c r="AO40" s="69" t="str">
        <f>IFERROR(VLOOKUP($A40,集約用シート!$E:$O,11,FALSE),"")</f>
        <v/>
      </c>
      <c r="AP40" s="69"/>
      <c r="AQ40" s="5" t="str">
        <f>IFERROR(VLOOKUP($A40,集約用シート!$E:$T,14,FALSE),"")</f>
        <v/>
      </c>
      <c r="AR40" s="69" t="str">
        <f>IFERROR(VLOOKUP($A40,集約用シート!$E:$T,15,FALSE),"")</f>
        <v/>
      </c>
      <c r="AS40" s="69"/>
      <c r="AT40" s="69" t="str">
        <f>IFERROR(VLOOKUP($A40,集約用シート!$E:$V,17,FALSE),"")</f>
        <v/>
      </c>
      <c r="AU40" s="69"/>
    </row>
    <row r="41" spans="1:47" ht="28.5" customHeight="1">
      <c r="A41" s="29">
        <v>10089</v>
      </c>
      <c r="B41" s="30" t="s">
        <v>620</v>
      </c>
      <c r="C41" s="47"/>
      <c r="D41" s="47"/>
      <c r="E41" s="47">
        <v>0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>
        <v>0</v>
      </c>
      <c r="Q41" s="47"/>
      <c r="R41" s="47"/>
      <c r="S41" s="47"/>
      <c r="T41" s="47"/>
      <c r="U41" s="47"/>
      <c r="V41" s="47"/>
      <c r="W41" s="47"/>
      <c r="X41" s="47"/>
      <c r="Y41" s="47" t="s">
        <v>2548</v>
      </c>
      <c r="Z41" s="47" t="s">
        <v>2548</v>
      </c>
      <c r="AA41" s="47" t="e">
        <v>#N/A</v>
      </c>
      <c r="AB41" s="47" t="s">
        <v>2548</v>
      </c>
      <c r="AC41" s="47" t="s">
        <v>2548</v>
      </c>
      <c r="AD41" s="47" t="s">
        <v>2548</v>
      </c>
      <c r="AE41" s="47" t="s">
        <v>2548</v>
      </c>
      <c r="AF41" s="47"/>
      <c r="AG41" s="47" t="s">
        <v>2548</v>
      </c>
      <c r="AH41" s="47" t="s">
        <v>2548</v>
      </c>
      <c r="AI41" s="47" t="s">
        <v>2548</v>
      </c>
      <c r="AJ41" s="47" t="s">
        <v>2548</v>
      </c>
      <c r="AK41" s="69" t="str">
        <f>IFERROR(VLOOKUP($A41,集約用シート!$E:$G,2,FALSE),"")</f>
        <v/>
      </c>
      <c r="AL41" s="69" t="str">
        <f>IFERROR(VLOOKUP($A41,集約用シート!$E:$G,3,FALSE),"")</f>
        <v/>
      </c>
      <c r="AM41" s="69" t="str">
        <f>IFERROR(VLOOKUP($A41,集約用シート!$E:$K,7,FALSE),"")</f>
        <v/>
      </c>
      <c r="AN41" s="69"/>
      <c r="AO41" s="69" t="str">
        <f>IFERROR(VLOOKUP($A41,集約用シート!$E:$O,11,FALSE),"")</f>
        <v/>
      </c>
      <c r="AP41" s="69"/>
      <c r="AQ41" s="5" t="str">
        <f>IFERROR(VLOOKUP($A41,集約用シート!$E:$T,14,FALSE),"")</f>
        <v/>
      </c>
      <c r="AR41" s="69" t="str">
        <f>IFERROR(VLOOKUP($A41,集約用シート!$E:$T,15,FALSE),"")</f>
        <v/>
      </c>
      <c r="AS41" s="69"/>
      <c r="AT41" s="69" t="str">
        <f>IFERROR(VLOOKUP($A41,集約用シート!$E:$V,17,FALSE),"")</f>
        <v/>
      </c>
      <c r="AU41" s="69"/>
    </row>
    <row r="42" spans="1:47" ht="28.5" customHeight="1">
      <c r="A42" s="29">
        <v>10091</v>
      </c>
      <c r="B42" s="30" t="s">
        <v>621</v>
      </c>
      <c r="C42" s="47"/>
      <c r="D42" s="47"/>
      <c r="E42" s="47">
        <v>0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>
        <v>0</v>
      </c>
      <c r="Q42" s="47"/>
      <c r="R42" s="47"/>
      <c r="S42" s="47"/>
      <c r="T42" s="47"/>
      <c r="U42" s="47"/>
      <c r="V42" s="47"/>
      <c r="W42" s="47"/>
      <c r="X42" s="47"/>
      <c r="Y42" s="47" t="s">
        <v>2548</v>
      </c>
      <c r="Z42" s="47" t="s">
        <v>2548</v>
      </c>
      <c r="AA42" s="47" t="e">
        <v>#N/A</v>
      </c>
      <c r="AB42" s="47" t="s">
        <v>2548</v>
      </c>
      <c r="AC42" s="47" t="s">
        <v>2548</v>
      </c>
      <c r="AD42" s="47" t="s">
        <v>2548</v>
      </c>
      <c r="AE42" s="47" t="s">
        <v>2548</v>
      </c>
      <c r="AF42" s="47"/>
      <c r="AG42" s="47" t="s">
        <v>2548</v>
      </c>
      <c r="AH42" s="47" t="s">
        <v>2548</v>
      </c>
      <c r="AI42" s="47" t="s">
        <v>2548</v>
      </c>
      <c r="AJ42" s="47" t="s">
        <v>2548</v>
      </c>
      <c r="AK42" s="69" t="str">
        <f>IFERROR(VLOOKUP($A42,集約用シート!$E:$G,2,FALSE),"")</f>
        <v/>
      </c>
      <c r="AL42" s="69" t="str">
        <f>IFERROR(VLOOKUP($A42,集約用シート!$E:$G,3,FALSE),"")</f>
        <v/>
      </c>
      <c r="AM42" s="69" t="str">
        <f>IFERROR(VLOOKUP($A42,集約用シート!$E:$K,7,FALSE),"")</f>
        <v/>
      </c>
      <c r="AN42" s="69"/>
      <c r="AO42" s="69" t="str">
        <f>IFERROR(VLOOKUP($A42,集約用シート!$E:$O,11,FALSE),"")</f>
        <v/>
      </c>
      <c r="AP42" s="69"/>
      <c r="AQ42" s="5" t="str">
        <f>IFERROR(VLOOKUP($A42,集約用シート!$E:$T,14,FALSE),"")</f>
        <v/>
      </c>
      <c r="AR42" s="69" t="str">
        <f>IFERROR(VLOOKUP($A42,集約用シート!$E:$T,15,FALSE),"")</f>
        <v/>
      </c>
      <c r="AS42" s="69"/>
      <c r="AT42" s="69" t="str">
        <f>IFERROR(VLOOKUP($A42,集約用シート!$E:$V,17,FALSE),"")</f>
        <v/>
      </c>
      <c r="AU42" s="69"/>
    </row>
    <row r="43" spans="1:47" ht="28.5" customHeight="1">
      <c r="A43" s="29">
        <v>10093</v>
      </c>
      <c r="B43" s="30" t="s">
        <v>622</v>
      </c>
      <c r="C43" s="47"/>
      <c r="D43" s="47"/>
      <c r="E43" s="47">
        <v>0</v>
      </c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>
        <v>0</v>
      </c>
      <c r="Q43" s="47"/>
      <c r="R43" s="47"/>
      <c r="S43" s="47"/>
      <c r="T43" s="47"/>
      <c r="U43" s="47"/>
      <c r="V43" s="47"/>
      <c r="W43" s="47"/>
      <c r="X43" s="47"/>
      <c r="Y43" s="47" t="s">
        <v>2548</v>
      </c>
      <c r="Z43" s="47" t="s">
        <v>2548</v>
      </c>
      <c r="AA43" s="47" t="e">
        <v>#N/A</v>
      </c>
      <c r="AB43" s="47" t="s">
        <v>2548</v>
      </c>
      <c r="AC43" s="47" t="s">
        <v>2548</v>
      </c>
      <c r="AD43" s="47" t="s">
        <v>2548</v>
      </c>
      <c r="AE43" s="47" t="s">
        <v>2548</v>
      </c>
      <c r="AF43" s="47"/>
      <c r="AG43" s="47" t="s">
        <v>2548</v>
      </c>
      <c r="AH43" s="47" t="s">
        <v>2548</v>
      </c>
      <c r="AI43" s="47" t="s">
        <v>2548</v>
      </c>
      <c r="AJ43" s="47" t="s">
        <v>2548</v>
      </c>
      <c r="AK43" s="69" t="str">
        <f>IFERROR(VLOOKUP($A43,集約用シート!$E:$G,2,FALSE),"")</f>
        <v/>
      </c>
      <c r="AL43" s="69" t="str">
        <f>IFERROR(VLOOKUP($A43,集約用シート!$E:$G,3,FALSE),"")</f>
        <v/>
      </c>
      <c r="AM43" s="69" t="str">
        <f>IFERROR(VLOOKUP($A43,集約用シート!$E:$K,7,FALSE),"")</f>
        <v/>
      </c>
      <c r="AN43" s="69"/>
      <c r="AO43" s="69" t="str">
        <f>IFERROR(VLOOKUP($A43,集約用シート!$E:$O,11,FALSE),"")</f>
        <v/>
      </c>
      <c r="AP43" s="69"/>
      <c r="AQ43" s="5" t="str">
        <f>IFERROR(VLOOKUP($A43,集約用シート!$E:$T,14,FALSE),"")</f>
        <v/>
      </c>
      <c r="AR43" s="69" t="str">
        <f>IFERROR(VLOOKUP($A43,集約用シート!$E:$T,15,FALSE),"")</f>
        <v/>
      </c>
      <c r="AS43" s="69"/>
      <c r="AT43" s="69" t="str">
        <f>IFERROR(VLOOKUP($A43,集約用シート!$E:$V,17,FALSE),"")</f>
        <v/>
      </c>
      <c r="AU43" s="69"/>
    </row>
    <row r="44" spans="1:47" ht="28.5" customHeight="1">
      <c r="A44" s="29">
        <v>10094</v>
      </c>
      <c r="B44" s="30" t="s">
        <v>623</v>
      </c>
      <c r="C44" s="47"/>
      <c r="D44" s="47"/>
      <c r="E44" s="47">
        <v>0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>
        <v>0</v>
      </c>
      <c r="Q44" s="47"/>
      <c r="R44" s="47"/>
      <c r="S44" s="47"/>
      <c r="T44" s="47"/>
      <c r="U44" s="47"/>
      <c r="V44" s="47"/>
      <c r="W44" s="47"/>
      <c r="X44" s="47"/>
      <c r="Y44" s="47" t="s">
        <v>2548</v>
      </c>
      <c r="Z44" s="47" t="s">
        <v>2548</v>
      </c>
      <c r="AA44" s="47" t="e">
        <v>#N/A</v>
      </c>
      <c r="AB44" s="47" t="s">
        <v>2548</v>
      </c>
      <c r="AC44" s="47" t="s">
        <v>2548</v>
      </c>
      <c r="AD44" s="47" t="s">
        <v>2548</v>
      </c>
      <c r="AE44" s="47" t="s">
        <v>2548</v>
      </c>
      <c r="AF44" s="47"/>
      <c r="AG44" s="47" t="s">
        <v>2548</v>
      </c>
      <c r="AH44" s="47" t="s">
        <v>2548</v>
      </c>
      <c r="AI44" s="47" t="s">
        <v>2548</v>
      </c>
      <c r="AJ44" s="47" t="s">
        <v>2548</v>
      </c>
      <c r="AK44" s="69" t="str">
        <f>IFERROR(VLOOKUP($A44,集約用シート!$E:$G,2,FALSE),"")</f>
        <v/>
      </c>
      <c r="AL44" s="69" t="str">
        <f>IFERROR(VLOOKUP($A44,集約用シート!$E:$G,3,FALSE),"")</f>
        <v/>
      </c>
      <c r="AM44" s="69" t="str">
        <f>IFERROR(VLOOKUP($A44,集約用シート!$E:$K,7,FALSE),"")</f>
        <v/>
      </c>
      <c r="AN44" s="69"/>
      <c r="AO44" s="69" t="str">
        <f>IFERROR(VLOOKUP($A44,集約用シート!$E:$O,11,FALSE),"")</f>
        <v/>
      </c>
      <c r="AP44" s="69"/>
      <c r="AQ44" s="5" t="str">
        <f>IFERROR(VLOOKUP($A44,集約用シート!$E:$T,14,FALSE),"")</f>
        <v/>
      </c>
      <c r="AR44" s="69" t="str">
        <f>IFERROR(VLOOKUP($A44,集約用シート!$E:$T,15,FALSE),"")</f>
        <v/>
      </c>
      <c r="AS44" s="69"/>
      <c r="AT44" s="69" t="str">
        <f>IFERROR(VLOOKUP($A44,集約用シート!$E:$V,17,FALSE),"")</f>
        <v/>
      </c>
      <c r="AU44" s="69"/>
    </row>
    <row r="45" spans="1:47" ht="28.5" customHeight="1">
      <c r="A45" s="29">
        <v>10095</v>
      </c>
      <c r="B45" s="30" t="s">
        <v>624</v>
      </c>
      <c r="C45" s="47"/>
      <c r="D45" s="47"/>
      <c r="E45" s="47">
        <v>0</v>
      </c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>
        <v>0</v>
      </c>
      <c r="Q45" s="47"/>
      <c r="R45" s="47"/>
      <c r="S45" s="47"/>
      <c r="T45" s="47"/>
      <c r="U45" s="47"/>
      <c r="V45" s="47"/>
      <c r="W45" s="47"/>
      <c r="X45" s="47"/>
      <c r="Y45" s="47" t="s">
        <v>2548</v>
      </c>
      <c r="Z45" s="47" t="s">
        <v>2548</v>
      </c>
      <c r="AA45" s="47" t="e">
        <v>#N/A</v>
      </c>
      <c r="AB45" s="47" t="s">
        <v>2548</v>
      </c>
      <c r="AC45" s="47" t="s">
        <v>2548</v>
      </c>
      <c r="AD45" s="47" t="s">
        <v>2548</v>
      </c>
      <c r="AE45" s="47" t="s">
        <v>2548</v>
      </c>
      <c r="AF45" s="47"/>
      <c r="AG45" s="47" t="s">
        <v>2548</v>
      </c>
      <c r="AH45" s="47" t="s">
        <v>2548</v>
      </c>
      <c r="AI45" s="47" t="s">
        <v>2548</v>
      </c>
      <c r="AJ45" s="47" t="s">
        <v>2548</v>
      </c>
      <c r="AK45" s="69" t="str">
        <f>IFERROR(VLOOKUP($A45,集約用シート!$E:$G,2,FALSE),"")</f>
        <v/>
      </c>
      <c r="AL45" s="69" t="str">
        <f>IFERROR(VLOOKUP($A45,集約用シート!$E:$G,3,FALSE),"")</f>
        <v/>
      </c>
      <c r="AM45" s="69" t="str">
        <f>IFERROR(VLOOKUP($A45,集約用シート!$E:$K,7,FALSE),"")</f>
        <v/>
      </c>
      <c r="AN45" s="69"/>
      <c r="AO45" s="69" t="str">
        <f>IFERROR(VLOOKUP($A45,集約用シート!$E:$O,11,FALSE),"")</f>
        <v/>
      </c>
      <c r="AP45" s="69"/>
      <c r="AQ45" s="5" t="str">
        <f>IFERROR(VLOOKUP($A45,集約用シート!$E:$T,14,FALSE),"")</f>
        <v/>
      </c>
      <c r="AR45" s="69" t="str">
        <f>IFERROR(VLOOKUP($A45,集約用シート!$E:$T,15,FALSE),"")</f>
        <v/>
      </c>
      <c r="AS45" s="69"/>
      <c r="AT45" s="69" t="str">
        <f>IFERROR(VLOOKUP($A45,集約用シート!$E:$V,17,FALSE),"")</f>
        <v/>
      </c>
      <c r="AU45" s="69"/>
    </row>
    <row r="46" spans="1:47" ht="28.5" customHeight="1">
      <c r="A46" s="29">
        <v>10097</v>
      </c>
      <c r="B46" s="30" t="s">
        <v>625</v>
      </c>
      <c r="C46" s="47"/>
      <c r="D46" s="47"/>
      <c r="E46" s="47">
        <v>0</v>
      </c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>
        <v>0</v>
      </c>
      <c r="Q46" s="47"/>
      <c r="R46" s="47"/>
      <c r="S46" s="47"/>
      <c r="T46" s="47"/>
      <c r="U46" s="47"/>
      <c r="V46" s="47"/>
      <c r="W46" s="47"/>
      <c r="X46" s="47"/>
      <c r="Y46" s="47" t="s">
        <v>2548</v>
      </c>
      <c r="Z46" s="47" t="s">
        <v>2548</v>
      </c>
      <c r="AA46" s="47" t="e">
        <v>#N/A</v>
      </c>
      <c r="AB46" s="47" t="s">
        <v>2548</v>
      </c>
      <c r="AC46" s="47" t="s">
        <v>2548</v>
      </c>
      <c r="AD46" s="47" t="s">
        <v>2548</v>
      </c>
      <c r="AE46" s="47" t="s">
        <v>2548</v>
      </c>
      <c r="AF46" s="47"/>
      <c r="AG46" s="47" t="s">
        <v>2548</v>
      </c>
      <c r="AH46" s="47" t="s">
        <v>2548</v>
      </c>
      <c r="AI46" s="47" t="s">
        <v>2548</v>
      </c>
      <c r="AJ46" s="47" t="s">
        <v>2548</v>
      </c>
      <c r="AK46" s="69" t="str">
        <f>IFERROR(VLOOKUP($A46,集約用シート!$E:$G,2,FALSE),"")</f>
        <v/>
      </c>
      <c r="AL46" s="69" t="str">
        <f>IFERROR(VLOOKUP($A46,集約用シート!$E:$G,3,FALSE),"")</f>
        <v/>
      </c>
      <c r="AM46" s="69" t="str">
        <f>IFERROR(VLOOKUP($A46,集約用シート!$E:$K,7,FALSE),"")</f>
        <v/>
      </c>
      <c r="AN46" s="69"/>
      <c r="AO46" s="69" t="str">
        <f>IFERROR(VLOOKUP($A46,集約用シート!$E:$O,11,FALSE),"")</f>
        <v/>
      </c>
      <c r="AP46" s="69"/>
      <c r="AQ46" s="5" t="str">
        <f>IFERROR(VLOOKUP($A46,集約用シート!$E:$T,14,FALSE),"")</f>
        <v/>
      </c>
      <c r="AR46" s="69" t="str">
        <f>IFERROR(VLOOKUP($A46,集約用シート!$E:$T,15,FALSE),"")</f>
        <v/>
      </c>
      <c r="AS46" s="69"/>
      <c r="AT46" s="69" t="str">
        <f>IFERROR(VLOOKUP($A46,集約用シート!$E:$V,17,FALSE),"")</f>
        <v/>
      </c>
      <c r="AU46" s="69"/>
    </row>
    <row r="47" spans="1:47" ht="28.5" customHeight="1">
      <c r="A47" s="29">
        <v>10098</v>
      </c>
      <c r="B47" s="30" t="s">
        <v>626</v>
      </c>
      <c r="C47" s="47"/>
      <c r="D47" s="47"/>
      <c r="E47" s="47">
        <v>0</v>
      </c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>
        <v>0</v>
      </c>
      <c r="Q47" s="47"/>
      <c r="R47" s="47"/>
      <c r="S47" s="47"/>
      <c r="T47" s="47"/>
      <c r="U47" s="47"/>
      <c r="V47" s="47"/>
      <c r="W47" s="47"/>
      <c r="X47" s="47"/>
      <c r="Y47" s="47" t="s">
        <v>2548</v>
      </c>
      <c r="Z47" s="47" t="s">
        <v>2548</v>
      </c>
      <c r="AA47" s="47" t="e">
        <v>#N/A</v>
      </c>
      <c r="AB47" s="47" t="s">
        <v>2548</v>
      </c>
      <c r="AC47" s="47" t="s">
        <v>2548</v>
      </c>
      <c r="AD47" s="47" t="s">
        <v>2548</v>
      </c>
      <c r="AE47" s="47" t="s">
        <v>2548</v>
      </c>
      <c r="AF47" s="47"/>
      <c r="AG47" s="47" t="s">
        <v>2548</v>
      </c>
      <c r="AH47" s="47" t="s">
        <v>2548</v>
      </c>
      <c r="AI47" s="47" t="s">
        <v>2548</v>
      </c>
      <c r="AJ47" s="47" t="s">
        <v>2548</v>
      </c>
      <c r="AK47" s="69" t="str">
        <f>IFERROR(VLOOKUP($A47,集約用シート!$E:$G,2,FALSE),"")</f>
        <v/>
      </c>
      <c r="AL47" s="69" t="str">
        <f>IFERROR(VLOOKUP($A47,集約用シート!$E:$G,3,FALSE),"")</f>
        <v/>
      </c>
      <c r="AM47" s="69" t="str">
        <f>IFERROR(VLOOKUP($A47,集約用シート!$E:$K,7,FALSE),"")</f>
        <v/>
      </c>
      <c r="AN47" s="69"/>
      <c r="AO47" s="69" t="str">
        <f>IFERROR(VLOOKUP($A47,集約用シート!$E:$O,11,FALSE),"")</f>
        <v/>
      </c>
      <c r="AP47" s="69"/>
      <c r="AQ47" s="5" t="str">
        <f>IFERROR(VLOOKUP($A47,集約用シート!$E:$T,14,FALSE),"")</f>
        <v/>
      </c>
      <c r="AR47" s="69" t="str">
        <f>IFERROR(VLOOKUP($A47,集約用シート!$E:$T,15,FALSE),"")</f>
        <v/>
      </c>
      <c r="AS47" s="69"/>
      <c r="AT47" s="69" t="str">
        <f>IFERROR(VLOOKUP($A47,集約用シート!$E:$V,17,FALSE),"")</f>
        <v/>
      </c>
      <c r="AU47" s="69"/>
    </row>
    <row r="48" spans="1:47" ht="28.5" customHeight="1">
      <c r="A48" s="29">
        <v>10101</v>
      </c>
      <c r="B48" s="30" t="s">
        <v>627</v>
      </c>
      <c r="C48" s="47"/>
      <c r="D48" s="47"/>
      <c r="E48" s="47">
        <v>0</v>
      </c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>
        <v>0</v>
      </c>
      <c r="Q48" s="47"/>
      <c r="R48" s="47"/>
      <c r="S48" s="47"/>
      <c r="T48" s="47"/>
      <c r="U48" s="47"/>
      <c r="V48" s="47"/>
      <c r="W48" s="47"/>
      <c r="X48" s="47"/>
      <c r="Y48" s="47" t="s">
        <v>2548</v>
      </c>
      <c r="Z48" s="47" t="s">
        <v>2548</v>
      </c>
      <c r="AA48" s="47" t="e">
        <v>#N/A</v>
      </c>
      <c r="AB48" s="47" t="s">
        <v>2548</v>
      </c>
      <c r="AC48" s="47" t="s">
        <v>2548</v>
      </c>
      <c r="AD48" s="47" t="s">
        <v>2548</v>
      </c>
      <c r="AE48" s="47" t="s">
        <v>2548</v>
      </c>
      <c r="AF48" s="47"/>
      <c r="AG48" s="47" t="s">
        <v>2548</v>
      </c>
      <c r="AH48" s="47" t="s">
        <v>2548</v>
      </c>
      <c r="AI48" s="47" t="s">
        <v>2548</v>
      </c>
      <c r="AJ48" s="47" t="s">
        <v>2548</v>
      </c>
      <c r="AK48" s="69" t="str">
        <f>IFERROR(VLOOKUP($A48,集約用シート!$E:$G,2,FALSE),"")</f>
        <v/>
      </c>
      <c r="AL48" s="69" t="str">
        <f>IFERROR(VLOOKUP($A48,集約用シート!$E:$G,3,FALSE),"")</f>
        <v/>
      </c>
      <c r="AM48" s="69" t="str">
        <f>IFERROR(VLOOKUP($A48,集約用シート!$E:$K,7,FALSE),"")</f>
        <v/>
      </c>
      <c r="AN48" s="69"/>
      <c r="AO48" s="69" t="str">
        <f>IFERROR(VLOOKUP($A48,集約用シート!$E:$O,11,FALSE),"")</f>
        <v/>
      </c>
      <c r="AP48" s="69"/>
      <c r="AQ48" s="5" t="str">
        <f>IFERROR(VLOOKUP($A48,集約用シート!$E:$T,14,FALSE),"")</f>
        <v/>
      </c>
      <c r="AR48" s="69" t="str">
        <f>IFERROR(VLOOKUP($A48,集約用シート!$E:$T,15,FALSE),"")</f>
        <v/>
      </c>
      <c r="AS48" s="69"/>
      <c r="AT48" s="69" t="str">
        <f>IFERROR(VLOOKUP($A48,集約用シート!$E:$V,17,FALSE),"")</f>
        <v/>
      </c>
      <c r="AU48" s="69"/>
    </row>
    <row r="49" spans="1:47" ht="28.5" customHeight="1">
      <c r="A49" s="29">
        <v>10102</v>
      </c>
      <c r="B49" s="30" t="s">
        <v>628</v>
      </c>
      <c r="C49" s="47"/>
      <c r="D49" s="47"/>
      <c r="E49" s="47">
        <v>0</v>
      </c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>
        <v>0</v>
      </c>
      <c r="Q49" s="47"/>
      <c r="R49" s="47"/>
      <c r="S49" s="47"/>
      <c r="T49" s="47"/>
      <c r="U49" s="47"/>
      <c r="V49" s="47"/>
      <c r="W49" s="47"/>
      <c r="X49" s="47"/>
      <c r="Y49" s="47" t="s">
        <v>2548</v>
      </c>
      <c r="Z49" s="47" t="s">
        <v>2548</v>
      </c>
      <c r="AA49" s="47" t="e">
        <v>#N/A</v>
      </c>
      <c r="AB49" s="47" t="s">
        <v>2548</v>
      </c>
      <c r="AC49" s="47" t="s">
        <v>2548</v>
      </c>
      <c r="AD49" s="47" t="s">
        <v>2548</v>
      </c>
      <c r="AE49" s="47" t="s">
        <v>2548</v>
      </c>
      <c r="AF49" s="47"/>
      <c r="AG49" s="47" t="s">
        <v>2548</v>
      </c>
      <c r="AH49" s="47" t="s">
        <v>2548</v>
      </c>
      <c r="AI49" s="47" t="s">
        <v>2548</v>
      </c>
      <c r="AJ49" s="47" t="s">
        <v>2548</v>
      </c>
      <c r="AK49" s="69" t="str">
        <f>IFERROR(VLOOKUP($A49,集約用シート!$E:$G,2,FALSE),"")</f>
        <v/>
      </c>
      <c r="AL49" s="69" t="str">
        <f>IFERROR(VLOOKUP($A49,集約用シート!$E:$G,3,FALSE),"")</f>
        <v/>
      </c>
      <c r="AM49" s="69" t="str">
        <f>IFERROR(VLOOKUP($A49,集約用シート!$E:$K,7,FALSE),"")</f>
        <v/>
      </c>
      <c r="AN49" s="69"/>
      <c r="AO49" s="69" t="str">
        <f>IFERROR(VLOOKUP($A49,集約用シート!$E:$O,11,FALSE),"")</f>
        <v/>
      </c>
      <c r="AP49" s="69"/>
      <c r="AQ49" s="5" t="str">
        <f>IFERROR(VLOOKUP($A49,集約用シート!$E:$T,14,FALSE),"")</f>
        <v/>
      </c>
      <c r="AR49" s="69" t="str">
        <f>IFERROR(VLOOKUP($A49,集約用シート!$E:$T,15,FALSE),"")</f>
        <v/>
      </c>
      <c r="AS49" s="69"/>
      <c r="AT49" s="69" t="str">
        <f>IFERROR(VLOOKUP($A49,集約用シート!$E:$V,17,FALSE),"")</f>
        <v/>
      </c>
      <c r="AU49" s="69"/>
    </row>
    <row r="50" spans="1:47" ht="28.5" customHeight="1">
      <c r="A50" s="29">
        <v>10104</v>
      </c>
      <c r="B50" s="30" t="s">
        <v>629</v>
      </c>
      <c r="C50" s="47"/>
      <c r="D50" s="47"/>
      <c r="E50" s="47">
        <v>0</v>
      </c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>
        <v>0</v>
      </c>
      <c r="Q50" s="47"/>
      <c r="R50" s="47"/>
      <c r="S50" s="47"/>
      <c r="T50" s="47"/>
      <c r="U50" s="47"/>
      <c r="V50" s="47"/>
      <c r="W50" s="47"/>
      <c r="X50" s="47"/>
      <c r="Y50" s="47" t="s">
        <v>2548</v>
      </c>
      <c r="Z50" s="47" t="s">
        <v>2548</v>
      </c>
      <c r="AA50" s="47" t="e">
        <v>#N/A</v>
      </c>
      <c r="AB50" s="47" t="s">
        <v>2548</v>
      </c>
      <c r="AC50" s="47" t="s">
        <v>2548</v>
      </c>
      <c r="AD50" s="47" t="s">
        <v>2548</v>
      </c>
      <c r="AE50" s="47" t="s">
        <v>2548</v>
      </c>
      <c r="AF50" s="47"/>
      <c r="AG50" s="47" t="s">
        <v>2548</v>
      </c>
      <c r="AH50" s="47" t="s">
        <v>2548</v>
      </c>
      <c r="AI50" s="47" t="s">
        <v>2548</v>
      </c>
      <c r="AJ50" s="47" t="s">
        <v>2548</v>
      </c>
      <c r="AK50" s="69" t="str">
        <f>IFERROR(VLOOKUP($A50,集約用シート!$E:$G,2,FALSE),"")</f>
        <v/>
      </c>
      <c r="AL50" s="69" t="str">
        <f>IFERROR(VLOOKUP($A50,集約用シート!$E:$G,3,FALSE),"")</f>
        <v/>
      </c>
      <c r="AM50" s="69" t="str">
        <f>IFERROR(VLOOKUP($A50,集約用シート!$E:$K,7,FALSE),"")</f>
        <v/>
      </c>
      <c r="AN50" s="69"/>
      <c r="AO50" s="69" t="str">
        <f>IFERROR(VLOOKUP($A50,集約用シート!$E:$O,11,FALSE),"")</f>
        <v/>
      </c>
      <c r="AP50" s="69"/>
      <c r="AQ50" s="5" t="str">
        <f>IFERROR(VLOOKUP($A50,集約用シート!$E:$T,14,FALSE),"")</f>
        <v/>
      </c>
      <c r="AR50" s="69" t="str">
        <f>IFERROR(VLOOKUP($A50,集約用シート!$E:$T,15,FALSE),"")</f>
        <v/>
      </c>
      <c r="AS50" s="69"/>
      <c r="AT50" s="69" t="str">
        <f>IFERROR(VLOOKUP($A50,集約用シート!$E:$V,17,FALSE),"")</f>
        <v/>
      </c>
      <c r="AU50" s="69"/>
    </row>
    <row r="51" spans="1:47" ht="28.5" customHeight="1">
      <c r="A51" s="29">
        <v>10105</v>
      </c>
      <c r="B51" s="30" t="s">
        <v>630</v>
      </c>
      <c r="C51" s="47"/>
      <c r="D51" s="47"/>
      <c r="E51" s="47">
        <v>0</v>
      </c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>
        <v>0</v>
      </c>
      <c r="Q51" s="47"/>
      <c r="R51" s="47"/>
      <c r="S51" s="47"/>
      <c r="T51" s="47"/>
      <c r="U51" s="47"/>
      <c r="V51" s="47"/>
      <c r="W51" s="47"/>
      <c r="X51" s="47"/>
      <c r="Y51" s="47" t="s">
        <v>2548</v>
      </c>
      <c r="Z51" s="47" t="s">
        <v>2548</v>
      </c>
      <c r="AA51" s="47" t="e">
        <v>#N/A</v>
      </c>
      <c r="AB51" s="47" t="s">
        <v>2548</v>
      </c>
      <c r="AC51" s="47" t="s">
        <v>2548</v>
      </c>
      <c r="AD51" s="47" t="s">
        <v>2548</v>
      </c>
      <c r="AE51" s="47" t="s">
        <v>2548</v>
      </c>
      <c r="AF51" s="47"/>
      <c r="AG51" s="47" t="s">
        <v>2548</v>
      </c>
      <c r="AH51" s="47" t="s">
        <v>2548</v>
      </c>
      <c r="AI51" s="47" t="s">
        <v>2548</v>
      </c>
      <c r="AJ51" s="47" t="s">
        <v>2548</v>
      </c>
      <c r="AK51" s="69" t="str">
        <f>IFERROR(VLOOKUP($A51,集約用シート!$E:$G,2,FALSE),"")</f>
        <v/>
      </c>
      <c r="AL51" s="69" t="str">
        <f>IFERROR(VLOOKUP($A51,集約用シート!$E:$G,3,FALSE),"")</f>
        <v/>
      </c>
      <c r="AM51" s="69" t="str">
        <f>IFERROR(VLOOKUP($A51,集約用シート!$E:$K,7,FALSE),"")</f>
        <v/>
      </c>
      <c r="AN51" s="69"/>
      <c r="AO51" s="69" t="str">
        <f>IFERROR(VLOOKUP($A51,集約用シート!$E:$O,11,FALSE),"")</f>
        <v/>
      </c>
      <c r="AP51" s="69"/>
      <c r="AQ51" s="5" t="str">
        <f>IFERROR(VLOOKUP($A51,集約用シート!$E:$T,14,FALSE),"")</f>
        <v/>
      </c>
      <c r="AR51" s="69" t="str">
        <f>IFERROR(VLOOKUP($A51,集約用シート!$E:$T,15,FALSE),"")</f>
        <v/>
      </c>
      <c r="AS51" s="69"/>
      <c r="AT51" s="69" t="str">
        <f>IFERROR(VLOOKUP($A51,集約用シート!$E:$V,17,FALSE),"")</f>
        <v/>
      </c>
      <c r="AU51" s="69"/>
    </row>
    <row r="52" spans="1:47" ht="28.5" customHeight="1">
      <c r="A52" s="31">
        <v>10106</v>
      </c>
      <c r="B52" s="32" t="s">
        <v>631</v>
      </c>
      <c r="C52" s="47"/>
      <c r="D52" s="47"/>
      <c r="E52" s="47">
        <v>0</v>
      </c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>
        <v>0</v>
      </c>
      <c r="Q52" s="47"/>
      <c r="R52" s="47"/>
      <c r="S52" s="47"/>
      <c r="T52" s="47"/>
      <c r="U52" s="47"/>
      <c r="V52" s="47"/>
      <c r="W52" s="47"/>
      <c r="X52" s="47"/>
      <c r="Y52" s="47" t="s">
        <v>2548</v>
      </c>
      <c r="Z52" s="47" t="s">
        <v>2548</v>
      </c>
      <c r="AA52" s="47" t="e">
        <v>#N/A</v>
      </c>
      <c r="AB52" s="47" t="s">
        <v>2548</v>
      </c>
      <c r="AC52" s="47" t="s">
        <v>2548</v>
      </c>
      <c r="AD52" s="47" t="s">
        <v>2548</v>
      </c>
      <c r="AE52" s="47" t="s">
        <v>2548</v>
      </c>
      <c r="AF52" s="47"/>
      <c r="AG52" s="47" t="s">
        <v>2548</v>
      </c>
      <c r="AH52" s="47" t="s">
        <v>2548</v>
      </c>
      <c r="AI52" s="47" t="s">
        <v>2548</v>
      </c>
      <c r="AJ52" s="47" t="s">
        <v>2548</v>
      </c>
      <c r="AK52" s="69" t="str">
        <f>IFERROR(VLOOKUP($A52,集約用シート!$E:$G,2,FALSE),"")</f>
        <v/>
      </c>
      <c r="AL52" s="69" t="str">
        <f>IFERROR(VLOOKUP($A52,集約用シート!$E:$G,3,FALSE),"")</f>
        <v/>
      </c>
      <c r="AM52" s="69" t="str">
        <f>IFERROR(VLOOKUP($A52,集約用シート!$E:$K,7,FALSE),"")</f>
        <v/>
      </c>
      <c r="AN52" s="69"/>
      <c r="AO52" s="69" t="str">
        <f>IFERROR(VLOOKUP($A52,集約用シート!$E:$O,11,FALSE),"")</f>
        <v/>
      </c>
      <c r="AP52" s="69"/>
      <c r="AQ52" s="5" t="str">
        <f>IFERROR(VLOOKUP($A52,集約用シート!$E:$T,14,FALSE),"")</f>
        <v/>
      </c>
      <c r="AR52" s="69" t="str">
        <f>IFERROR(VLOOKUP($A52,集約用シート!$E:$T,15,FALSE),"")</f>
        <v/>
      </c>
      <c r="AS52" s="69"/>
      <c r="AT52" s="69" t="str">
        <f>IFERROR(VLOOKUP($A52,集約用シート!$E:$V,17,FALSE),"")</f>
        <v/>
      </c>
      <c r="AU52" s="69"/>
    </row>
    <row r="53" spans="1:47" ht="28.5" customHeight="1">
      <c r="A53" s="31">
        <v>10107</v>
      </c>
      <c r="B53" s="32" t="s">
        <v>632</v>
      </c>
      <c r="C53" s="47"/>
      <c r="D53" s="47"/>
      <c r="E53" s="47">
        <v>0</v>
      </c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>
        <v>0</v>
      </c>
      <c r="Q53" s="47"/>
      <c r="R53" s="47"/>
      <c r="S53" s="47"/>
      <c r="T53" s="47"/>
      <c r="U53" s="47"/>
      <c r="V53" s="47"/>
      <c r="W53" s="47"/>
      <c r="X53" s="47"/>
      <c r="Y53" s="47" t="s">
        <v>2548</v>
      </c>
      <c r="Z53" s="47" t="s">
        <v>2548</v>
      </c>
      <c r="AA53" s="47" t="e">
        <v>#N/A</v>
      </c>
      <c r="AB53" s="47" t="s">
        <v>2548</v>
      </c>
      <c r="AC53" s="47" t="s">
        <v>2548</v>
      </c>
      <c r="AD53" s="47" t="s">
        <v>2548</v>
      </c>
      <c r="AE53" s="47" t="s">
        <v>2548</v>
      </c>
      <c r="AF53" s="47"/>
      <c r="AG53" s="47" t="s">
        <v>2548</v>
      </c>
      <c r="AH53" s="47" t="s">
        <v>2548</v>
      </c>
      <c r="AI53" s="47" t="s">
        <v>2548</v>
      </c>
      <c r="AJ53" s="47" t="s">
        <v>2548</v>
      </c>
      <c r="AK53" s="69" t="str">
        <f>IFERROR(VLOOKUP($A53,集約用シート!$E:$G,2,FALSE),"")</f>
        <v/>
      </c>
      <c r="AL53" s="69" t="str">
        <f>IFERROR(VLOOKUP($A53,集約用シート!$E:$G,3,FALSE),"")</f>
        <v/>
      </c>
      <c r="AM53" s="69" t="str">
        <f>IFERROR(VLOOKUP($A53,集約用シート!$E:$K,7,FALSE),"")</f>
        <v/>
      </c>
      <c r="AN53" s="69"/>
      <c r="AO53" s="69" t="str">
        <f>IFERROR(VLOOKUP($A53,集約用シート!$E:$O,11,FALSE),"")</f>
        <v/>
      </c>
      <c r="AP53" s="69"/>
      <c r="AQ53" s="5" t="str">
        <f>IFERROR(VLOOKUP($A53,集約用シート!$E:$T,14,FALSE),"")</f>
        <v/>
      </c>
      <c r="AR53" s="69" t="str">
        <f>IFERROR(VLOOKUP($A53,集約用シート!$E:$T,15,FALSE),"")</f>
        <v/>
      </c>
      <c r="AS53" s="69"/>
      <c r="AT53" s="69" t="str">
        <f>IFERROR(VLOOKUP($A53,集約用シート!$E:$V,17,FALSE),"")</f>
        <v/>
      </c>
      <c r="AU53" s="69"/>
    </row>
    <row r="54" spans="1:47" ht="28.5" customHeight="1">
      <c r="A54" s="29"/>
      <c r="B54" s="30"/>
      <c r="C54" s="47"/>
      <c r="D54" s="47"/>
      <c r="E54" s="47">
        <v>0</v>
      </c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>
        <v>0</v>
      </c>
      <c r="Q54" s="47"/>
      <c r="R54" s="47"/>
      <c r="S54" s="47"/>
      <c r="T54" s="47"/>
      <c r="U54" s="47"/>
      <c r="V54" s="47"/>
      <c r="W54" s="47"/>
      <c r="X54" s="47"/>
      <c r="Y54" s="47" t="s">
        <v>2548</v>
      </c>
      <c r="Z54" s="47" t="s">
        <v>2548</v>
      </c>
      <c r="AA54" s="47" t="e">
        <v>#N/A</v>
      </c>
      <c r="AB54" s="47" t="s">
        <v>2548</v>
      </c>
      <c r="AC54" s="47" t="s">
        <v>2548</v>
      </c>
      <c r="AD54" s="47" t="s">
        <v>2548</v>
      </c>
      <c r="AE54" s="47" t="s">
        <v>2548</v>
      </c>
      <c r="AF54" s="47"/>
      <c r="AG54" s="47" t="s">
        <v>2548</v>
      </c>
      <c r="AH54" s="47" t="s">
        <v>2548</v>
      </c>
      <c r="AI54" s="47" t="s">
        <v>2548</v>
      </c>
      <c r="AJ54" s="47" t="s">
        <v>2548</v>
      </c>
      <c r="AK54" s="69" t="str">
        <f>IFERROR(VLOOKUP($A54,集約用シート!$E:$G,2,FALSE),"")</f>
        <v/>
      </c>
      <c r="AL54" s="69" t="str">
        <f>IFERROR(VLOOKUP($A54,集約用シート!$E:$G,3,FALSE),"")</f>
        <v/>
      </c>
      <c r="AM54" s="69" t="str">
        <f>IFERROR(VLOOKUP($A54,集約用シート!$E:$K,7,FALSE),"")</f>
        <v/>
      </c>
      <c r="AN54" s="69"/>
      <c r="AO54" s="69" t="str">
        <f>IFERROR(VLOOKUP($A54,集約用シート!$E:$O,11,FALSE),"")</f>
        <v/>
      </c>
      <c r="AP54" s="69"/>
      <c r="AQ54" s="5" t="str">
        <f>IFERROR(VLOOKUP($A54,集約用シート!$E:$T,14,FALSE),"")</f>
        <v/>
      </c>
      <c r="AR54" s="69" t="str">
        <f>IFERROR(VLOOKUP($A54,集約用シート!$E:$T,15,FALSE),"")</f>
        <v/>
      </c>
      <c r="AS54" s="69"/>
      <c r="AT54" s="69" t="str">
        <f>IFERROR(VLOOKUP($A54,集約用シート!$E:$V,17,FALSE),"")</f>
        <v/>
      </c>
      <c r="AU54" s="69"/>
    </row>
    <row r="55" spans="1:47" ht="28.5" customHeight="1">
      <c r="A55" s="29"/>
      <c r="B55" s="30"/>
      <c r="C55" s="47"/>
      <c r="D55" s="47"/>
      <c r="E55" s="47">
        <v>0</v>
      </c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>
        <v>0</v>
      </c>
      <c r="Q55" s="47"/>
      <c r="R55" s="47"/>
      <c r="S55" s="47"/>
      <c r="T55" s="47"/>
      <c r="U55" s="47"/>
      <c r="V55" s="47"/>
      <c r="W55" s="47"/>
      <c r="X55" s="47"/>
      <c r="Y55" s="47" t="s">
        <v>2548</v>
      </c>
      <c r="Z55" s="47" t="s">
        <v>2548</v>
      </c>
      <c r="AA55" s="47" t="e">
        <v>#N/A</v>
      </c>
      <c r="AB55" s="47" t="s">
        <v>2548</v>
      </c>
      <c r="AC55" s="47" t="s">
        <v>2548</v>
      </c>
      <c r="AD55" s="47" t="s">
        <v>2548</v>
      </c>
      <c r="AE55" s="47" t="s">
        <v>2548</v>
      </c>
      <c r="AF55" s="47"/>
      <c r="AG55" s="47" t="s">
        <v>2548</v>
      </c>
      <c r="AH55" s="47" t="s">
        <v>2548</v>
      </c>
      <c r="AI55" s="47" t="s">
        <v>2548</v>
      </c>
      <c r="AJ55" s="47" t="s">
        <v>2548</v>
      </c>
      <c r="AK55" s="69" t="str">
        <f>IFERROR(VLOOKUP($A55,集約用シート!$E:$G,2,FALSE),"")</f>
        <v/>
      </c>
      <c r="AL55" s="69" t="str">
        <f>IFERROR(VLOOKUP($A55,集約用シート!$E:$G,3,FALSE),"")</f>
        <v/>
      </c>
      <c r="AM55" s="69" t="str">
        <f>IFERROR(VLOOKUP($A55,集約用シート!$E:$K,7,FALSE),"")</f>
        <v/>
      </c>
      <c r="AN55" s="69"/>
      <c r="AO55" s="69" t="str">
        <f>IFERROR(VLOOKUP($A55,集約用シート!$E:$O,11,FALSE),"")</f>
        <v/>
      </c>
      <c r="AP55" s="69"/>
      <c r="AQ55" s="5" t="str">
        <f>IFERROR(VLOOKUP($A55,集約用シート!$E:$T,14,FALSE),"")</f>
        <v/>
      </c>
      <c r="AR55" s="69" t="str">
        <f>IFERROR(VLOOKUP($A55,集約用シート!$E:$T,15,FALSE),"")</f>
        <v/>
      </c>
      <c r="AS55" s="69"/>
      <c r="AT55" s="69" t="str">
        <f>IFERROR(VLOOKUP($A55,集約用シート!$E:$V,17,FALSE),"")</f>
        <v/>
      </c>
      <c r="AU55" s="69"/>
    </row>
    <row r="56" spans="1:47" ht="28.5" customHeight="1">
      <c r="A56" s="29"/>
      <c r="B56" s="30"/>
      <c r="C56" s="47"/>
      <c r="D56" s="47"/>
      <c r="E56" s="47"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>
        <v>0</v>
      </c>
      <c r="Q56" s="47"/>
      <c r="R56" s="47"/>
      <c r="S56" s="47"/>
      <c r="T56" s="47"/>
      <c r="U56" s="47"/>
      <c r="V56" s="47"/>
      <c r="W56" s="47"/>
      <c r="X56" s="47"/>
      <c r="Y56" s="47" t="s">
        <v>2548</v>
      </c>
      <c r="Z56" s="47" t="s">
        <v>2548</v>
      </c>
      <c r="AA56" s="47" t="e">
        <v>#N/A</v>
      </c>
      <c r="AB56" s="47" t="s">
        <v>2548</v>
      </c>
      <c r="AC56" s="47" t="s">
        <v>2548</v>
      </c>
      <c r="AD56" s="47" t="s">
        <v>2548</v>
      </c>
      <c r="AE56" s="47" t="s">
        <v>2548</v>
      </c>
      <c r="AF56" s="47"/>
      <c r="AG56" s="47" t="s">
        <v>2548</v>
      </c>
      <c r="AH56" s="47" t="s">
        <v>2548</v>
      </c>
      <c r="AI56" s="47" t="s">
        <v>2548</v>
      </c>
      <c r="AJ56" s="47" t="s">
        <v>2548</v>
      </c>
      <c r="AK56" s="69" t="str">
        <f>IFERROR(VLOOKUP($A56,集約用シート!$E:$G,2,FALSE),"")</f>
        <v/>
      </c>
      <c r="AL56" s="69" t="str">
        <f>IFERROR(VLOOKUP($A56,集約用シート!$E:$G,3,FALSE),"")</f>
        <v/>
      </c>
      <c r="AM56" s="69" t="str">
        <f>IFERROR(VLOOKUP($A56,集約用シート!$E:$K,7,FALSE),"")</f>
        <v/>
      </c>
      <c r="AN56" s="69"/>
      <c r="AO56" s="69" t="str">
        <f>IFERROR(VLOOKUP($A56,集約用シート!$E:$O,11,FALSE),"")</f>
        <v/>
      </c>
      <c r="AP56" s="69"/>
      <c r="AQ56" s="5" t="str">
        <f>IFERROR(VLOOKUP($A56,集約用シート!$E:$T,14,FALSE),"")</f>
        <v/>
      </c>
      <c r="AR56" s="69" t="str">
        <f>IFERROR(VLOOKUP($A56,集約用シート!$E:$T,15,FALSE),"")</f>
        <v/>
      </c>
      <c r="AS56" s="69"/>
      <c r="AT56" s="69" t="str">
        <f>IFERROR(VLOOKUP($A56,集約用シート!$E:$V,17,FALSE),"")</f>
        <v/>
      </c>
      <c r="AU56" s="69"/>
    </row>
    <row r="57" spans="1:47" ht="28.5" customHeight="1">
      <c r="A57" s="104" t="s">
        <v>576</v>
      </c>
      <c r="B57" s="105"/>
      <c r="C57" s="111">
        <v>16</v>
      </c>
      <c r="D57" s="111">
        <v>0</v>
      </c>
      <c r="N57" s="111">
        <v>14</v>
      </c>
      <c r="O57" s="111">
        <v>0</v>
      </c>
      <c r="Y57" s="104">
        <v>0</v>
      </c>
      <c r="Z57" s="105">
        <v>0</v>
      </c>
      <c r="AB57" s="134" t="s">
        <v>2549</v>
      </c>
      <c r="AC57" s="134"/>
      <c r="AD57" s="134"/>
      <c r="AE57" s="134"/>
      <c r="AF57" s="134"/>
      <c r="AG57" s="134"/>
      <c r="AH57" s="134"/>
      <c r="AI57" s="134"/>
      <c r="AJ57" s="134"/>
      <c r="AK57" s="69" t="str">
        <f>IFERROR(VLOOKUP($A57,集約用シート!$E:$G,2,FALSE),"")</f>
        <v/>
      </c>
      <c r="AL57" s="69" t="str">
        <f>IFERROR(VLOOKUP($A57,集約用シート!$E:$G,3,FALSE),"")</f>
        <v/>
      </c>
      <c r="AM57" s="69" t="str">
        <f>IFERROR(VLOOKUP($A57,集約用シート!$E:$K,7,FALSE),"")</f>
        <v/>
      </c>
      <c r="AN57" s="69"/>
      <c r="AO57" s="69" t="str">
        <f>IFERROR(VLOOKUP($A57,集約用シート!$E:$O,11,FALSE),"")</f>
        <v/>
      </c>
      <c r="AP57" s="69"/>
      <c r="AQ57" s="5" t="str">
        <f>IFERROR(VLOOKUP($A57,集約用シート!$E:$T,14,FALSE),"")</f>
        <v/>
      </c>
      <c r="AR57" s="69" t="str">
        <f>IFERROR(VLOOKUP($A57,集約用シート!$E:$T,15,FALSE),"")</f>
        <v/>
      </c>
      <c r="AS57" s="69"/>
      <c r="AT57" s="69" t="str">
        <f>IFERROR(VLOOKUP($A57,集約用シート!$E:$V,17,FALSE),"")</f>
        <v/>
      </c>
      <c r="AU57" s="69"/>
    </row>
  </sheetData>
  <mergeCells count="40"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4:B4"/>
    <mergeCell ref="AB5:AJ5"/>
    <mergeCell ref="Q2:R2"/>
    <mergeCell ref="S2:T2"/>
    <mergeCell ref="U2:V2"/>
    <mergeCell ref="W2:X2"/>
    <mergeCell ref="Y2:Z2"/>
    <mergeCell ref="AB2:AC2"/>
    <mergeCell ref="AB30:AJ30"/>
    <mergeCell ref="AD2:AE2"/>
    <mergeCell ref="AF2:AF3"/>
    <mergeCell ref="AG2:AH2"/>
    <mergeCell ref="AI2:AJ2"/>
    <mergeCell ref="AB10:AJ10"/>
    <mergeCell ref="AB17:AJ17"/>
    <mergeCell ref="AB22:AJ22"/>
    <mergeCell ref="AB23:AJ23"/>
    <mergeCell ref="AB27:AJ27"/>
    <mergeCell ref="A57:B57"/>
    <mergeCell ref="C57:D57"/>
    <mergeCell ref="N57:O57"/>
    <mergeCell ref="Y57:Z57"/>
    <mergeCell ref="AB57:AJ57"/>
    <mergeCell ref="AK1:AU1"/>
    <mergeCell ref="AK2:AL2"/>
    <mergeCell ref="AM2:AN2"/>
    <mergeCell ref="AO2:AP2"/>
    <mergeCell ref="AQ2:AQ3"/>
    <mergeCell ref="AR2:AS2"/>
    <mergeCell ref="AT2:AU2"/>
  </mergeCells>
  <phoneticPr fontId="1"/>
  <pageMargins left="0.70866141732283472" right="0.70866141732283472" top="0.74803149606299213" bottom="0.74803149606299213" header="0.31496062992125984" footer="0.31496062992125984"/>
  <pageSetup paperSize="8" scale="5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2"/>
  <sheetViews>
    <sheetView view="pageBreakPreview" topLeftCell="C1" zoomScale="60" zoomScaleNormal="96" workbookViewId="0">
      <selection activeCell="AK5" sqref="AK5:AU52"/>
    </sheetView>
  </sheetViews>
  <sheetFormatPr defaultRowHeight="28.5" customHeight="1"/>
  <cols>
    <col min="1" max="1" width="6.625" style="26" customWidth="1"/>
    <col min="2" max="2" width="32.5" style="26" customWidth="1"/>
    <col min="3" max="4" width="8.25" style="25" customWidth="1"/>
    <col min="5" max="5" width="8.25" style="25" hidden="1" customWidth="1"/>
    <col min="6" max="15" width="8.25" style="25" customWidth="1"/>
    <col min="16" max="16" width="8.25" style="25" hidden="1" customWidth="1"/>
    <col min="17" max="24" width="8.25" style="25" customWidth="1"/>
    <col min="25" max="26" width="9.25" style="56" customWidth="1"/>
    <col min="27" max="27" width="8.25" style="56" hidden="1" customWidth="1"/>
    <col min="28" max="34" width="9.25" style="56" customWidth="1"/>
    <col min="35" max="36" width="8.25" style="56" customWidth="1"/>
    <col min="37" max="51" width="9" style="26"/>
    <col min="52" max="16384" width="9" style="1"/>
  </cols>
  <sheetData>
    <row r="1" spans="1:47" ht="28.5" customHeight="1">
      <c r="C1" s="104" t="s">
        <v>0</v>
      </c>
      <c r="D1" s="106"/>
      <c r="E1" s="106"/>
      <c r="F1" s="106"/>
      <c r="G1" s="106"/>
      <c r="H1" s="106"/>
      <c r="I1" s="106"/>
      <c r="J1" s="106"/>
      <c r="K1" s="106"/>
      <c r="L1" s="106"/>
      <c r="M1" s="105"/>
      <c r="N1" s="111" t="s">
        <v>9</v>
      </c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2" t="s">
        <v>10</v>
      </c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111" t="s">
        <v>277</v>
      </c>
      <c r="B2" s="111"/>
      <c r="C2" s="111" t="s">
        <v>5</v>
      </c>
      <c r="D2" s="111"/>
      <c r="E2" s="47"/>
      <c r="F2" s="111" t="s">
        <v>1</v>
      </c>
      <c r="G2" s="111"/>
      <c r="H2" s="111" t="s">
        <v>60</v>
      </c>
      <c r="I2" s="111"/>
      <c r="J2" s="111" t="s">
        <v>4</v>
      </c>
      <c r="K2" s="111"/>
      <c r="L2" s="107" t="s">
        <v>8</v>
      </c>
      <c r="M2" s="108"/>
      <c r="N2" s="111" t="s">
        <v>5</v>
      </c>
      <c r="O2" s="111"/>
      <c r="P2" s="47"/>
      <c r="Q2" s="111" t="s">
        <v>1</v>
      </c>
      <c r="R2" s="111"/>
      <c r="S2" s="111" t="s">
        <v>60</v>
      </c>
      <c r="T2" s="111"/>
      <c r="U2" s="111" t="s">
        <v>4</v>
      </c>
      <c r="V2" s="111"/>
      <c r="W2" s="107" t="s">
        <v>8</v>
      </c>
      <c r="X2" s="108"/>
      <c r="Y2" s="112" t="s">
        <v>5</v>
      </c>
      <c r="Z2" s="112"/>
      <c r="AA2" s="55"/>
      <c r="AB2" s="112" t="s">
        <v>1</v>
      </c>
      <c r="AC2" s="112"/>
      <c r="AD2" s="112" t="s">
        <v>60</v>
      </c>
      <c r="AE2" s="112"/>
      <c r="AF2" s="120" t="s">
        <v>11</v>
      </c>
      <c r="AG2" s="112" t="s">
        <v>4</v>
      </c>
      <c r="AH2" s="112"/>
      <c r="AI2" s="117" t="s">
        <v>8</v>
      </c>
      <c r="AJ2" s="118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28" t="s">
        <v>58</v>
      </c>
      <c r="B3" s="47" t="s">
        <v>59</v>
      </c>
      <c r="C3" s="47" t="s">
        <v>6</v>
      </c>
      <c r="D3" s="47" t="s">
        <v>7</v>
      </c>
      <c r="E3" s="47"/>
      <c r="F3" s="47" t="s">
        <v>2</v>
      </c>
      <c r="G3" s="47" t="s">
        <v>3</v>
      </c>
      <c r="H3" s="47" t="s">
        <v>2</v>
      </c>
      <c r="I3" s="47" t="s">
        <v>3</v>
      </c>
      <c r="J3" s="47" t="s">
        <v>2</v>
      </c>
      <c r="K3" s="47" t="s">
        <v>3</v>
      </c>
      <c r="L3" s="47" t="s">
        <v>2</v>
      </c>
      <c r="M3" s="47" t="s">
        <v>3</v>
      </c>
      <c r="N3" s="47" t="s">
        <v>6</v>
      </c>
      <c r="O3" s="47" t="s">
        <v>7</v>
      </c>
      <c r="P3" s="47"/>
      <c r="Q3" s="47" t="s">
        <v>2</v>
      </c>
      <c r="R3" s="47" t="s">
        <v>3</v>
      </c>
      <c r="S3" s="47" t="s">
        <v>2</v>
      </c>
      <c r="T3" s="47" t="s">
        <v>3</v>
      </c>
      <c r="U3" s="47" t="s">
        <v>2</v>
      </c>
      <c r="V3" s="47" t="s">
        <v>3</v>
      </c>
      <c r="W3" s="47" t="s">
        <v>2</v>
      </c>
      <c r="X3" s="47" t="s">
        <v>3</v>
      </c>
      <c r="Y3" s="55" t="s">
        <v>6</v>
      </c>
      <c r="Z3" s="55" t="s">
        <v>7</v>
      </c>
      <c r="AA3" s="55"/>
      <c r="AB3" s="55" t="s">
        <v>2</v>
      </c>
      <c r="AC3" s="55" t="s">
        <v>3</v>
      </c>
      <c r="AD3" s="55" t="s">
        <v>2</v>
      </c>
      <c r="AE3" s="55" t="s">
        <v>3</v>
      </c>
      <c r="AF3" s="121"/>
      <c r="AG3" s="55" t="s">
        <v>2</v>
      </c>
      <c r="AH3" s="55" t="s">
        <v>3</v>
      </c>
      <c r="AI3" s="55" t="s">
        <v>2</v>
      </c>
      <c r="AJ3" s="55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113" t="s">
        <v>12</v>
      </c>
      <c r="B4" s="114"/>
      <c r="C4" s="47">
        <v>15</v>
      </c>
      <c r="D4" s="47">
        <v>3</v>
      </c>
      <c r="E4" s="47"/>
      <c r="F4" s="47">
        <v>19</v>
      </c>
      <c r="G4" s="47">
        <v>8</v>
      </c>
      <c r="H4" s="47">
        <v>13</v>
      </c>
      <c r="I4" s="47">
        <v>7</v>
      </c>
      <c r="J4" s="47">
        <v>0</v>
      </c>
      <c r="K4" s="47">
        <v>0</v>
      </c>
      <c r="L4" s="47">
        <v>0</v>
      </c>
      <c r="M4" s="47">
        <v>0</v>
      </c>
      <c r="N4" s="47">
        <v>15</v>
      </c>
      <c r="O4" s="47">
        <v>3</v>
      </c>
      <c r="P4" s="47"/>
      <c r="Q4" s="47">
        <v>3</v>
      </c>
      <c r="R4" s="47">
        <v>5</v>
      </c>
      <c r="S4" s="47">
        <v>3</v>
      </c>
      <c r="T4" s="47">
        <v>0</v>
      </c>
      <c r="U4" s="47">
        <v>0</v>
      </c>
      <c r="V4" s="47">
        <v>0</v>
      </c>
      <c r="W4" s="47">
        <v>23</v>
      </c>
      <c r="X4" s="47">
        <v>0</v>
      </c>
      <c r="Y4" s="55">
        <v>12</v>
      </c>
      <c r="Z4" s="55">
        <v>2</v>
      </c>
      <c r="AA4" s="55"/>
      <c r="AB4" s="55">
        <v>14</v>
      </c>
      <c r="AC4" s="55">
        <v>6</v>
      </c>
      <c r="AD4" s="55">
        <v>13</v>
      </c>
      <c r="AE4" s="55">
        <v>3</v>
      </c>
      <c r="AF4" s="55">
        <v>0</v>
      </c>
      <c r="AG4" s="55">
        <v>0</v>
      </c>
      <c r="AH4" s="55">
        <v>1</v>
      </c>
      <c r="AI4" s="55">
        <v>0</v>
      </c>
      <c r="AJ4" s="55">
        <v>0</v>
      </c>
      <c r="AK4" s="69">
        <f t="shared" ref="AK4:AT4" si="0">COUNTIF(AK5:AK241,"○")</f>
        <v>0</v>
      </c>
      <c r="AL4" s="69">
        <f t="shared" si="0"/>
        <v>0</v>
      </c>
      <c r="AM4" s="69"/>
      <c r="AN4" s="69">
        <f t="shared" si="0"/>
        <v>0</v>
      </c>
      <c r="AO4" s="69">
        <f t="shared" si="0"/>
        <v>0</v>
      </c>
      <c r="AP4" s="69">
        <f t="shared" si="0"/>
        <v>0</v>
      </c>
      <c r="AQ4" s="5">
        <f t="shared" si="0"/>
        <v>0</v>
      </c>
      <c r="AR4" s="69">
        <f t="shared" si="0"/>
        <v>0</v>
      </c>
      <c r="AS4" s="69">
        <f t="shared" si="0"/>
        <v>0</v>
      </c>
      <c r="AT4" s="69">
        <f t="shared" si="0"/>
        <v>0</v>
      </c>
      <c r="AU4" s="69">
        <f t="shared" ref="AU4" si="1">COUNTIF(AU5:AU121,"○")</f>
        <v>0</v>
      </c>
    </row>
    <row r="5" spans="1:47" ht="28.5" customHeight="1">
      <c r="A5" s="29">
        <v>11001</v>
      </c>
      <c r="B5" s="30" t="s">
        <v>633</v>
      </c>
      <c r="C5" s="46" t="s">
        <v>575</v>
      </c>
      <c r="D5" s="47" t="s">
        <v>582</v>
      </c>
      <c r="E5" s="47">
        <v>1</v>
      </c>
      <c r="F5" s="46" t="s">
        <v>575</v>
      </c>
      <c r="G5" s="46" t="s">
        <v>575</v>
      </c>
      <c r="H5" s="46" t="s">
        <v>575</v>
      </c>
      <c r="I5" s="46" t="s">
        <v>575</v>
      </c>
      <c r="J5" s="47"/>
      <c r="K5" s="47"/>
      <c r="L5" s="47"/>
      <c r="M5" s="47"/>
      <c r="N5" s="47" t="s">
        <v>575</v>
      </c>
      <c r="O5" s="47" t="s">
        <v>574</v>
      </c>
      <c r="P5" s="47">
        <v>1</v>
      </c>
      <c r="Q5" s="47" t="s">
        <v>634</v>
      </c>
      <c r="R5" s="47" t="s">
        <v>577</v>
      </c>
      <c r="S5" s="47" t="s">
        <v>634</v>
      </c>
      <c r="T5" s="47"/>
      <c r="U5" s="47"/>
      <c r="V5" s="47"/>
      <c r="W5" s="47" t="s">
        <v>575</v>
      </c>
      <c r="X5" s="47"/>
      <c r="Y5" s="55" t="s">
        <v>2548</v>
      </c>
      <c r="Z5" s="55" t="s">
        <v>2548</v>
      </c>
      <c r="AA5" s="55" t="e">
        <v>#N/A</v>
      </c>
      <c r="AB5" s="55" t="s">
        <v>2548</v>
      </c>
      <c r="AC5" s="55" t="s">
        <v>575</v>
      </c>
      <c r="AD5" s="55" t="s">
        <v>2548</v>
      </c>
      <c r="AE5" s="55" t="s">
        <v>575</v>
      </c>
      <c r="AF5" s="55"/>
      <c r="AG5" s="55" t="s">
        <v>2548</v>
      </c>
      <c r="AH5" s="55" t="s">
        <v>582</v>
      </c>
      <c r="AI5" s="55" t="s">
        <v>2548</v>
      </c>
      <c r="AJ5" s="55" t="s">
        <v>582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29">
        <v>11002</v>
      </c>
      <c r="B6" s="30" t="s">
        <v>635</v>
      </c>
      <c r="C6" s="46" t="s">
        <v>575</v>
      </c>
      <c r="D6" s="47" t="s">
        <v>582</v>
      </c>
      <c r="E6" s="47">
        <v>1</v>
      </c>
      <c r="F6" s="46" t="s">
        <v>575</v>
      </c>
      <c r="G6" s="46" t="s">
        <v>575</v>
      </c>
      <c r="H6" s="47"/>
      <c r="I6" s="46" t="s">
        <v>575</v>
      </c>
      <c r="J6" s="47"/>
      <c r="K6" s="47"/>
      <c r="L6" s="47"/>
      <c r="M6" s="47"/>
      <c r="N6" s="47" t="s">
        <v>575</v>
      </c>
      <c r="O6" s="47" t="s">
        <v>574</v>
      </c>
      <c r="P6" s="47">
        <v>1</v>
      </c>
      <c r="Q6" s="47" t="s">
        <v>634</v>
      </c>
      <c r="R6" s="47"/>
      <c r="S6" s="47"/>
      <c r="T6" s="47"/>
      <c r="U6" s="47"/>
      <c r="V6" s="47"/>
      <c r="W6" s="47" t="s">
        <v>575</v>
      </c>
      <c r="X6" s="47"/>
      <c r="Y6" s="55" t="s">
        <v>575</v>
      </c>
      <c r="Z6" s="55" t="s">
        <v>582</v>
      </c>
      <c r="AA6" s="55" t="s">
        <v>582</v>
      </c>
      <c r="AB6" s="55" t="s">
        <v>575</v>
      </c>
      <c r="AC6" s="55" t="s">
        <v>2548</v>
      </c>
      <c r="AD6" s="55" t="s">
        <v>575</v>
      </c>
      <c r="AE6" s="55" t="s">
        <v>2548</v>
      </c>
      <c r="AF6" s="55"/>
      <c r="AG6" s="55" t="s">
        <v>582</v>
      </c>
      <c r="AH6" s="55" t="s">
        <v>2548</v>
      </c>
      <c r="AI6" s="55" t="s">
        <v>582</v>
      </c>
      <c r="AJ6" s="55" t="s">
        <v>2548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29">
        <v>11004</v>
      </c>
      <c r="B7" s="30" t="s">
        <v>636</v>
      </c>
      <c r="C7" s="46" t="s">
        <v>575</v>
      </c>
      <c r="D7" s="47" t="s">
        <v>582</v>
      </c>
      <c r="E7" s="47">
        <v>1</v>
      </c>
      <c r="F7" s="46" t="s">
        <v>575</v>
      </c>
      <c r="G7" s="47"/>
      <c r="H7" s="46" t="s">
        <v>575</v>
      </c>
      <c r="I7" s="47"/>
      <c r="J7" s="47"/>
      <c r="K7" s="47"/>
      <c r="L7" s="47"/>
      <c r="M7" s="47"/>
      <c r="N7" s="47" t="s">
        <v>575</v>
      </c>
      <c r="O7" s="47" t="s">
        <v>574</v>
      </c>
      <c r="P7" s="47">
        <v>1</v>
      </c>
      <c r="Q7" s="47" t="s">
        <v>634</v>
      </c>
      <c r="R7" s="47"/>
      <c r="S7" s="47"/>
      <c r="T7" s="47"/>
      <c r="U7" s="47"/>
      <c r="V7" s="47"/>
      <c r="W7" s="47" t="s">
        <v>575</v>
      </c>
      <c r="X7" s="47"/>
      <c r="Y7" s="55" t="s">
        <v>575</v>
      </c>
      <c r="Z7" s="55" t="s">
        <v>582</v>
      </c>
      <c r="AA7" s="55" t="s">
        <v>582</v>
      </c>
      <c r="AB7" s="55" t="s">
        <v>582</v>
      </c>
      <c r="AC7" s="55" t="s">
        <v>2548</v>
      </c>
      <c r="AD7" s="55" t="s">
        <v>575</v>
      </c>
      <c r="AE7" s="55" t="s">
        <v>2548</v>
      </c>
      <c r="AF7" s="55"/>
      <c r="AG7" s="55" t="s">
        <v>582</v>
      </c>
      <c r="AH7" s="55" t="s">
        <v>2548</v>
      </c>
      <c r="AI7" s="55" t="s">
        <v>582</v>
      </c>
      <c r="AJ7" s="55" t="s">
        <v>2548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29">
        <v>11006</v>
      </c>
      <c r="B8" s="30" t="s">
        <v>637</v>
      </c>
      <c r="C8" s="46" t="s">
        <v>575</v>
      </c>
      <c r="D8" s="46" t="s">
        <v>575</v>
      </c>
      <c r="E8" s="47">
        <v>2</v>
      </c>
      <c r="F8" s="46" t="s">
        <v>575</v>
      </c>
      <c r="G8" s="46" t="s">
        <v>575</v>
      </c>
      <c r="H8" s="47"/>
      <c r="I8" s="46" t="s">
        <v>575</v>
      </c>
      <c r="J8" s="47"/>
      <c r="K8" s="47"/>
      <c r="L8" s="47"/>
      <c r="M8" s="47"/>
      <c r="N8" s="47" t="s">
        <v>575</v>
      </c>
      <c r="O8" s="47" t="s">
        <v>577</v>
      </c>
      <c r="P8" s="47">
        <v>2</v>
      </c>
      <c r="Q8" s="47" t="s">
        <v>634</v>
      </c>
      <c r="R8" s="47"/>
      <c r="S8" s="47"/>
      <c r="T8" s="47"/>
      <c r="U8" s="47"/>
      <c r="V8" s="47"/>
      <c r="W8" s="47" t="s">
        <v>575</v>
      </c>
      <c r="X8" s="47"/>
      <c r="Y8" s="55" t="s">
        <v>2548</v>
      </c>
      <c r="Z8" s="55" t="s">
        <v>2548</v>
      </c>
      <c r="AA8" s="55" t="e">
        <v>#N/A</v>
      </c>
      <c r="AB8" s="55" t="s">
        <v>2548</v>
      </c>
      <c r="AC8" s="55" t="s">
        <v>575</v>
      </c>
      <c r="AD8" s="55" t="s">
        <v>2548</v>
      </c>
      <c r="AE8" s="55" t="s">
        <v>582</v>
      </c>
      <c r="AF8" s="55"/>
      <c r="AG8" s="55" t="s">
        <v>2548</v>
      </c>
      <c r="AH8" s="55">
        <v>0</v>
      </c>
      <c r="AI8" s="55" t="s">
        <v>2548</v>
      </c>
      <c r="AJ8" s="55" t="s">
        <v>582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29">
        <v>11007</v>
      </c>
      <c r="B9" s="30" t="s">
        <v>638</v>
      </c>
      <c r="C9" s="47" t="s">
        <v>582</v>
      </c>
      <c r="D9" s="47" t="s">
        <v>582</v>
      </c>
      <c r="E9" s="47">
        <v>0</v>
      </c>
      <c r="F9" s="47"/>
      <c r="G9" s="47"/>
      <c r="H9" s="47"/>
      <c r="I9" s="47"/>
      <c r="J9" s="47"/>
      <c r="K9" s="47"/>
      <c r="L9" s="47"/>
      <c r="M9" s="47"/>
      <c r="N9" s="47" t="s">
        <v>574</v>
      </c>
      <c r="O9" s="47" t="s">
        <v>574</v>
      </c>
      <c r="P9" s="47">
        <v>0</v>
      </c>
      <c r="Q9" s="47" t="s">
        <v>634</v>
      </c>
      <c r="R9" s="47"/>
      <c r="S9" s="47"/>
      <c r="T9" s="47"/>
      <c r="U9" s="47"/>
      <c r="V9" s="47"/>
      <c r="W9" s="47" t="s">
        <v>575</v>
      </c>
      <c r="X9" s="47"/>
      <c r="Y9" s="55" t="s">
        <v>582</v>
      </c>
      <c r="Z9" s="55" t="s">
        <v>582</v>
      </c>
      <c r="AA9" s="55" t="s">
        <v>582</v>
      </c>
      <c r="AB9" s="55" t="s">
        <v>575</v>
      </c>
      <c r="AC9" s="55" t="s">
        <v>2548</v>
      </c>
      <c r="AD9" s="55" t="s">
        <v>575</v>
      </c>
      <c r="AE9" s="55" t="s">
        <v>2548</v>
      </c>
      <c r="AF9" s="55"/>
      <c r="AG9" s="55" t="s">
        <v>582</v>
      </c>
      <c r="AH9" s="55" t="s">
        <v>2548</v>
      </c>
      <c r="AI9" s="55" t="s">
        <v>582</v>
      </c>
      <c r="AJ9" s="55" t="s">
        <v>2548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29">
        <v>11008</v>
      </c>
      <c r="B10" s="30" t="s">
        <v>639</v>
      </c>
      <c r="C10" s="46" t="s">
        <v>575</v>
      </c>
      <c r="D10" s="47" t="s">
        <v>582</v>
      </c>
      <c r="E10" s="47">
        <v>1</v>
      </c>
      <c r="F10" s="46" t="s">
        <v>575</v>
      </c>
      <c r="G10" s="47" t="s">
        <v>575</v>
      </c>
      <c r="H10" s="46" t="s">
        <v>575</v>
      </c>
      <c r="I10" s="46" t="s">
        <v>575</v>
      </c>
      <c r="J10" s="47"/>
      <c r="K10" s="47"/>
      <c r="L10" s="47"/>
      <c r="M10" s="47"/>
      <c r="N10" s="47" t="s">
        <v>575</v>
      </c>
      <c r="O10" s="47" t="s">
        <v>574</v>
      </c>
      <c r="P10" s="47">
        <v>1</v>
      </c>
      <c r="Q10" s="47" t="s">
        <v>634</v>
      </c>
      <c r="R10" s="47"/>
      <c r="S10" s="47"/>
      <c r="T10" s="47"/>
      <c r="U10" s="47"/>
      <c r="V10" s="47"/>
      <c r="W10" s="47" t="s">
        <v>575</v>
      </c>
      <c r="X10" s="47"/>
      <c r="Y10" s="55" t="s">
        <v>575</v>
      </c>
      <c r="Z10" s="55" t="s">
        <v>582</v>
      </c>
      <c r="AA10" s="55" t="s">
        <v>582</v>
      </c>
      <c r="AB10" s="55" t="s">
        <v>575</v>
      </c>
      <c r="AC10" s="55" t="s">
        <v>2548</v>
      </c>
      <c r="AD10" s="55" t="s">
        <v>575</v>
      </c>
      <c r="AE10" s="55" t="s">
        <v>2548</v>
      </c>
      <c r="AF10" s="55"/>
      <c r="AG10" s="55" t="s">
        <v>582</v>
      </c>
      <c r="AH10" s="55" t="s">
        <v>2548</v>
      </c>
      <c r="AI10" s="55" t="s">
        <v>582</v>
      </c>
      <c r="AJ10" s="55" t="s">
        <v>2548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8.5" customHeight="1">
      <c r="A11" s="29">
        <v>11009</v>
      </c>
      <c r="B11" s="30" t="s">
        <v>640</v>
      </c>
      <c r="C11" s="46" t="s">
        <v>575</v>
      </c>
      <c r="D11" s="47" t="s">
        <v>582</v>
      </c>
      <c r="E11" s="47">
        <v>1</v>
      </c>
      <c r="F11" s="46" t="s">
        <v>575</v>
      </c>
      <c r="G11" s="47"/>
      <c r="H11" s="46" t="s">
        <v>575</v>
      </c>
      <c r="I11" s="47"/>
      <c r="J11" s="47"/>
      <c r="K11" s="47"/>
      <c r="L11" s="47"/>
      <c r="M11" s="47"/>
      <c r="N11" s="47" t="s">
        <v>575</v>
      </c>
      <c r="O11" s="47" t="s">
        <v>574</v>
      </c>
      <c r="P11" s="47">
        <v>1</v>
      </c>
      <c r="Q11" s="47" t="s">
        <v>634</v>
      </c>
      <c r="R11" s="47"/>
      <c r="S11" s="47"/>
      <c r="T11" s="47"/>
      <c r="U11" s="47"/>
      <c r="V11" s="47"/>
      <c r="W11" s="47" t="s">
        <v>575</v>
      </c>
      <c r="X11" s="47"/>
      <c r="Y11" s="55" t="s">
        <v>575</v>
      </c>
      <c r="Z11" s="55" t="s">
        <v>582</v>
      </c>
      <c r="AA11" s="55" t="s">
        <v>582</v>
      </c>
      <c r="AB11" s="55" t="s">
        <v>575</v>
      </c>
      <c r="AC11" s="55" t="s">
        <v>2548</v>
      </c>
      <c r="AD11" s="55" t="s">
        <v>575</v>
      </c>
      <c r="AE11" s="55" t="s">
        <v>2548</v>
      </c>
      <c r="AF11" s="55"/>
      <c r="AG11" s="55" t="s">
        <v>582</v>
      </c>
      <c r="AH11" s="55" t="s">
        <v>2548</v>
      </c>
      <c r="AI11" s="55" t="s">
        <v>582</v>
      </c>
      <c r="AJ11" s="55" t="s">
        <v>2548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8.5" customHeight="1">
      <c r="A12" s="29">
        <v>11010</v>
      </c>
      <c r="B12" s="30" t="s">
        <v>641</v>
      </c>
      <c r="C12" s="46" t="s">
        <v>575</v>
      </c>
      <c r="D12" s="47" t="s">
        <v>582</v>
      </c>
      <c r="E12" s="47">
        <v>1</v>
      </c>
      <c r="F12" s="46" t="s">
        <v>575</v>
      </c>
      <c r="G12" s="46" t="s">
        <v>575</v>
      </c>
      <c r="H12" s="47"/>
      <c r="I12" s="46" t="s">
        <v>575</v>
      </c>
      <c r="J12" s="47"/>
      <c r="K12" s="47"/>
      <c r="L12" s="47"/>
      <c r="M12" s="47"/>
      <c r="N12" s="47" t="s">
        <v>575</v>
      </c>
      <c r="O12" s="47" t="s">
        <v>574</v>
      </c>
      <c r="P12" s="47">
        <v>1</v>
      </c>
      <c r="Q12" s="47" t="s">
        <v>634</v>
      </c>
      <c r="R12" s="47" t="s">
        <v>577</v>
      </c>
      <c r="S12" s="47"/>
      <c r="T12" s="47"/>
      <c r="U12" s="47"/>
      <c r="V12" s="47"/>
      <c r="W12" s="47" t="s">
        <v>575</v>
      </c>
      <c r="X12" s="47"/>
      <c r="Y12" s="55" t="s">
        <v>575</v>
      </c>
      <c r="Z12" s="55" t="s">
        <v>582</v>
      </c>
      <c r="AA12" s="55" t="s">
        <v>582</v>
      </c>
      <c r="AB12" s="55" t="s">
        <v>575</v>
      </c>
      <c r="AC12" s="55" t="s">
        <v>575</v>
      </c>
      <c r="AD12" s="55" t="s">
        <v>582</v>
      </c>
      <c r="AE12" s="55" t="s">
        <v>582</v>
      </c>
      <c r="AF12" s="55"/>
      <c r="AG12" s="55" t="s">
        <v>2548</v>
      </c>
      <c r="AH12" s="55">
        <v>0</v>
      </c>
      <c r="AI12" s="55" t="s">
        <v>582</v>
      </c>
      <c r="AJ12" s="55" t="s">
        <v>582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29">
        <v>11011</v>
      </c>
      <c r="B13" s="30" t="s">
        <v>642</v>
      </c>
      <c r="C13" s="46" t="s">
        <v>575</v>
      </c>
      <c r="D13" s="47" t="s">
        <v>582</v>
      </c>
      <c r="E13" s="47">
        <v>1</v>
      </c>
      <c r="F13" s="46" t="s">
        <v>575</v>
      </c>
      <c r="G13" s="47"/>
      <c r="H13" s="47" t="s">
        <v>577</v>
      </c>
      <c r="I13" s="47"/>
      <c r="J13" s="47"/>
      <c r="K13" s="47"/>
      <c r="L13" s="47"/>
      <c r="M13" s="47"/>
      <c r="N13" s="47" t="s">
        <v>575</v>
      </c>
      <c r="O13" s="47" t="s">
        <v>574</v>
      </c>
      <c r="P13" s="47">
        <v>1</v>
      </c>
      <c r="Q13" s="47" t="s">
        <v>634</v>
      </c>
      <c r="R13" s="47"/>
      <c r="S13" s="47"/>
      <c r="T13" s="47"/>
      <c r="U13" s="47"/>
      <c r="V13" s="47"/>
      <c r="W13" s="47" t="s">
        <v>575</v>
      </c>
      <c r="X13" s="47"/>
      <c r="Y13" s="55" t="s">
        <v>575</v>
      </c>
      <c r="Z13" s="55" t="s">
        <v>582</v>
      </c>
      <c r="AA13" s="55" t="s">
        <v>582</v>
      </c>
      <c r="AB13" s="55" t="s">
        <v>575</v>
      </c>
      <c r="AC13" s="55" t="s">
        <v>2548</v>
      </c>
      <c r="AD13" s="55" t="s">
        <v>582</v>
      </c>
      <c r="AE13" s="55" t="s">
        <v>2548</v>
      </c>
      <c r="AF13" s="55"/>
      <c r="AG13" s="55" t="s">
        <v>2548</v>
      </c>
      <c r="AH13" s="55" t="s">
        <v>2548</v>
      </c>
      <c r="AI13" s="55" t="s">
        <v>582</v>
      </c>
      <c r="AJ13" s="55" t="s">
        <v>2548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29">
        <v>11013</v>
      </c>
      <c r="B14" s="30" t="s">
        <v>643</v>
      </c>
      <c r="C14" s="47" t="s">
        <v>582</v>
      </c>
      <c r="D14" s="46" t="s">
        <v>575</v>
      </c>
      <c r="E14" s="47">
        <v>1</v>
      </c>
      <c r="F14" s="46" t="s">
        <v>575</v>
      </c>
      <c r="G14" s="47"/>
      <c r="H14" s="46" t="s">
        <v>575</v>
      </c>
      <c r="I14" s="47"/>
      <c r="J14" s="47"/>
      <c r="K14" s="47"/>
      <c r="L14" s="47"/>
      <c r="M14" s="47"/>
      <c r="N14" s="47" t="s">
        <v>574</v>
      </c>
      <c r="O14" s="47" t="s">
        <v>575</v>
      </c>
      <c r="P14" s="47">
        <v>1</v>
      </c>
      <c r="Q14" s="47" t="s">
        <v>575</v>
      </c>
      <c r="R14" s="47"/>
      <c r="S14" s="47" t="s">
        <v>575</v>
      </c>
      <c r="T14" s="47"/>
      <c r="U14" s="47"/>
      <c r="V14" s="47"/>
      <c r="W14" s="47" t="s">
        <v>575</v>
      </c>
      <c r="X14" s="47"/>
      <c r="Y14" s="55" t="s">
        <v>582</v>
      </c>
      <c r="Z14" s="55" t="s">
        <v>575</v>
      </c>
      <c r="AA14" s="55" t="s">
        <v>575</v>
      </c>
      <c r="AB14" s="55" t="s">
        <v>575</v>
      </c>
      <c r="AC14" s="55" t="s">
        <v>2548</v>
      </c>
      <c r="AD14" s="55" t="s">
        <v>575</v>
      </c>
      <c r="AE14" s="55" t="s">
        <v>2548</v>
      </c>
      <c r="AF14" s="55"/>
      <c r="AG14" s="55" t="s">
        <v>582</v>
      </c>
      <c r="AH14" s="55" t="s">
        <v>2548</v>
      </c>
      <c r="AI14" s="55" t="s">
        <v>582</v>
      </c>
      <c r="AJ14" s="55" t="s">
        <v>2548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29">
        <v>11020</v>
      </c>
      <c r="B15" s="30" t="s">
        <v>644</v>
      </c>
      <c r="C15" s="47" t="s">
        <v>582</v>
      </c>
      <c r="D15" s="47" t="s">
        <v>582</v>
      </c>
      <c r="E15" s="47">
        <v>0</v>
      </c>
      <c r="F15" s="46" t="s">
        <v>575</v>
      </c>
      <c r="G15" s="47"/>
      <c r="H15" s="46" t="s">
        <v>575</v>
      </c>
      <c r="I15" s="47"/>
      <c r="J15" s="47"/>
      <c r="K15" s="47"/>
      <c r="L15" s="47"/>
      <c r="M15" s="47"/>
      <c r="N15" s="47" t="s">
        <v>574</v>
      </c>
      <c r="O15" s="47" t="s">
        <v>574</v>
      </c>
      <c r="P15" s="47">
        <v>0</v>
      </c>
      <c r="Q15" s="47" t="s">
        <v>634</v>
      </c>
      <c r="R15" s="47" t="s">
        <v>577</v>
      </c>
      <c r="S15" s="47"/>
      <c r="T15" s="47"/>
      <c r="U15" s="47"/>
      <c r="V15" s="47"/>
      <c r="W15" s="47" t="s">
        <v>575</v>
      </c>
      <c r="X15" s="47"/>
      <c r="Y15" s="55" t="s">
        <v>2548</v>
      </c>
      <c r="Z15" s="55" t="s">
        <v>2548</v>
      </c>
      <c r="AA15" s="55" t="e">
        <v>#N/A</v>
      </c>
      <c r="AB15" s="55" t="s">
        <v>2548</v>
      </c>
      <c r="AC15" s="55" t="s">
        <v>2548</v>
      </c>
      <c r="AD15" s="55" t="s">
        <v>2548</v>
      </c>
      <c r="AE15" s="55" t="s">
        <v>2548</v>
      </c>
      <c r="AF15" s="55"/>
      <c r="AG15" s="55" t="s">
        <v>2548</v>
      </c>
      <c r="AH15" s="55" t="s">
        <v>2548</v>
      </c>
      <c r="AI15" s="55" t="s">
        <v>2548</v>
      </c>
      <c r="AJ15" s="55" t="s">
        <v>2548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29">
        <v>11021</v>
      </c>
      <c r="B16" s="30" t="s">
        <v>645</v>
      </c>
      <c r="C16" s="47" t="s">
        <v>582</v>
      </c>
      <c r="D16" s="47" t="s">
        <v>582</v>
      </c>
      <c r="E16" s="47">
        <v>0</v>
      </c>
      <c r="F16" s="46" t="s">
        <v>575</v>
      </c>
      <c r="G16" s="47"/>
      <c r="H16" s="47"/>
      <c r="I16" s="47"/>
      <c r="J16" s="47"/>
      <c r="K16" s="47"/>
      <c r="L16" s="47"/>
      <c r="M16" s="47"/>
      <c r="N16" s="47" t="s">
        <v>574</v>
      </c>
      <c r="O16" s="47" t="s">
        <v>574</v>
      </c>
      <c r="P16" s="47">
        <v>0</v>
      </c>
      <c r="Q16" s="47" t="s">
        <v>634</v>
      </c>
      <c r="R16" s="47"/>
      <c r="S16" s="47"/>
      <c r="T16" s="47"/>
      <c r="U16" s="47"/>
      <c r="V16" s="47"/>
      <c r="W16" s="47" t="s">
        <v>575</v>
      </c>
      <c r="X16" s="47"/>
      <c r="Y16" s="55" t="s">
        <v>582</v>
      </c>
      <c r="Z16" s="55" t="s">
        <v>582</v>
      </c>
      <c r="AA16" s="55" t="s">
        <v>582</v>
      </c>
      <c r="AB16" s="55" t="s">
        <v>575</v>
      </c>
      <c r="AC16" s="55" t="s">
        <v>2548</v>
      </c>
      <c r="AD16" s="55" t="s">
        <v>575</v>
      </c>
      <c r="AE16" s="55" t="s">
        <v>2548</v>
      </c>
      <c r="AF16" s="55"/>
      <c r="AG16" s="55" t="s">
        <v>582</v>
      </c>
      <c r="AH16" s="55" t="s">
        <v>2548</v>
      </c>
      <c r="AI16" s="55" t="s">
        <v>582</v>
      </c>
      <c r="AJ16" s="55" t="s">
        <v>2548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29">
        <v>11024</v>
      </c>
      <c r="B17" s="30" t="s">
        <v>646</v>
      </c>
      <c r="C17" s="46"/>
      <c r="D17" s="47"/>
      <c r="E17" s="47">
        <v>0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>
        <v>0</v>
      </c>
      <c r="Q17" s="47"/>
      <c r="R17" s="47"/>
      <c r="S17" s="47"/>
      <c r="T17" s="47"/>
      <c r="U17" s="47"/>
      <c r="V17" s="47"/>
      <c r="W17" s="47"/>
      <c r="X17" s="47"/>
      <c r="Y17" s="55" t="s">
        <v>2548</v>
      </c>
      <c r="Z17" s="55" t="s">
        <v>2548</v>
      </c>
      <c r="AA17" s="55" t="e">
        <v>#N/A</v>
      </c>
      <c r="AB17" s="55" t="s">
        <v>2548</v>
      </c>
      <c r="AC17" s="55" t="s">
        <v>2548</v>
      </c>
      <c r="AD17" s="55" t="s">
        <v>2548</v>
      </c>
      <c r="AE17" s="55" t="s">
        <v>2548</v>
      </c>
      <c r="AF17" s="55"/>
      <c r="AG17" s="55" t="s">
        <v>2548</v>
      </c>
      <c r="AH17" s="55" t="s">
        <v>2548</v>
      </c>
      <c r="AI17" s="55" t="s">
        <v>2548</v>
      </c>
      <c r="AJ17" s="55" t="s">
        <v>2548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29">
        <v>11027</v>
      </c>
      <c r="B18" s="30" t="s">
        <v>647</v>
      </c>
      <c r="C18" s="46" t="s">
        <v>575</v>
      </c>
      <c r="D18" s="47" t="s">
        <v>582</v>
      </c>
      <c r="E18" s="47">
        <v>1</v>
      </c>
      <c r="F18" s="46" t="s">
        <v>575</v>
      </c>
      <c r="G18" s="46" t="s">
        <v>575</v>
      </c>
      <c r="H18" s="46" t="s">
        <v>575</v>
      </c>
      <c r="I18" s="47"/>
      <c r="J18" s="47"/>
      <c r="K18" s="47"/>
      <c r="L18" s="47"/>
      <c r="M18" s="47"/>
      <c r="N18" s="47" t="s">
        <v>575</v>
      </c>
      <c r="O18" s="47" t="s">
        <v>574</v>
      </c>
      <c r="P18" s="47">
        <v>1</v>
      </c>
      <c r="Q18" s="47" t="s">
        <v>575</v>
      </c>
      <c r="R18" s="47"/>
      <c r="S18" s="47" t="s">
        <v>575</v>
      </c>
      <c r="T18" s="47"/>
      <c r="U18" s="47"/>
      <c r="V18" s="47"/>
      <c r="W18" s="47" t="s">
        <v>575</v>
      </c>
      <c r="X18" s="47"/>
      <c r="Y18" s="55" t="s">
        <v>575</v>
      </c>
      <c r="Z18" s="55" t="s">
        <v>582</v>
      </c>
      <c r="AA18" s="55" t="s">
        <v>582</v>
      </c>
      <c r="AB18" s="55" t="s">
        <v>575</v>
      </c>
      <c r="AC18" s="55" t="s">
        <v>575</v>
      </c>
      <c r="AD18" s="55" t="s">
        <v>575</v>
      </c>
      <c r="AE18" s="55" t="s">
        <v>582</v>
      </c>
      <c r="AF18" s="55"/>
      <c r="AG18" s="55" t="s">
        <v>582</v>
      </c>
      <c r="AH18" s="55">
        <v>0</v>
      </c>
      <c r="AI18" s="55" t="s">
        <v>582</v>
      </c>
      <c r="AJ18" s="55" t="s">
        <v>582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29">
        <v>11028</v>
      </c>
      <c r="B19" s="30" t="s">
        <v>648</v>
      </c>
      <c r="C19" s="46" t="s">
        <v>575</v>
      </c>
      <c r="D19" s="47" t="s">
        <v>582</v>
      </c>
      <c r="E19" s="47">
        <v>1</v>
      </c>
      <c r="F19" s="46" t="s">
        <v>575</v>
      </c>
      <c r="G19" s="46" t="s">
        <v>575</v>
      </c>
      <c r="H19" s="47"/>
      <c r="I19" s="46" t="s">
        <v>575</v>
      </c>
      <c r="J19" s="47"/>
      <c r="K19" s="47"/>
      <c r="L19" s="47"/>
      <c r="M19" s="47"/>
      <c r="N19" s="47" t="s">
        <v>575</v>
      </c>
      <c r="O19" s="47" t="s">
        <v>574</v>
      </c>
      <c r="P19" s="47">
        <v>1</v>
      </c>
      <c r="Q19" s="47" t="s">
        <v>634</v>
      </c>
      <c r="R19" s="47" t="s">
        <v>577</v>
      </c>
      <c r="S19" s="47"/>
      <c r="T19" s="47"/>
      <c r="U19" s="47"/>
      <c r="V19" s="47"/>
      <c r="W19" s="47" t="s">
        <v>575</v>
      </c>
      <c r="X19" s="47"/>
      <c r="Y19" s="55" t="s">
        <v>575</v>
      </c>
      <c r="Z19" s="55" t="s">
        <v>582</v>
      </c>
      <c r="AA19" s="55" t="s">
        <v>582</v>
      </c>
      <c r="AB19" s="55" t="s">
        <v>575</v>
      </c>
      <c r="AC19" s="55" t="s">
        <v>575</v>
      </c>
      <c r="AD19" s="55" t="s">
        <v>575</v>
      </c>
      <c r="AE19" s="55" t="s">
        <v>575</v>
      </c>
      <c r="AF19" s="55"/>
      <c r="AG19" s="55" t="s">
        <v>582</v>
      </c>
      <c r="AH19" s="55">
        <v>0</v>
      </c>
      <c r="AI19" s="55" t="s">
        <v>582</v>
      </c>
      <c r="AJ19" s="55" t="s">
        <v>582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28.5" customHeight="1">
      <c r="A20" s="29">
        <v>11029</v>
      </c>
      <c r="B20" s="30" t="s">
        <v>649</v>
      </c>
      <c r="C20" s="46" t="s">
        <v>575</v>
      </c>
      <c r="D20" s="46" t="s">
        <v>575</v>
      </c>
      <c r="E20" s="47">
        <v>2</v>
      </c>
      <c r="F20" s="46" t="s">
        <v>575</v>
      </c>
      <c r="G20" s="46" t="s">
        <v>575</v>
      </c>
      <c r="H20" s="46" t="s">
        <v>575</v>
      </c>
      <c r="I20" s="46" t="s">
        <v>575</v>
      </c>
      <c r="J20" s="47"/>
      <c r="K20" s="47"/>
      <c r="L20" s="47"/>
      <c r="M20" s="47"/>
      <c r="N20" s="47" t="s">
        <v>575</v>
      </c>
      <c r="O20" s="47" t="s">
        <v>575</v>
      </c>
      <c r="P20" s="47">
        <v>2</v>
      </c>
      <c r="Q20" s="47" t="s">
        <v>575</v>
      </c>
      <c r="R20" s="47"/>
      <c r="S20" s="47" t="s">
        <v>575</v>
      </c>
      <c r="T20" s="47"/>
      <c r="U20" s="47"/>
      <c r="V20" s="47"/>
      <c r="W20" s="47" t="s">
        <v>575</v>
      </c>
      <c r="X20" s="47"/>
      <c r="Y20" s="55" t="s">
        <v>575</v>
      </c>
      <c r="Z20" s="55" t="s">
        <v>575</v>
      </c>
      <c r="AA20" s="55" t="s">
        <v>575</v>
      </c>
      <c r="AB20" s="55" t="s">
        <v>575</v>
      </c>
      <c r="AC20" s="55" t="s">
        <v>575</v>
      </c>
      <c r="AD20" s="55" t="s">
        <v>575</v>
      </c>
      <c r="AE20" s="55" t="s">
        <v>575</v>
      </c>
      <c r="AF20" s="55"/>
      <c r="AG20" s="55" t="s">
        <v>582</v>
      </c>
      <c r="AH20" s="55" t="s">
        <v>575</v>
      </c>
      <c r="AI20" s="55" t="s">
        <v>582</v>
      </c>
      <c r="AJ20" s="55" t="s">
        <v>582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29">
        <v>11033</v>
      </c>
      <c r="B21" s="30" t="s">
        <v>650</v>
      </c>
      <c r="C21" s="46" t="s">
        <v>575</v>
      </c>
      <c r="D21" s="47" t="s">
        <v>582</v>
      </c>
      <c r="E21" s="47">
        <v>1</v>
      </c>
      <c r="F21" s="47"/>
      <c r="G21" s="47"/>
      <c r="H21" s="47"/>
      <c r="I21" s="47"/>
      <c r="J21" s="47"/>
      <c r="K21" s="47"/>
      <c r="L21" s="47"/>
      <c r="M21" s="47"/>
      <c r="N21" s="47" t="s">
        <v>575</v>
      </c>
      <c r="O21" s="47" t="s">
        <v>574</v>
      </c>
      <c r="P21" s="47">
        <v>1</v>
      </c>
      <c r="Q21" s="47" t="s">
        <v>634</v>
      </c>
      <c r="R21" s="47" t="s">
        <v>577</v>
      </c>
      <c r="S21" s="47"/>
      <c r="T21" s="47"/>
      <c r="U21" s="47"/>
      <c r="V21" s="47"/>
      <c r="W21" s="47" t="s">
        <v>575</v>
      </c>
      <c r="X21" s="47"/>
      <c r="Y21" s="55" t="s">
        <v>575</v>
      </c>
      <c r="Z21" s="55" t="s">
        <v>582</v>
      </c>
      <c r="AA21" s="55" t="s">
        <v>582</v>
      </c>
      <c r="AB21" s="55" t="s">
        <v>575</v>
      </c>
      <c r="AC21" s="55" t="s">
        <v>2548</v>
      </c>
      <c r="AD21" s="55" t="s">
        <v>575</v>
      </c>
      <c r="AE21" s="55" t="s">
        <v>2548</v>
      </c>
      <c r="AF21" s="55"/>
      <c r="AG21" s="55" t="s">
        <v>582</v>
      </c>
      <c r="AH21" s="55" t="s">
        <v>2548</v>
      </c>
      <c r="AI21" s="55" t="s">
        <v>582</v>
      </c>
      <c r="AJ21" s="55" t="s">
        <v>2548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29">
        <v>11034</v>
      </c>
      <c r="B22" s="30" t="s">
        <v>651</v>
      </c>
      <c r="C22" s="46" t="s">
        <v>575</v>
      </c>
      <c r="D22" s="47" t="s">
        <v>582</v>
      </c>
      <c r="E22" s="47">
        <v>1</v>
      </c>
      <c r="F22" s="46" t="s">
        <v>575</v>
      </c>
      <c r="G22" s="47"/>
      <c r="H22" s="46" t="s">
        <v>575</v>
      </c>
      <c r="I22" s="47"/>
      <c r="J22" s="47"/>
      <c r="K22" s="47"/>
      <c r="L22" s="47"/>
      <c r="M22" s="47"/>
      <c r="N22" s="47" t="s">
        <v>575</v>
      </c>
      <c r="O22" s="47" t="s">
        <v>574</v>
      </c>
      <c r="P22" s="47">
        <v>1</v>
      </c>
      <c r="Q22" s="47" t="s">
        <v>634</v>
      </c>
      <c r="R22" s="47"/>
      <c r="S22" s="47"/>
      <c r="T22" s="47"/>
      <c r="U22" s="47"/>
      <c r="V22" s="47"/>
      <c r="W22" s="47" t="s">
        <v>575</v>
      </c>
      <c r="X22" s="47"/>
      <c r="Y22" s="55" t="s">
        <v>575</v>
      </c>
      <c r="Z22" s="55" t="s">
        <v>582</v>
      </c>
      <c r="AA22" s="55" t="s">
        <v>582</v>
      </c>
      <c r="AB22" s="55" t="s">
        <v>575</v>
      </c>
      <c r="AC22" s="55" t="s">
        <v>2548</v>
      </c>
      <c r="AD22" s="55" t="s">
        <v>575</v>
      </c>
      <c r="AE22" s="55" t="s">
        <v>2548</v>
      </c>
      <c r="AF22" s="55"/>
      <c r="AG22" s="55" t="s">
        <v>582</v>
      </c>
      <c r="AH22" s="55" t="s">
        <v>2548</v>
      </c>
      <c r="AI22" s="55" t="s">
        <v>582</v>
      </c>
      <c r="AJ22" s="55" t="s">
        <v>2548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29">
        <v>11035</v>
      </c>
      <c r="B23" s="30" t="s">
        <v>652</v>
      </c>
      <c r="C23" s="46"/>
      <c r="D23" s="47"/>
      <c r="E23" s="47">
        <v>0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>
        <v>0</v>
      </c>
      <c r="Q23" s="47"/>
      <c r="R23" s="47"/>
      <c r="S23" s="47"/>
      <c r="T23" s="47"/>
      <c r="U23" s="47"/>
      <c r="V23" s="47"/>
      <c r="W23" s="47"/>
      <c r="X23" s="47"/>
      <c r="Y23" s="55" t="s">
        <v>2548</v>
      </c>
      <c r="Z23" s="55" t="s">
        <v>2548</v>
      </c>
      <c r="AA23" s="55" t="e">
        <v>#N/A</v>
      </c>
      <c r="AB23" s="55" t="s">
        <v>2548</v>
      </c>
      <c r="AC23" s="55" t="s">
        <v>2548</v>
      </c>
      <c r="AD23" s="55" t="s">
        <v>2548</v>
      </c>
      <c r="AE23" s="55" t="s">
        <v>2548</v>
      </c>
      <c r="AF23" s="55"/>
      <c r="AG23" s="55" t="s">
        <v>2548</v>
      </c>
      <c r="AH23" s="55" t="s">
        <v>2548</v>
      </c>
      <c r="AI23" s="55" t="s">
        <v>2548</v>
      </c>
      <c r="AJ23" s="55" t="s">
        <v>2548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29">
        <v>11037</v>
      </c>
      <c r="B24" s="30" t="s">
        <v>653</v>
      </c>
      <c r="C24" s="46"/>
      <c r="D24" s="47"/>
      <c r="E24" s="47">
        <v>0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>
        <v>0</v>
      </c>
      <c r="Q24" s="47"/>
      <c r="R24" s="47"/>
      <c r="S24" s="47"/>
      <c r="T24" s="47"/>
      <c r="U24" s="47"/>
      <c r="V24" s="47"/>
      <c r="W24" s="47"/>
      <c r="X24" s="47"/>
      <c r="Y24" s="55" t="s">
        <v>2548</v>
      </c>
      <c r="Z24" s="55" t="s">
        <v>2548</v>
      </c>
      <c r="AA24" s="55" t="e">
        <v>#N/A</v>
      </c>
      <c r="AB24" s="55" t="s">
        <v>2548</v>
      </c>
      <c r="AC24" s="55" t="s">
        <v>2548</v>
      </c>
      <c r="AD24" s="55" t="s">
        <v>2548</v>
      </c>
      <c r="AE24" s="55" t="s">
        <v>2548</v>
      </c>
      <c r="AF24" s="55"/>
      <c r="AG24" s="55" t="s">
        <v>2548</v>
      </c>
      <c r="AH24" s="55" t="s">
        <v>2548</v>
      </c>
      <c r="AI24" s="55" t="s">
        <v>2548</v>
      </c>
      <c r="AJ24" s="55" t="s">
        <v>2548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29">
        <v>11038</v>
      </c>
      <c r="B25" s="30" t="s">
        <v>654</v>
      </c>
      <c r="C25" s="46"/>
      <c r="D25" s="47"/>
      <c r="E25" s="47">
        <v>0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>
        <v>0</v>
      </c>
      <c r="Q25" s="47"/>
      <c r="R25" s="47"/>
      <c r="S25" s="47"/>
      <c r="T25" s="47"/>
      <c r="U25" s="47"/>
      <c r="V25" s="47"/>
      <c r="W25" s="47"/>
      <c r="X25" s="47"/>
      <c r="Y25" s="55" t="s">
        <v>2548</v>
      </c>
      <c r="Z25" s="55" t="s">
        <v>2548</v>
      </c>
      <c r="AA25" s="55" t="e">
        <v>#N/A</v>
      </c>
      <c r="AB25" s="55" t="s">
        <v>2548</v>
      </c>
      <c r="AC25" s="55" t="s">
        <v>2548</v>
      </c>
      <c r="AD25" s="55" t="s">
        <v>2548</v>
      </c>
      <c r="AE25" s="55" t="s">
        <v>2548</v>
      </c>
      <c r="AF25" s="55"/>
      <c r="AG25" s="55" t="s">
        <v>2548</v>
      </c>
      <c r="AH25" s="55" t="s">
        <v>2548</v>
      </c>
      <c r="AI25" s="55" t="s">
        <v>2548</v>
      </c>
      <c r="AJ25" s="55" t="s">
        <v>2548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29">
        <v>11039</v>
      </c>
      <c r="B26" s="30" t="s">
        <v>655</v>
      </c>
      <c r="C26" s="47" t="s">
        <v>582</v>
      </c>
      <c r="D26" s="47" t="s">
        <v>582</v>
      </c>
      <c r="E26" s="47">
        <v>0</v>
      </c>
      <c r="F26" s="46" t="s">
        <v>575</v>
      </c>
      <c r="G26" s="47"/>
      <c r="H26" s="46" t="s">
        <v>575</v>
      </c>
      <c r="I26" s="47"/>
      <c r="J26" s="47"/>
      <c r="K26" s="47"/>
      <c r="L26" s="47"/>
      <c r="M26" s="47"/>
      <c r="N26" s="47" t="s">
        <v>574</v>
      </c>
      <c r="O26" s="47" t="s">
        <v>574</v>
      </c>
      <c r="P26" s="47">
        <v>0</v>
      </c>
      <c r="Q26" s="47" t="s">
        <v>634</v>
      </c>
      <c r="R26" s="47"/>
      <c r="S26" s="47"/>
      <c r="T26" s="47"/>
      <c r="U26" s="47"/>
      <c r="V26" s="47"/>
      <c r="W26" s="47" t="s">
        <v>575</v>
      </c>
      <c r="X26" s="47"/>
      <c r="Y26" s="55" t="s">
        <v>582</v>
      </c>
      <c r="Z26" s="55" t="s">
        <v>582</v>
      </c>
      <c r="AA26" s="55" t="s">
        <v>582</v>
      </c>
      <c r="AB26" s="55" t="s">
        <v>2548</v>
      </c>
      <c r="AC26" s="55" t="s">
        <v>2548</v>
      </c>
      <c r="AD26" s="55" t="s">
        <v>2548</v>
      </c>
      <c r="AE26" s="55" t="s">
        <v>2548</v>
      </c>
      <c r="AF26" s="55"/>
      <c r="AG26" s="55" t="s">
        <v>2548</v>
      </c>
      <c r="AH26" s="55" t="s">
        <v>2548</v>
      </c>
      <c r="AI26" s="55" t="s">
        <v>2548</v>
      </c>
      <c r="AJ26" s="55" t="s">
        <v>2548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29">
        <v>11040</v>
      </c>
      <c r="B27" s="30" t="s">
        <v>656</v>
      </c>
      <c r="C27" s="46" t="s">
        <v>575</v>
      </c>
      <c r="D27" s="47" t="s">
        <v>582</v>
      </c>
      <c r="E27" s="47">
        <v>1</v>
      </c>
      <c r="F27" s="46" t="s">
        <v>575</v>
      </c>
      <c r="G27" s="47"/>
      <c r="H27" s="46" t="s">
        <v>575</v>
      </c>
      <c r="I27" s="47"/>
      <c r="J27" s="47"/>
      <c r="K27" s="47"/>
      <c r="L27" s="47"/>
      <c r="M27" s="47"/>
      <c r="N27" s="47" t="s">
        <v>575</v>
      </c>
      <c r="O27" s="47" t="s">
        <v>574</v>
      </c>
      <c r="P27" s="47">
        <v>1</v>
      </c>
      <c r="Q27" s="47" t="s">
        <v>634</v>
      </c>
      <c r="R27" s="47"/>
      <c r="S27" s="47"/>
      <c r="T27" s="47"/>
      <c r="U27" s="47"/>
      <c r="V27" s="47"/>
      <c r="W27" s="47" t="s">
        <v>575</v>
      </c>
      <c r="X27" s="47"/>
      <c r="Y27" s="55" t="s">
        <v>2548</v>
      </c>
      <c r="Z27" s="55" t="s">
        <v>2548</v>
      </c>
      <c r="AA27" s="55" t="e">
        <v>#N/A</v>
      </c>
      <c r="AB27" s="55" t="s">
        <v>2548</v>
      </c>
      <c r="AC27" s="55" t="s">
        <v>2548</v>
      </c>
      <c r="AD27" s="55" t="s">
        <v>2548</v>
      </c>
      <c r="AE27" s="55" t="s">
        <v>2548</v>
      </c>
      <c r="AF27" s="55"/>
      <c r="AG27" s="55" t="s">
        <v>2548</v>
      </c>
      <c r="AH27" s="55" t="s">
        <v>2548</v>
      </c>
      <c r="AI27" s="55" t="s">
        <v>2548</v>
      </c>
      <c r="AJ27" s="55" t="s">
        <v>2548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29">
        <v>11041</v>
      </c>
      <c r="B28" s="30" t="s">
        <v>657</v>
      </c>
      <c r="C28" s="46" t="s">
        <v>575</v>
      </c>
      <c r="D28" s="47" t="s">
        <v>582</v>
      </c>
      <c r="E28" s="47">
        <v>1</v>
      </c>
      <c r="F28" s="46" t="s">
        <v>575</v>
      </c>
      <c r="G28" s="47"/>
      <c r="H28" s="46" t="s">
        <v>575</v>
      </c>
      <c r="I28" s="47"/>
      <c r="J28" s="47"/>
      <c r="K28" s="47"/>
      <c r="L28" s="47"/>
      <c r="M28" s="47"/>
      <c r="N28" s="47" t="s">
        <v>575</v>
      </c>
      <c r="O28" s="47" t="s">
        <v>574</v>
      </c>
      <c r="P28" s="47">
        <v>1</v>
      </c>
      <c r="Q28" s="47" t="s">
        <v>634</v>
      </c>
      <c r="R28" s="47"/>
      <c r="S28" s="47"/>
      <c r="T28" s="47"/>
      <c r="U28" s="47"/>
      <c r="V28" s="47"/>
      <c r="W28" s="47" t="s">
        <v>575</v>
      </c>
      <c r="X28" s="47"/>
      <c r="Y28" s="55" t="s">
        <v>575</v>
      </c>
      <c r="Z28" s="55" t="s">
        <v>582</v>
      </c>
      <c r="AA28" s="55" t="s">
        <v>582</v>
      </c>
      <c r="AB28" s="55" t="s">
        <v>575</v>
      </c>
      <c r="AC28" s="55" t="s">
        <v>2548</v>
      </c>
      <c r="AD28" s="55" t="s">
        <v>575</v>
      </c>
      <c r="AE28" s="55" t="s">
        <v>2548</v>
      </c>
      <c r="AF28" s="55"/>
      <c r="AG28" s="55" t="s">
        <v>582</v>
      </c>
      <c r="AH28" s="55" t="s">
        <v>2548</v>
      </c>
      <c r="AI28" s="55" t="s">
        <v>582</v>
      </c>
      <c r="AJ28" s="55" t="s">
        <v>2548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8.5" customHeight="1">
      <c r="A29" s="29">
        <v>11042</v>
      </c>
      <c r="B29" s="30" t="s">
        <v>658</v>
      </c>
      <c r="C29" s="47" t="s">
        <v>582</v>
      </c>
      <c r="D29" s="47" t="s">
        <v>582</v>
      </c>
      <c r="E29" s="47">
        <v>0</v>
      </c>
      <c r="F29" s="47"/>
      <c r="G29" s="47"/>
      <c r="H29" s="47"/>
      <c r="I29" s="47"/>
      <c r="J29" s="47"/>
      <c r="K29" s="47"/>
      <c r="L29" s="47"/>
      <c r="M29" s="47"/>
      <c r="N29" s="47" t="s">
        <v>574</v>
      </c>
      <c r="O29" s="47" t="s">
        <v>574</v>
      </c>
      <c r="P29" s="47">
        <v>0</v>
      </c>
      <c r="Q29" s="47" t="s">
        <v>634</v>
      </c>
      <c r="R29" s="47"/>
      <c r="S29" s="47"/>
      <c r="T29" s="47"/>
      <c r="U29" s="47"/>
      <c r="V29" s="47"/>
      <c r="W29" s="47" t="s">
        <v>575</v>
      </c>
      <c r="X29" s="47"/>
      <c r="Y29" s="55" t="s">
        <v>2548</v>
      </c>
      <c r="Z29" s="55" t="s">
        <v>2548</v>
      </c>
      <c r="AA29" s="55" t="e">
        <v>#N/A</v>
      </c>
      <c r="AB29" s="55" t="s">
        <v>2548</v>
      </c>
      <c r="AC29" s="55" t="s">
        <v>2548</v>
      </c>
      <c r="AD29" s="55" t="s">
        <v>2548</v>
      </c>
      <c r="AE29" s="55" t="s">
        <v>2548</v>
      </c>
      <c r="AF29" s="55"/>
      <c r="AG29" s="55" t="s">
        <v>2548</v>
      </c>
      <c r="AH29" s="55" t="s">
        <v>2548</v>
      </c>
      <c r="AI29" s="55" t="s">
        <v>2548</v>
      </c>
      <c r="AJ29" s="55" t="s">
        <v>2548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29">
        <v>11043</v>
      </c>
      <c r="B30" s="30" t="s">
        <v>659</v>
      </c>
      <c r="C30" s="47" t="s">
        <v>582</v>
      </c>
      <c r="D30" s="47" t="s">
        <v>582</v>
      </c>
      <c r="E30" s="47">
        <v>0</v>
      </c>
      <c r="F30" s="47"/>
      <c r="G30" s="47"/>
      <c r="H30" s="47"/>
      <c r="I30" s="47"/>
      <c r="J30" s="47"/>
      <c r="K30" s="47"/>
      <c r="L30" s="47"/>
      <c r="M30" s="47"/>
      <c r="N30" s="47" t="s">
        <v>574</v>
      </c>
      <c r="O30" s="47" t="s">
        <v>574</v>
      </c>
      <c r="P30" s="47">
        <v>0</v>
      </c>
      <c r="Q30" s="47" t="s">
        <v>634</v>
      </c>
      <c r="R30" s="47"/>
      <c r="S30" s="47"/>
      <c r="T30" s="47"/>
      <c r="U30" s="47"/>
      <c r="V30" s="47"/>
      <c r="W30" s="47" t="s">
        <v>575</v>
      </c>
      <c r="X30" s="47"/>
      <c r="Y30" s="55" t="s">
        <v>2548</v>
      </c>
      <c r="Z30" s="55" t="s">
        <v>2548</v>
      </c>
      <c r="AA30" s="55" t="e">
        <v>#N/A</v>
      </c>
      <c r="AB30" s="55" t="s">
        <v>2548</v>
      </c>
      <c r="AC30" s="55" t="s">
        <v>2548</v>
      </c>
      <c r="AD30" s="55" t="s">
        <v>2548</v>
      </c>
      <c r="AE30" s="55" t="s">
        <v>2548</v>
      </c>
      <c r="AF30" s="55"/>
      <c r="AG30" s="55" t="s">
        <v>2548</v>
      </c>
      <c r="AH30" s="55" t="s">
        <v>2548</v>
      </c>
      <c r="AI30" s="55" t="s">
        <v>2548</v>
      </c>
      <c r="AJ30" s="55" t="s">
        <v>2548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29">
        <v>11044</v>
      </c>
      <c r="B31" s="30" t="s">
        <v>660</v>
      </c>
      <c r="C31" s="47" t="s">
        <v>582</v>
      </c>
      <c r="D31" s="47" t="s">
        <v>582</v>
      </c>
      <c r="E31" s="47">
        <v>0</v>
      </c>
      <c r="F31" s="46" t="s">
        <v>575</v>
      </c>
      <c r="G31" s="47"/>
      <c r="H31" s="47"/>
      <c r="I31" s="47"/>
      <c r="J31" s="47"/>
      <c r="K31" s="47"/>
      <c r="L31" s="47"/>
      <c r="M31" s="47"/>
      <c r="N31" s="47" t="s">
        <v>574</v>
      </c>
      <c r="O31" s="47" t="s">
        <v>574</v>
      </c>
      <c r="P31" s="47">
        <v>0</v>
      </c>
      <c r="Q31" s="47" t="s">
        <v>634</v>
      </c>
      <c r="R31" s="47"/>
      <c r="S31" s="47"/>
      <c r="T31" s="47"/>
      <c r="U31" s="47"/>
      <c r="V31" s="47"/>
      <c r="W31" s="47" t="s">
        <v>575</v>
      </c>
      <c r="X31" s="47"/>
      <c r="Y31" s="55" t="s">
        <v>582</v>
      </c>
      <c r="Z31" s="55" t="s">
        <v>582</v>
      </c>
      <c r="AA31" s="55" t="s">
        <v>582</v>
      </c>
      <c r="AB31" s="55" t="s">
        <v>2548</v>
      </c>
      <c r="AC31" s="55" t="s">
        <v>2548</v>
      </c>
      <c r="AD31" s="55" t="s">
        <v>2548</v>
      </c>
      <c r="AE31" s="55" t="s">
        <v>2548</v>
      </c>
      <c r="AF31" s="55"/>
      <c r="AG31" s="55" t="s">
        <v>2548</v>
      </c>
      <c r="AH31" s="55" t="s">
        <v>2548</v>
      </c>
      <c r="AI31" s="55" t="s">
        <v>2548</v>
      </c>
      <c r="AJ31" s="55" t="s">
        <v>2548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29">
        <v>11045</v>
      </c>
      <c r="B32" s="30" t="s">
        <v>661</v>
      </c>
      <c r="C32" s="46"/>
      <c r="D32" s="47"/>
      <c r="E32" s="47">
        <v>0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>
        <v>0</v>
      </c>
      <c r="Q32" s="47"/>
      <c r="R32" s="47"/>
      <c r="S32" s="47"/>
      <c r="T32" s="47"/>
      <c r="U32" s="47"/>
      <c r="V32" s="47"/>
      <c r="W32" s="47"/>
      <c r="X32" s="47"/>
      <c r="Y32" s="55" t="s">
        <v>2548</v>
      </c>
      <c r="Z32" s="55" t="s">
        <v>2548</v>
      </c>
      <c r="AA32" s="55" t="e">
        <v>#N/A</v>
      </c>
      <c r="AB32" s="55" t="s">
        <v>2548</v>
      </c>
      <c r="AC32" s="55" t="s">
        <v>2548</v>
      </c>
      <c r="AD32" s="55" t="s">
        <v>2548</v>
      </c>
      <c r="AE32" s="55" t="s">
        <v>2548</v>
      </c>
      <c r="AF32" s="55"/>
      <c r="AG32" s="55" t="s">
        <v>2548</v>
      </c>
      <c r="AH32" s="55" t="s">
        <v>2548</v>
      </c>
      <c r="AI32" s="55" t="s">
        <v>2548</v>
      </c>
      <c r="AJ32" s="55" t="s">
        <v>2548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  <row r="33" spans="1:47" ht="28.5" customHeight="1">
      <c r="A33" s="29">
        <v>11046</v>
      </c>
      <c r="B33" s="30" t="s">
        <v>662</v>
      </c>
      <c r="C33" s="46"/>
      <c r="D33" s="47"/>
      <c r="E33" s="47">
        <v>0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>
        <v>0</v>
      </c>
      <c r="Q33" s="47"/>
      <c r="R33" s="47"/>
      <c r="S33" s="47"/>
      <c r="T33" s="47"/>
      <c r="U33" s="47"/>
      <c r="V33" s="47"/>
      <c r="W33" s="47"/>
      <c r="X33" s="47"/>
      <c r="Y33" s="55" t="s">
        <v>2548</v>
      </c>
      <c r="Z33" s="55" t="s">
        <v>2548</v>
      </c>
      <c r="AA33" s="55" t="e">
        <v>#N/A</v>
      </c>
      <c r="AB33" s="55" t="s">
        <v>2548</v>
      </c>
      <c r="AC33" s="55" t="s">
        <v>2548</v>
      </c>
      <c r="AD33" s="55" t="s">
        <v>2548</v>
      </c>
      <c r="AE33" s="55" t="s">
        <v>2548</v>
      </c>
      <c r="AF33" s="55"/>
      <c r="AG33" s="55" t="s">
        <v>2548</v>
      </c>
      <c r="AH33" s="55" t="s">
        <v>2548</v>
      </c>
      <c r="AI33" s="55" t="s">
        <v>2548</v>
      </c>
      <c r="AJ33" s="55" t="s">
        <v>2548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</row>
    <row r="34" spans="1:47" ht="28.5" customHeight="1">
      <c r="A34" s="29">
        <v>11048</v>
      </c>
      <c r="B34" s="30" t="s">
        <v>663</v>
      </c>
      <c r="C34" s="47"/>
      <c r="D34" s="47"/>
      <c r="E34" s="47">
        <v>0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>
        <v>0</v>
      </c>
      <c r="Q34" s="47"/>
      <c r="R34" s="47"/>
      <c r="S34" s="47"/>
      <c r="T34" s="47"/>
      <c r="U34" s="47"/>
      <c r="V34" s="47"/>
      <c r="W34" s="47"/>
      <c r="X34" s="47"/>
      <c r="Y34" s="55" t="s">
        <v>2548</v>
      </c>
      <c r="Z34" s="55" t="s">
        <v>2548</v>
      </c>
      <c r="AA34" s="55" t="e">
        <v>#N/A</v>
      </c>
      <c r="AB34" s="55" t="s">
        <v>2548</v>
      </c>
      <c r="AC34" s="55" t="s">
        <v>2548</v>
      </c>
      <c r="AD34" s="55" t="s">
        <v>2548</v>
      </c>
      <c r="AE34" s="55" t="s">
        <v>2548</v>
      </c>
      <c r="AF34" s="55"/>
      <c r="AG34" s="55" t="s">
        <v>2548</v>
      </c>
      <c r="AH34" s="55" t="s">
        <v>2548</v>
      </c>
      <c r="AI34" s="55" t="s">
        <v>2548</v>
      </c>
      <c r="AJ34" s="55" t="s">
        <v>2548</v>
      </c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</row>
    <row r="35" spans="1:47" ht="28.5" customHeight="1">
      <c r="A35" s="29">
        <v>11049</v>
      </c>
      <c r="B35" s="30" t="s">
        <v>664</v>
      </c>
      <c r="C35" s="47"/>
      <c r="D35" s="47"/>
      <c r="E35" s="47">
        <v>0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>
        <v>0</v>
      </c>
      <c r="Q35" s="47"/>
      <c r="R35" s="47"/>
      <c r="S35" s="47"/>
      <c r="T35" s="47"/>
      <c r="U35" s="47"/>
      <c r="V35" s="47"/>
      <c r="W35" s="47"/>
      <c r="X35" s="47"/>
      <c r="Y35" s="55" t="s">
        <v>2548</v>
      </c>
      <c r="Z35" s="55" t="s">
        <v>2548</v>
      </c>
      <c r="AA35" s="55" t="e">
        <v>#N/A</v>
      </c>
      <c r="AB35" s="55" t="s">
        <v>2548</v>
      </c>
      <c r="AC35" s="55" t="s">
        <v>2548</v>
      </c>
      <c r="AD35" s="55" t="s">
        <v>2548</v>
      </c>
      <c r="AE35" s="55" t="s">
        <v>2548</v>
      </c>
      <c r="AF35" s="55"/>
      <c r="AG35" s="55" t="s">
        <v>2548</v>
      </c>
      <c r="AH35" s="55" t="s">
        <v>2548</v>
      </c>
      <c r="AI35" s="55" t="s">
        <v>2548</v>
      </c>
      <c r="AJ35" s="55" t="s">
        <v>2548</v>
      </c>
      <c r="AK35" s="69" t="str">
        <f>IFERROR(VLOOKUP($A35,集約用シート!$E:$G,2,FALSE),"")</f>
        <v/>
      </c>
      <c r="AL35" s="69" t="str">
        <f>IFERROR(VLOOKUP($A35,集約用シート!$E:$G,3,FALSE),"")</f>
        <v/>
      </c>
      <c r="AM35" s="69" t="str">
        <f>IFERROR(VLOOKUP($A35,集約用シート!$E:$K,7,FALSE),"")</f>
        <v/>
      </c>
      <c r="AN35" s="69"/>
      <c r="AO35" s="69" t="str">
        <f>IFERROR(VLOOKUP($A35,集約用シート!$E:$O,11,FALSE),"")</f>
        <v/>
      </c>
      <c r="AP35" s="69"/>
      <c r="AQ35" s="5" t="str">
        <f>IFERROR(VLOOKUP($A35,集約用シート!$E:$T,14,FALSE),"")</f>
        <v/>
      </c>
      <c r="AR35" s="69" t="str">
        <f>IFERROR(VLOOKUP($A35,集約用シート!$E:$T,15,FALSE),"")</f>
        <v/>
      </c>
      <c r="AS35" s="69"/>
      <c r="AT35" s="69" t="str">
        <f>IFERROR(VLOOKUP($A35,集約用シート!$E:$V,17,FALSE),"")</f>
        <v/>
      </c>
      <c r="AU35" s="69"/>
    </row>
    <row r="36" spans="1:47" ht="28.5" customHeight="1">
      <c r="A36" s="29">
        <v>11050</v>
      </c>
      <c r="B36" s="30" t="s">
        <v>665</v>
      </c>
      <c r="C36" s="47"/>
      <c r="D36" s="47"/>
      <c r="E36" s="47">
        <v>0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>
        <v>0</v>
      </c>
      <c r="Q36" s="47"/>
      <c r="R36" s="47"/>
      <c r="S36" s="47"/>
      <c r="T36" s="47"/>
      <c r="U36" s="47"/>
      <c r="V36" s="47"/>
      <c r="W36" s="47"/>
      <c r="X36" s="47"/>
      <c r="Y36" s="55" t="s">
        <v>2548</v>
      </c>
      <c r="Z36" s="55" t="s">
        <v>2548</v>
      </c>
      <c r="AA36" s="55" t="e">
        <v>#N/A</v>
      </c>
      <c r="AB36" s="55" t="s">
        <v>2548</v>
      </c>
      <c r="AC36" s="55" t="s">
        <v>2548</v>
      </c>
      <c r="AD36" s="55" t="s">
        <v>2548</v>
      </c>
      <c r="AE36" s="55" t="s">
        <v>2548</v>
      </c>
      <c r="AF36" s="55"/>
      <c r="AG36" s="55" t="s">
        <v>2548</v>
      </c>
      <c r="AH36" s="55" t="s">
        <v>2548</v>
      </c>
      <c r="AI36" s="55" t="s">
        <v>2548</v>
      </c>
      <c r="AJ36" s="55" t="s">
        <v>2548</v>
      </c>
      <c r="AK36" s="69" t="str">
        <f>IFERROR(VLOOKUP($A36,集約用シート!$E:$G,2,FALSE),"")</f>
        <v/>
      </c>
      <c r="AL36" s="69" t="str">
        <f>IFERROR(VLOOKUP($A36,集約用シート!$E:$G,3,FALSE),"")</f>
        <v/>
      </c>
      <c r="AM36" s="69" t="str">
        <f>IFERROR(VLOOKUP($A36,集約用シート!$E:$K,7,FALSE),"")</f>
        <v/>
      </c>
      <c r="AN36" s="69"/>
      <c r="AO36" s="69" t="str">
        <f>IFERROR(VLOOKUP($A36,集約用シート!$E:$O,11,FALSE),"")</f>
        <v/>
      </c>
      <c r="AP36" s="69"/>
      <c r="AQ36" s="5" t="str">
        <f>IFERROR(VLOOKUP($A36,集約用シート!$E:$T,14,FALSE),"")</f>
        <v/>
      </c>
      <c r="AR36" s="69" t="str">
        <f>IFERROR(VLOOKUP($A36,集約用シート!$E:$T,15,FALSE),"")</f>
        <v/>
      </c>
      <c r="AS36" s="69"/>
      <c r="AT36" s="69" t="str">
        <f>IFERROR(VLOOKUP($A36,集約用シート!$E:$V,17,FALSE),"")</f>
        <v/>
      </c>
      <c r="AU36" s="69"/>
    </row>
    <row r="37" spans="1:47" ht="28.5" customHeight="1">
      <c r="A37" s="29">
        <v>11051</v>
      </c>
      <c r="B37" s="30" t="s">
        <v>666</v>
      </c>
      <c r="C37" s="47"/>
      <c r="D37" s="47"/>
      <c r="E37" s="47">
        <v>0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>
        <v>0</v>
      </c>
      <c r="Q37" s="47"/>
      <c r="R37" s="47"/>
      <c r="S37" s="47"/>
      <c r="T37" s="47"/>
      <c r="U37" s="47"/>
      <c r="V37" s="47"/>
      <c r="W37" s="47"/>
      <c r="X37" s="47"/>
      <c r="Y37" s="55" t="s">
        <v>2548</v>
      </c>
      <c r="Z37" s="55" t="s">
        <v>2548</v>
      </c>
      <c r="AA37" s="55" t="e">
        <v>#N/A</v>
      </c>
      <c r="AB37" s="55" t="s">
        <v>2548</v>
      </c>
      <c r="AC37" s="55" t="s">
        <v>2548</v>
      </c>
      <c r="AD37" s="55" t="s">
        <v>2548</v>
      </c>
      <c r="AE37" s="55" t="s">
        <v>2548</v>
      </c>
      <c r="AF37" s="55"/>
      <c r="AG37" s="55" t="s">
        <v>2548</v>
      </c>
      <c r="AH37" s="55" t="s">
        <v>2548</v>
      </c>
      <c r="AI37" s="55" t="s">
        <v>2548</v>
      </c>
      <c r="AJ37" s="55" t="s">
        <v>2548</v>
      </c>
      <c r="AK37" s="69" t="str">
        <f>IFERROR(VLOOKUP($A37,集約用シート!$E:$G,2,FALSE),"")</f>
        <v/>
      </c>
      <c r="AL37" s="69" t="str">
        <f>IFERROR(VLOOKUP($A37,集約用シート!$E:$G,3,FALSE),"")</f>
        <v/>
      </c>
      <c r="AM37" s="69" t="str">
        <f>IFERROR(VLOOKUP($A37,集約用シート!$E:$K,7,FALSE),"")</f>
        <v/>
      </c>
      <c r="AN37" s="69"/>
      <c r="AO37" s="69" t="str">
        <f>IFERROR(VLOOKUP($A37,集約用シート!$E:$O,11,FALSE),"")</f>
        <v/>
      </c>
      <c r="AP37" s="69"/>
      <c r="AQ37" s="5" t="str">
        <f>IFERROR(VLOOKUP($A37,集約用シート!$E:$T,14,FALSE),"")</f>
        <v/>
      </c>
      <c r="AR37" s="69" t="str">
        <f>IFERROR(VLOOKUP($A37,集約用シート!$E:$T,15,FALSE),"")</f>
        <v/>
      </c>
      <c r="AS37" s="69"/>
      <c r="AT37" s="69" t="str">
        <f>IFERROR(VLOOKUP($A37,集約用シート!$E:$V,17,FALSE),"")</f>
        <v/>
      </c>
      <c r="AU37" s="69"/>
    </row>
    <row r="38" spans="1:47" ht="28.5" customHeight="1">
      <c r="A38" s="29">
        <v>11052</v>
      </c>
      <c r="B38" s="30" t="s">
        <v>667</v>
      </c>
      <c r="C38" s="47"/>
      <c r="D38" s="47"/>
      <c r="E38" s="47">
        <v>0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>
        <v>0</v>
      </c>
      <c r="Q38" s="47"/>
      <c r="R38" s="47"/>
      <c r="S38" s="47"/>
      <c r="T38" s="47"/>
      <c r="U38" s="47"/>
      <c r="V38" s="47"/>
      <c r="W38" s="47"/>
      <c r="X38" s="47"/>
      <c r="Y38" s="55" t="s">
        <v>2548</v>
      </c>
      <c r="Z38" s="55" t="s">
        <v>2548</v>
      </c>
      <c r="AA38" s="55" t="e">
        <v>#N/A</v>
      </c>
      <c r="AB38" s="55" t="s">
        <v>2548</v>
      </c>
      <c r="AC38" s="55" t="s">
        <v>2548</v>
      </c>
      <c r="AD38" s="55" t="s">
        <v>2548</v>
      </c>
      <c r="AE38" s="55" t="s">
        <v>2548</v>
      </c>
      <c r="AF38" s="55"/>
      <c r="AG38" s="55" t="s">
        <v>2548</v>
      </c>
      <c r="AH38" s="55" t="s">
        <v>2548</v>
      </c>
      <c r="AI38" s="55" t="s">
        <v>2548</v>
      </c>
      <c r="AJ38" s="55" t="s">
        <v>2548</v>
      </c>
      <c r="AK38" s="69" t="str">
        <f>IFERROR(VLOOKUP($A38,集約用シート!$E:$G,2,FALSE),"")</f>
        <v/>
      </c>
      <c r="AL38" s="69" t="str">
        <f>IFERROR(VLOOKUP($A38,集約用シート!$E:$G,3,FALSE),"")</f>
        <v/>
      </c>
      <c r="AM38" s="69" t="str">
        <f>IFERROR(VLOOKUP($A38,集約用シート!$E:$K,7,FALSE),"")</f>
        <v/>
      </c>
      <c r="AN38" s="69"/>
      <c r="AO38" s="69" t="str">
        <f>IFERROR(VLOOKUP($A38,集約用シート!$E:$O,11,FALSE),"")</f>
        <v/>
      </c>
      <c r="AP38" s="69"/>
      <c r="AQ38" s="5" t="str">
        <f>IFERROR(VLOOKUP($A38,集約用シート!$E:$T,14,FALSE),"")</f>
        <v/>
      </c>
      <c r="AR38" s="69" t="str">
        <f>IFERROR(VLOOKUP($A38,集約用シート!$E:$T,15,FALSE),"")</f>
        <v/>
      </c>
      <c r="AS38" s="69"/>
      <c r="AT38" s="69" t="str">
        <f>IFERROR(VLOOKUP($A38,集約用シート!$E:$V,17,FALSE),"")</f>
        <v/>
      </c>
      <c r="AU38" s="69"/>
    </row>
    <row r="39" spans="1:47" ht="28.5" customHeight="1">
      <c r="A39" s="29">
        <v>11053</v>
      </c>
      <c r="B39" s="30" t="s">
        <v>668</v>
      </c>
      <c r="C39" s="47"/>
      <c r="D39" s="47"/>
      <c r="E39" s="47">
        <v>0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>
        <v>0</v>
      </c>
      <c r="Q39" s="47"/>
      <c r="R39" s="47"/>
      <c r="S39" s="47"/>
      <c r="T39" s="47"/>
      <c r="U39" s="47"/>
      <c r="V39" s="47"/>
      <c r="W39" s="47"/>
      <c r="X39" s="47"/>
      <c r="Y39" s="55" t="s">
        <v>2548</v>
      </c>
      <c r="Z39" s="55" t="s">
        <v>2548</v>
      </c>
      <c r="AA39" s="55" t="e">
        <v>#N/A</v>
      </c>
      <c r="AB39" s="55" t="s">
        <v>2548</v>
      </c>
      <c r="AC39" s="55" t="s">
        <v>2548</v>
      </c>
      <c r="AD39" s="55" t="s">
        <v>2548</v>
      </c>
      <c r="AE39" s="55" t="s">
        <v>2548</v>
      </c>
      <c r="AF39" s="55"/>
      <c r="AG39" s="55" t="s">
        <v>2548</v>
      </c>
      <c r="AH39" s="55" t="s">
        <v>2548</v>
      </c>
      <c r="AI39" s="55" t="s">
        <v>2548</v>
      </c>
      <c r="AJ39" s="55" t="s">
        <v>2548</v>
      </c>
      <c r="AK39" s="69" t="str">
        <f>IFERROR(VLOOKUP($A39,集約用シート!$E:$G,2,FALSE),"")</f>
        <v/>
      </c>
      <c r="AL39" s="69" t="str">
        <f>IFERROR(VLOOKUP($A39,集約用シート!$E:$G,3,FALSE),"")</f>
        <v/>
      </c>
      <c r="AM39" s="69" t="str">
        <f>IFERROR(VLOOKUP($A39,集約用シート!$E:$K,7,FALSE),"")</f>
        <v/>
      </c>
      <c r="AN39" s="69"/>
      <c r="AO39" s="69" t="str">
        <f>IFERROR(VLOOKUP($A39,集約用シート!$E:$O,11,FALSE),"")</f>
        <v/>
      </c>
      <c r="AP39" s="69"/>
      <c r="AQ39" s="5" t="str">
        <f>IFERROR(VLOOKUP($A39,集約用シート!$E:$T,14,FALSE),"")</f>
        <v/>
      </c>
      <c r="AR39" s="69" t="str">
        <f>IFERROR(VLOOKUP($A39,集約用シート!$E:$T,15,FALSE),"")</f>
        <v/>
      </c>
      <c r="AS39" s="69"/>
      <c r="AT39" s="69" t="str">
        <f>IFERROR(VLOOKUP($A39,集約用シート!$E:$V,17,FALSE),"")</f>
        <v/>
      </c>
      <c r="AU39" s="69"/>
    </row>
    <row r="40" spans="1:47" ht="28.5" customHeight="1">
      <c r="A40" s="29">
        <v>11054</v>
      </c>
      <c r="B40" s="30" t="s">
        <v>669</v>
      </c>
      <c r="C40" s="47"/>
      <c r="D40" s="47"/>
      <c r="E40" s="47">
        <v>0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>
        <v>0</v>
      </c>
      <c r="Q40" s="47"/>
      <c r="R40" s="47"/>
      <c r="S40" s="47"/>
      <c r="T40" s="47"/>
      <c r="U40" s="47"/>
      <c r="V40" s="47"/>
      <c r="W40" s="47"/>
      <c r="X40" s="47"/>
      <c r="Y40" s="55" t="s">
        <v>2548</v>
      </c>
      <c r="Z40" s="55" t="s">
        <v>2548</v>
      </c>
      <c r="AA40" s="55" t="e">
        <v>#N/A</v>
      </c>
      <c r="AB40" s="55" t="s">
        <v>2548</v>
      </c>
      <c r="AC40" s="55" t="s">
        <v>2548</v>
      </c>
      <c r="AD40" s="55" t="s">
        <v>2548</v>
      </c>
      <c r="AE40" s="55" t="s">
        <v>2548</v>
      </c>
      <c r="AF40" s="55"/>
      <c r="AG40" s="55" t="s">
        <v>2548</v>
      </c>
      <c r="AH40" s="55" t="s">
        <v>2548</v>
      </c>
      <c r="AI40" s="55" t="s">
        <v>2548</v>
      </c>
      <c r="AJ40" s="55" t="s">
        <v>2548</v>
      </c>
      <c r="AK40" s="69" t="str">
        <f>IFERROR(VLOOKUP($A40,集約用シート!$E:$G,2,FALSE),"")</f>
        <v/>
      </c>
      <c r="AL40" s="69" t="str">
        <f>IFERROR(VLOOKUP($A40,集約用シート!$E:$G,3,FALSE),"")</f>
        <v/>
      </c>
      <c r="AM40" s="69" t="str">
        <f>IFERROR(VLOOKUP($A40,集約用シート!$E:$K,7,FALSE),"")</f>
        <v/>
      </c>
      <c r="AN40" s="69"/>
      <c r="AO40" s="69" t="str">
        <f>IFERROR(VLOOKUP($A40,集約用シート!$E:$O,11,FALSE),"")</f>
        <v/>
      </c>
      <c r="AP40" s="69"/>
      <c r="AQ40" s="5" t="str">
        <f>IFERROR(VLOOKUP($A40,集約用シート!$E:$T,14,FALSE),"")</f>
        <v/>
      </c>
      <c r="AR40" s="69" t="str">
        <f>IFERROR(VLOOKUP($A40,集約用シート!$E:$T,15,FALSE),"")</f>
        <v/>
      </c>
      <c r="AS40" s="69"/>
      <c r="AT40" s="69" t="str">
        <f>IFERROR(VLOOKUP($A40,集約用シート!$E:$V,17,FALSE),"")</f>
        <v/>
      </c>
      <c r="AU40" s="69"/>
    </row>
    <row r="41" spans="1:47" ht="28.5" customHeight="1">
      <c r="A41" s="29">
        <v>11058</v>
      </c>
      <c r="B41" s="30" t="s">
        <v>670</v>
      </c>
      <c r="C41" s="47"/>
      <c r="D41" s="47"/>
      <c r="E41" s="47">
        <v>0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>
        <v>0</v>
      </c>
      <c r="Q41" s="47"/>
      <c r="R41" s="47"/>
      <c r="S41" s="47"/>
      <c r="T41" s="47"/>
      <c r="U41" s="47"/>
      <c r="V41" s="47"/>
      <c r="W41" s="47"/>
      <c r="X41" s="47"/>
      <c r="Y41" s="55" t="s">
        <v>2548</v>
      </c>
      <c r="Z41" s="55" t="s">
        <v>2548</v>
      </c>
      <c r="AA41" s="55" t="e">
        <v>#N/A</v>
      </c>
      <c r="AB41" s="55" t="s">
        <v>2548</v>
      </c>
      <c r="AC41" s="55" t="s">
        <v>2548</v>
      </c>
      <c r="AD41" s="55" t="s">
        <v>2548</v>
      </c>
      <c r="AE41" s="55" t="s">
        <v>2548</v>
      </c>
      <c r="AF41" s="55"/>
      <c r="AG41" s="55" t="s">
        <v>2548</v>
      </c>
      <c r="AH41" s="55" t="s">
        <v>2548</v>
      </c>
      <c r="AI41" s="55" t="s">
        <v>2548</v>
      </c>
      <c r="AJ41" s="55" t="s">
        <v>2548</v>
      </c>
      <c r="AK41" s="69" t="str">
        <f>IFERROR(VLOOKUP($A41,集約用シート!$E:$G,2,FALSE),"")</f>
        <v/>
      </c>
      <c r="AL41" s="69" t="str">
        <f>IFERROR(VLOOKUP($A41,集約用シート!$E:$G,3,FALSE),"")</f>
        <v/>
      </c>
      <c r="AM41" s="69" t="str">
        <f>IFERROR(VLOOKUP($A41,集約用シート!$E:$K,7,FALSE),"")</f>
        <v/>
      </c>
      <c r="AN41" s="69"/>
      <c r="AO41" s="69" t="str">
        <f>IFERROR(VLOOKUP($A41,集約用シート!$E:$O,11,FALSE),"")</f>
        <v/>
      </c>
      <c r="AP41" s="69"/>
      <c r="AQ41" s="5" t="str">
        <f>IFERROR(VLOOKUP($A41,集約用シート!$E:$T,14,FALSE),"")</f>
        <v/>
      </c>
      <c r="AR41" s="69" t="str">
        <f>IFERROR(VLOOKUP($A41,集約用シート!$E:$T,15,FALSE),"")</f>
        <v/>
      </c>
      <c r="AS41" s="69"/>
      <c r="AT41" s="69" t="str">
        <f>IFERROR(VLOOKUP($A41,集約用シート!$E:$V,17,FALSE),"")</f>
        <v/>
      </c>
      <c r="AU41" s="69"/>
    </row>
    <row r="42" spans="1:47" ht="28.5" customHeight="1">
      <c r="A42" s="29">
        <v>11062</v>
      </c>
      <c r="B42" s="30" t="s">
        <v>671</v>
      </c>
      <c r="C42" s="47"/>
      <c r="D42" s="47"/>
      <c r="E42" s="47">
        <v>0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>
        <v>0</v>
      </c>
      <c r="Q42" s="47"/>
      <c r="R42" s="47"/>
      <c r="S42" s="47"/>
      <c r="T42" s="47"/>
      <c r="U42" s="47"/>
      <c r="V42" s="47"/>
      <c r="W42" s="47"/>
      <c r="X42" s="47"/>
      <c r="Y42" s="55" t="s">
        <v>2548</v>
      </c>
      <c r="Z42" s="55" t="s">
        <v>2548</v>
      </c>
      <c r="AA42" s="55" t="e">
        <v>#N/A</v>
      </c>
      <c r="AB42" s="55" t="s">
        <v>2548</v>
      </c>
      <c r="AC42" s="55" t="s">
        <v>2548</v>
      </c>
      <c r="AD42" s="55" t="s">
        <v>2548</v>
      </c>
      <c r="AE42" s="55" t="s">
        <v>2548</v>
      </c>
      <c r="AF42" s="55"/>
      <c r="AG42" s="55" t="s">
        <v>2548</v>
      </c>
      <c r="AH42" s="55" t="s">
        <v>2548</v>
      </c>
      <c r="AI42" s="55" t="s">
        <v>2548</v>
      </c>
      <c r="AJ42" s="55" t="s">
        <v>2548</v>
      </c>
      <c r="AK42" s="69" t="str">
        <f>IFERROR(VLOOKUP($A42,集約用シート!$E:$G,2,FALSE),"")</f>
        <v/>
      </c>
      <c r="AL42" s="69" t="str">
        <f>IFERROR(VLOOKUP($A42,集約用シート!$E:$G,3,FALSE),"")</f>
        <v/>
      </c>
      <c r="AM42" s="69" t="str">
        <f>IFERROR(VLOOKUP($A42,集約用シート!$E:$K,7,FALSE),"")</f>
        <v/>
      </c>
      <c r="AN42" s="69"/>
      <c r="AO42" s="69" t="str">
        <f>IFERROR(VLOOKUP($A42,集約用シート!$E:$O,11,FALSE),"")</f>
        <v/>
      </c>
      <c r="AP42" s="69"/>
      <c r="AQ42" s="5" t="str">
        <f>IFERROR(VLOOKUP($A42,集約用シート!$E:$T,14,FALSE),"")</f>
        <v/>
      </c>
      <c r="AR42" s="69" t="str">
        <f>IFERROR(VLOOKUP($A42,集約用シート!$E:$T,15,FALSE),"")</f>
        <v/>
      </c>
      <c r="AS42" s="69"/>
      <c r="AT42" s="69" t="str">
        <f>IFERROR(VLOOKUP($A42,集約用シート!$E:$V,17,FALSE),"")</f>
        <v/>
      </c>
      <c r="AU42" s="69"/>
    </row>
    <row r="43" spans="1:47" ht="28.5" customHeight="1">
      <c r="A43" s="29">
        <v>11072</v>
      </c>
      <c r="B43" s="30" t="s">
        <v>672</v>
      </c>
      <c r="C43" s="47"/>
      <c r="D43" s="47"/>
      <c r="E43" s="47">
        <v>0</v>
      </c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>
        <v>0</v>
      </c>
      <c r="Q43" s="47"/>
      <c r="R43" s="47"/>
      <c r="S43" s="47"/>
      <c r="T43" s="47"/>
      <c r="U43" s="47"/>
      <c r="V43" s="47"/>
      <c r="W43" s="47"/>
      <c r="X43" s="47"/>
      <c r="Y43" s="55" t="s">
        <v>2548</v>
      </c>
      <c r="Z43" s="55" t="s">
        <v>2548</v>
      </c>
      <c r="AA43" s="55" t="e">
        <v>#N/A</v>
      </c>
      <c r="AB43" s="55" t="s">
        <v>2548</v>
      </c>
      <c r="AC43" s="55" t="s">
        <v>2548</v>
      </c>
      <c r="AD43" s="55" t="s">
        <v>2548</v>
      </c>
      <c r="AE43" s="55" t="s">
        <v>2548</v>
      </c>
      <c r="AF43" s="55"/>
      <c r="AG43" s="55" t="s">
        <v>2548</v>
      </c>
      <c r="AH43" s="55" t="s">
        <v>2548</v>
      </c>
      <c r="AI43" s="55" t="s">
        <v>2548</v>
      </c>
      <c r="AJ43" s="55" t="s">
        <v>2548</v>
      </c>
      <c r="AK43" s="69" t="str">
        <f>IFERROR(VLOOKUP($A43,集約用シート!$E:$G,2,FALSE),"")</f>
        <v/>
      </c>
      <c r="AL43" s="69" t="str">
        <f>IFERROR(VLOOKUP($A43,集約用シート!$E:$G,3,FALSE),"")</f>
        <v/>
      </c>
      <c r="AM43" s="69" t="str">
        <f>IFERROR(VLOOKUP($A43,集約用シート!$E:$K,7,FALSE),"")</f>
        <v/>
      </c>
      <c r="AN43" s="69"/>
      <c r="AO43" s="69" t="str">
        <f>IFERROR(VLOOKUP($A43,集約用シート!$E:$O,11,FALSE),"")</f>
        <v/>
      </c>
      <c r="AP43" s="69"/>
      <c r="AQ43" s="5" t="str">
        <f>IFERROR(VLOOKUP($A43,集約用シート!$E:$T,14,FALSE),"")</f>
        <v/>
      </c>
      <c r="AR43" s="69" t="str">
        <f>IFERROR(VLOOKUP($A43,集約用シート!$E:$T,15,FALSE),"")</f>
        <v/>
      </c>
      <c r="AS43" s="69"/>
      <c r="AT43" s="69" t="str">
        <f>IFERROR(VLOOKUP($A43,集約用シート!$E:$V,17,FALSE),"")</f>
        <v/>
      </c>
      <c r="AU43" s="69"/>
    </row>
    <row r="44" spans="1:47" ht="28.5" customHeight="1">
      <c r="A44" s="29">
        <v>11073</v>
      </c>
      <c r="B44" s="30" t="s">
        <v>673</v>
      </c>
      <c r="C44" s="47"/>
      <c r="D44" s="47"/>
      <c r="E44" s="47">
        <v>0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>
        <v>0</v>
      </c>
      <c r="Q44" s="47"/>
      <c r="R44" s="47"/>
      <c r="S44" s="47"/>
      <c r="T44" s="47"/>
      <c r="U44" s="47"/>
      <c r="V44" s="47"/>
      <c r="W44" s="47"/>
      <c r="X44" s="47"/>
      <c r="Y44" s="55" t="s">
        <v>2548</v>
      </c>
      <c r="Z44" s="55" t="s">
        <v>2548</v>
      </c>
      <c r="AA44" s="55" t="e">
        <v>#N/A</v>
      </c>
      <c r="AB44" s="55" t="s">
        <v>2548</v>
      </c>
      <c r="AC44" s="55" t="s">
        <v>2548</v>
      </c>
      <c r="AD44" s="55" t="s">
        <v>2548</v>
      </c>
      <c r="AE44" s="55" t="s">
        <v>2548</v>
      </c>
      <c r="AF44" s="55"/>
      <c r="AG44" s="55" t="s">
        <v>2548</v>
      </c>
      <c r="AH44" s="55" t="s">
        <v>2548</v>
      </c>
      <c r="AI44" s="55" t="s">
        <v>2548</v>
      </c>
      <c r="AJ44" s="55" t="s">
        <v>2548</v>
      </c>
      <c r="AK44" s="69" t="str">
        <f>IFERROR(VLOOKUP($A44,集約用シート!$E:$G,2,FALSE),"")</f>
        <v/>
      </c>
      <c r="AL44" s="69" t="str">
        <f>IFERROR(VLOOKUP($A44,集約用シート!$E:$G,3,FALSE),"")</f>
        <v/>
      </c>
      <c r="AM44" s="69" t="str">
        <f>IFERROR(VLOOKUP($A44,集約用シート!$E:$K,7,FALSE),"")</f>
        <v/>
      </c>
      <c r="AN44" s="69"/>
      <c r="AO44" s="69" t="str">
        <f>IFERROR(VLOOKUP($A44,集約用シート!$E:$O,11,FALSE),"")</f>
        <v/>
      </c>
      <c r="AP44" s="69"/>
      <c r="AQ44" s="5" t="str">
        <f>IFERROR(VLOOKUP($A44,集約用シート!$E:$T,14,FALSE),"")</f>
        <v/>
      </c>
      <c r="AR44" s="69" t="str">
        <f>IFERROR(VLOOKUP($A44,集約用シート!$E:$T,15,FALSE),"")</f>
        <v/>
      </c>
      <c r="AS44" s="69"/>
      <c r="AT44" s="69" t="str">
        <f>IFERROR(VLOOKUP($A44,集約用シート!$E:$V,17,FALSE),"")</f>
        <v/>
      </c>
      <c r="AU44" s="69"/>
    </row>
    <row r="45" spans="1:47" ht="28.5" customHeight="1">
      <c r="A45" s="29">
        <v>11078</v>
      </c>
      <c r="B45" s="30" t="s">
        <v>674</v>
      </c>
      <c r="C45" s="47"/>
      <c r="D45" s="47"/>
      <c r="E45" s="47">
        <v>0</v>
      </c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>
        <v>0</v>
      </c>
      <c r="Q45" s="47"/>
      <c r="R45" s="47"/>
      <c r="S45" s="47"/>
      <c r="T45" s="47"/>
      <c r="U45" s="47"/>
      <c r="V45" s="47"/>
      <c r="W45" s="47"/>
      <c r="X45" s="47"/>
      <c r="Y45" s="55" t="s">
        <v>2548</v>
      </c>
      <c r="Z45" s="55" t="s">
        <v>2548</v>
      </c>
      <c r="AA45" s="55" t="e">
        <v>#N/A</v>
      </c>
      <c r="AB45" s="55" t="s">
        <v>2548</v>
      </c>
      <c r="AC45" s="55" t="s">
        <v>2548</v>
      </c>
      <c r="AD45" s="55" t="s">
        <v>2548</v>
      </c>
      <c r="AE45" s="55" t="s">
        <v>2548</v>
      </c>
      <c r="AF45" s="55"/>
      <c r="AG45" s="55" t="s">
        <v>2548</v>
      </c>
      <c r="AH45" s="55" t="s">
        <v>2548</v>
      </c>
      <c r="AI45" s="55" t="s">
        <v>2548</v>
      </c>
      <c r="AJ45" s="55" t="s">
        <v>2548</v>
      </c>
      <c r="AK45" s="69" t="str">
        <f>IFERROR(VLOOKUP($A45,集約用シート!$E:$G,2,FALSE),"")</f>
        <v/>
      </c>
      <c r="AL45" s="69" t="str">
        <f>IFERROR(VLOOKUP($A45,集約用シート!$E:$G,3,FALSE),"")</f>
        <v/>
      </c>
      <c r="AM45" s="69" t="str">
        <f>IFERROR(VLOOKUP($A45,集約用シート!$E:$K,7,FALSE),"")</f>
        <v/>
      </c>
      <c r="AN45" s="69"/>
      <c r="AO45" s="69" t="str">
        <f>IFERROR(VLOOKUP($A45,集約用シート!$E:$O,11,FALSE),"")</f>
        <v/>
      </c>
      <c r="AP45" s="69"/>
      <c r="AQ45" s="5" t="str">
        <f>IFERROR(VLOOKUP($A45,集約用シート!$E:$T,14,FALSE),"")</f>
        <v/>
      </c>
      <c r="AR45" s="69" t="str">
        <f>IFERROR(VLOOKUP($A45,集約用シート!$E:$T,15,FALSE),"")</f>
        <v/>
      </c>
      <c r="AS45" s="69"/>
      <c r="AT45" s="69" t="str">
        <f>IFERROR(VLOOKUP($A45,集約用シート!$E:$V,17,FALSE),"")</f>
        <v/>
      </c>
      <c r="AU45" s="69"/>
    </row>
    <row r="46" spans="1:47" ht="28.5" customHeight="1">
      <c r="A46" s="29">
        <v>11079</v>
      </c>
      <c r="B46" s="30" t="s">
        <v>675</v>
      </c>
      <c r="C46" s="47"/>
      <c r="D46" s="47"/>
      <c r="E46" s="47">
        <v>0</v>
      </c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>
        <v>0</v>
      </c>
      <c r="Q46" s="47"/>
      <c r="R46" s="47"/>
      <c r="S46" s="47"/>
      <c r="T46" s="47"/>
      <c r="U46" s="47"/>
      <c r="V46" s="47"/>
      <c r="W46" s="47"/>
      <c r="X46" s="47"/>
      <c r="Y46" s="55" t="s">
        <v>2548</v>
      </c>
      <c r="Z46" s="55" t="s">
        <v>2548</v>
      </c>
      <c r="AA46" s="55" t="e">
        <v>#N/A</v>
      </c>
      <c r="AB46" s="55" t="s">
        <v>2548</v>
      </c>
      <c r="AC46" s="55" t="s">
        <v>2548</v>
      </c>
      <c r="AD46" s="55" t="s">
        <v>2548</v>
      </c>
      <c r="AE46" s="55" t="s">
        <v>2548</v>
      </c>
      <c r="AF46" s="55"/>
      <c r="AG46" s="55" t="s">
        <v>2548</v>
      </c>
      <c r="AH46" s="55" t="s">
        <v>2548</v>
      </c>
      <c r="AI46" s="55" t="s">
        <v>2548</v>
      </c>
      <c r="AJ46" s="55" t="s">
        <v>2548</v>
      </c>
      <c r="AK46" s="69" t="str">
        <f>IFERROR(VLOOKUP($A46,集約用シート!$E:$G,2,FALSE),"")</f>
        <v/>
      </c>
      <c r="AL46" s="69" t="str">
        <f>IFERROR(VLOOKUP($A46,集約用シート!$E:$G,3,FALSE),"")</f>
        <v/>
      </c>
      <c r="AM46" s="69" t="str">
        <f>IFERROR(VLOOKUP($A46,集約用シート!$E:$K,7,FALSE),"")</f>
        <v/>
      </c>
      <c r="AN46" s="69"/>
      <c r="AO46" s="69" t="str">
        <f>IFERROR(VLOOKUP($A46,集約用シート!$E:$O,11,FALSE),"")</f>
        <v/>
      </c>
      <c r="AP46" s="69"/>
      <c r="AQ46" s="5" t="str">
        <f>IFERROR(VLOOKUP($A46,集約用シート!$E:$T,14,FALSE),"")</f>
        <v/>
      </c>
      <c r="AR46" s="69" t="str">
        <f>IFERROR(VLOOKUP($A46,集約用シート!$E:$T,15,FALSE),"")</f>
        <v/>
      </c>
      <c r="AS46" s="69"/>
      <c r="AT46" s="69" t="str">
        <f>IFERROR(VLOOKUP($A46,集約用シート!$E:$V,17,FALSE),"")</f>
        <v/>
      </c>
      <c r="AU46" s="69"/>
    </row>
    <row r="47" spans="1:47" ht="28.5" customHeight="1">
      <c r="A47" s="29">
        <v>11082</v>
      </c>
      <c r="B47" s="30" t="s">
        <v>676</v>
      </c>
      <c r="C47" s="47"/>
      <c r="D47" s="47"/>
      <c r="E47" s="47">
        <v>0</v>
      </c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>
        <v>0</v>
      </c>
      <c r="Q47" s="47"/>
      <c r="R47" s="47"/>
      <c r="S47" s="47"/>
      <c r="T47" s="47"/>
      <c r="U47" s="47"/>
      <c r="V47" s="47"/>
      <c r="W47" s="47"/>
      <c r="X47" s="47"/>
      <c r="Y47" s="55" t="s">
        <v>2548</v>
      </c>
      <c r="Z47" s="55" t="s">
        <v>2548</v>
      </c>
      <c r="AA47" s="55" t="e">
        <v>#N/A</v>
      </c>
      <c r="AB47" s="55" t="s">
        <v>2548</v>
      </c>
      <c r="AC47" s="55" t="s">
        <v>2548</v>
      </c>
      <c r="AD47" s="55" t="s">
        <v>2548</v>
      </c>
      <c r="AE47" s="55" t="s">
        <v>2548</v>
      </c>
      <c r="AF47" s="55"/>
      <c r="AG47" s="55" t="s">
        <v>2548</v>
      </c>
      <c r="AH47" s="55" t="s">
        <v>2548</v>
      </c>
      <c r="AI47" s="55" t="s">
        <v>2548</v>
      </c>
      <c r="AJ47" s="55" t="s">
        <v>2548</v>
      </c>
      <c r="AK47" s="69" t="str">
        <f>IFERROR(VLOOKUP($A47,集約用シート!$E:$G,2,FALSE),"")</f>
        <v/>
      </c>
      <c r="AL47" s="69" t="str">
        <f>IFERROR(VLOOKUP($A47,集約用シート!$E:$G,3,FALSE),"")</f>
        <v/>
      </c>
      <c r="AM47" s="69" t="str">
        <f>IFERROR(VLOOKUP($A47,集約用シート!$E:$K,7,FALSE),"")</f>
        <v/>
      </c>
      <c r="AN47" s="69"/>
      <c r="AO47" s="69" t="str">
        <f>IFERROR(VLOOKUP($A47,集約用シート!$E:$O,11,FALSE),"")</f>
        <v/>
      </c>
      <c r="AP47" s="69"/>
      <c r="AQ47" s="5" t="str">
        <f>IFERROR(VLOOKUP($A47,集約用シート!$E:$T,14,FALSE),"")</f>
        <v/>
      </c>
      <c r="AR47" s="69" t="str">
        <f>IFERROR(VLOOKUP($A47,集約用シート!$E:$T,15,FALSE),"")</f>
        <v/>
      </c>
      <c r="AS47" s="69"/>
      <c r="AT47" s="69" t="str">
        <f>IFERROR(VLOOKUP($A47,集約用シート!$E:$V,17,FALSE),"")</f>
        <v/>
      </c>
      <c r="AU47" s="69"/>
    </row>
    <row r="48" spans="1:47" ht="28.5" customHeight="1">
      <c r="A48" s="29">
        <v>11083</v>
      </c>
      <c r="B48" s="30" t="s">
        <v>677</v>
      </c>
      <c r="C48" s="47"/>
      <c r="D48" s="47"/>
      <c r="E48" s="47">
        <v>0</v>
      </c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>
        <v>0</v>
      </c>
      <c r="Q48" s="47"/>
      <c r="R48" s="47"/>
      <c r="S48" s="47"/>
      <c r="T48" s="47"/>
      <c r="U48" s="47"/>
      <c r="V48" s="47"/>
      <c r="W48" s="47"/>
      <c r="X48" s="47"/>
      <c r="Y48" s="55" t="s">
        <v>2548</v>
      </c>
      <c r="Z48" s="55" t="s">
        <v>2548</v>
      </c>
      <c r="AA48" s="55" t="e">
        <v>#N/A</v>
      </c>
      <c r="AB48" s="55" t="s">
        <v>2548</v>
      </c>
      <c r="AC48" s="55" t="s">
        <v>2548</v>
      </c>
      <c r="AD48" s="55" t="s">
        <v>2548</v>
      </c>
      <c r="AE48" s="55" t="s">
        <v>2548</v>
      </c>
      <c r="AF48" s="55"/>
      <c r="AG48" s="55" t="s">
        <v>2548</v>
      </c>
      <c r="AH48" s="55" t="s">
        <v>2548</v>
      </c>
      <c r="AI48" s="55" t="s">
        <v>2548</v>
      </c>
      <c r="AJ48" s="55" t="s">
        <v>2548</v>
      </c>
      <c r="AK48" s="69" t="str">
        <f>IFERROR(VLOOKUP($A48,集約用シート!$E:$G,2,FALSE),"")</f>
        <v/>
      </c>
      <c r="AL48" s="69" t="str">
        <f>IFERROR(VLOOKUP($A48,集約用シート!$E:$G,3,FALSE),"")</f>
        <v/>
      </c>
      <c r="AM48" s="69" t="str">
        <f>IFERROR(VLOOKUP($A48,集約用シート!$E:$K,7,FALSE),"")</f>
        <v/>
      </c>
      <c r="AN48" s="69"/>
      <c r="AO48" s="69" t="str">
        <f>IFERROR(VLOOKUP($A48,集約用シート!$E:$O,11,FALSE),"")</f>
        <v/>
      </c>
      <c r="AP48" s="69"/>
      <c r="AQ48" s="5" t="str">
        <f>IFERROR(VLOOKUP($A48,集約用シート!$E:$T,14,FALSE),"")</f>
        <v/>
      </c>
      <c r="AR48" s="69" t="str">
        <f>IFERROR(VLOOKUP($A48,集約用シート!$E:$T,15,FALSE),"")</f>
        <v/>
      </c>
      <c r="AS48" s="69"/>
      <c r="AT48" s="69" t="str">
        <f>IFERROR(VLOOKUP($A48,集約用シート!$E:$V,17,FALSE),"")</f>
        <v/>
      </c>
      <c r="AU48" s="69"/>
    </row>
    <row r="49" spans="1:47" ht="28.5" customHeight="1">
      <c r="A49" s="29">
        <v>11084</v>
      </c>
      <c r="B49" s="30" t="s">
        <v>678</v>
      </c>
      <c r="C49" s="47"/>
      <c r="D49" s="47"/>
      <c r="E49" s="47">
        <v>0</v>
      </c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>
        <v>0</v>
      </c>
      <c r="Q49" s="47"/>
      <c r="R49" s="47"/>
      <c r="S49" s="47"/>
      <c r="T49" s="47"/>
      <c r="U49" s="47"/>
      <c r="V49" s="47"/>
      <c r="W49" s="47"/>
      <c r="X49" s="47"/>
      <c r="Y49" s="55" t="s">
        <v>2548</v>
      </c>
      <c r="Z49" s="55" t="s">
        <v>2548</v>
      </c>
      <c r="AA49" s="55" t="e">
        <v>#N/A</v>
      </c>
      <c r="AB49" s="55" t="s">
        <v>2548</v>
      </c>
      <c r="AC49" s="55" t="s">
        <v>2548</v>
      </c>
      <c r="AD49" s="55" t="s">
        <v>2548</v>
      </c>
      <c r="AE49" s="55" t="s">
        <v>2548</v>
      </c>
      <c r="AF49" s="55"/>
      <c r="AG49" s="55" t="s">
        <v>2548</v>
      </c>
      <c r="AH49" s="55" t="s">
        <v>2548</v>
      </c>
      <c r="AI49" s="55" t="s">
        <v>2548</v>
      </c>
      <c r="AJ49" s="55" t="s">
        <v>2548</v>
      </c>
      <c r="AK49" s="69" t="str">
        <f>IFERROR(VLOOKUP($A49,集約用シート!$E:$G,2,FALSE),"")</f>
        <v/>
      </c>
      <c r="AL49" s="69" t="str">
        <f>IFERROR(VLOOKUP($A49,集約用シート!$E:$G,3,FALSE),"")</f>
        <v/>
      </c>
      <c r="AM49" s="69" t="str">
        <f>IFERROR(VLOOKUP($A49,集約用シート!$E:$K,7,FALSE),"")</f>
        <v/>
      </c>
      <c r="AN49" s="69"/>
      <c r="AO49" s="69" t="str">
        <f>IFERROR(VLOOKUP($A49,集約用シート!$E:$O,11,FALSE),"")</f>
        <v/>
      </c>
      <c r="AP49" s="69"/>
      <c r="AQ49" s="5" t="str">
        <f>IFERROR(VLOOKUP($A49,集約用シート!$E:$T,14,FALSE),"")</f>
        <v/>
      </c>
      <c r="AR49" s="69" t="str">
        <f>IFERROR(VLOOKUP($A49,集約用シート!$E:$T,15,FALSE),"")</f>
        <v/>
      </c>
      <c r="AS49" s="69"/>
      <c r="AT49" s="69" t="str">
        <f>IFERROR(VLOOKUP($A49,集約用シート!$E:$V,17,FALSE),"")</f>
        <v/>
      </c>
      <c r="AU49" s="69"/>
    </row>
    <row r="50" spans="1:47" ht="28.5" customHeight="1">
      <c r="A50" s="29">
        <v>11085</v>
      </c>
      <c r="B50" s="30" t="s">
        <v>679</v>
      </c>
      <c r="C50" s="47"/>
      <c r="D50" s="47"/>
      <c r="E50" s="47">
        <v>0</v>
      </c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>
        <v>0</v>
      </c>
      <c r="Q50" s="47"/>
      <c r="R50" s="47"/>
      <c r="S50" s="47"/>
      <c r="T50" s="47"/>
      <c r="U50" s="47"/>
      <c r="V50" s="47"/>
      <c r="W50" s="47"/>
      <c r="X50" s="47"/>
      <c r="Y50" s="55" t="s">
        <v>2548</v>
      </c>
      <c r="Z50" s="55" t="s">
        <v>2548</v>
      </c>
      <c r="AA50" s="55" t="e">
        <v>#N/A</v>
      </c>
      <c r="AB50" s="55" t="s">
        <v>2548</v>
      </c>
      <c r="AC50" s="55" t="s">
        <v>2548</v>
      </c>
      <c r="AD50" s="55" t="s">
        <v>2548</v>
      </c>
      <c r="AE50" s="55" t="s">
        <v>2548</v>
      </c>
      <c r="AF50" s="55"/>
      <c r="AG50" s="55" t="s">
        <v>2548</v>
      </c>
      <c r="AH50" s="55" t="s">
        <v>2548</v>
      </c>
      <c r="AI50" s="55" t="s">
        <v>2548</v>
      </c>
      <c r="AJ50" s="55" t="s">
        <v>2548</v>
      </c>
      <c r="AK50" s="69" t="str">
        <f>IFERROR(VLOOKUP($A50,集約用シート!$E:$G,2,FALSE),"")</f>
        <v/>
      </c>
      <c r="AL50" s="69" t="str">
        <f>IFERROR(VLOOKUP($A50,集約用シート!$E:$G,3,FALSE),"")</f>
        <v/>
      </c>
      <c r="AM50" s="69" t="str">
        <f>IFERROR(VLOOKUP($A50,集約用シート!$E:$K,7,FALSE),"")</f>
        <v/>
      </c>
      <c r="AN50" s="69"/>
      <c r="AO50" s="69" t="str">
        <f>IFERROR(VLOOKUP($A50,集約用シート!$E:$O,11,FALSE),"")</f>
        <v/>
      </c>
      <c r="AP50" s="69"/>
      <c r="AQ50" s="5" t="str">
        <f>IFERROR(VLOOKUP($A50,集約用シート!$E:$T,14,FALSE),"")</f>
        <v/>
      </c>
      <c r="AR50" s="69" t="str">
        <f>IFERROR(VLOOKUP($A50,集約用シート!$E:$T,15,FALSE),"")</f>
        <v/>
      </c>
      <c r="AS50" s="69"/>
      <c r="AT50" s="69" t="str">
        <f>IFERROR(VLOOKUP($A50,集約用シート!$E:$V,17,FALSE),"")</f>
        <v/>
      </c>
      <c r="AU50" s="69"/>
    </row>
    <row r="51" spans="1:47" ht="28.5" customHeight="1">
      <c r="A51" s="29">
        <v>11086</v>
      </c>
      <c r="B51" s="30" t="s">
        <v>680</v>
      </c>
      <c r="C51" s="47"/>
      <c r="D51" s="47"/>
      <c r="E51" s="47">
        <v>0</v>
      </c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>
        <v>0</v>
      </c>
      <c r="Q51" s="47"/>
      <c r="R51" s="47"/>
      <c r="S51" s="47"/>
      <c r="T51" s="47"/>
      <c r="U51" s="47"/>
      <c r="V51" s="47"/>
      <c r="W51" s="47"/>
      <c r="X51" s="47"/>
      <c r="Y51" s="55" t="s">
        <v>2548</v>
      </c>
      <c r="Z51" s="55" t="s">
        <v>2548</v>
      </c>
      <c r="AA51" s="55" t="e">
        <v>#N/A</v>
      </c>
      <c r="AB51" s="55" t="s">
        <v>2548</v>
      </c>
      <c r="AC51" s="55" t="s">
        <v>2548</v>
      </c>
      <c r="AD51" s="55" t="s">
        <v>2548</v>
      </c>
      <c r="AE51" s="55" t="s">
        <v>2548</v>
      </c>
      <c r="AF51" s="55"/>
      <c r="AG51" s="55" t="s">
        <v>2548</v>
      </c>
      <c r="AH51" s="55" t="s">
        <v>2548</v>
      </c>
      <c r="AI51" s="55" t="s">
        <v>2548</v>
      </c>
      <c r="AJ51" s="55" t="s">
        <v>2548</v>
      </c>
      <c r="AK51" s="69" t="str">
        <f>IFERROR(VLOOKUP($A51,集約用シート!$E:$G,2,FALSE),"")</f>
        <v/>
      </c>
      <c r="AL51" s="69" t="str">
        <f>IFERROR(VLOOKUP($A51,集約用シート!$E:$G,3,FALSE),"")</f>
        <v/>
      </c>
      <c r="AM51" s="69" t="str">
        <f>IFERROR(VLOOKUP($A51,集約用シート!$E:$K,7,FALSE),"")</f>
        <v/>
      </c>
      <c r="AN51" s="69"/>
      <c r="AO51" s="69" t="str">
        <f>IFERROR(VLOOKUP($A51,集約用シート!$E:$O,11,FALSE),"")</f>
        <v/>
      </c>
      <c r="AP51" s="69"/>
      <c r="AQ51" s="5" t="str">
        <f>IFERROR(VLOOKUP($A51,集約用シート!$E:$T,14,FALSE),"")</f>
        <v/>
      </c>
      <c r="AR51" s="69" t="str">
        <f>IFERROR(VLOOKUP($A51,集約用シート!$E:$T,15,FALSE),"")</f>
        <v/>
      </c>
      <c r="AS51" s="69"/>
      <c r="AT51" s="69" t="str">
        <f>IFERROR(VLOOKUP($A51,集約用シート!$E:$V,17,FALSE),"")</f>
        <v/>
      </c>
      <c r="AU51" s="69"/>
    </row>
    <row r="52" spans="1:47" ht="28.5" customHeight="1">
      <c r="A52" s="104" t="s">
        <v>576</v>
      </c>
      <c r="B52" s="105"/>
      <c r="C52" s="111">
        <v>16</v>
      </c>
      <c r="D52" s="111">
        <v>0</v>
      </c>
      <c r="N52" s="111">
        <v>16</v>
      </c>
      <c r="O52" s="111">
        <v>0</v>
      </c>
      <c r="Y52" s="112">
        <v>0</v>
      </c>
      <c r="Z52" s="112">
        <v>0</v>
      </c>
      <c r="AK52" s="69" t="str">
        <f>IFERROR(VLOOKUP($A52,集約用シート!$E:$G,2,FALSE),"")</f>
        <v/>
      </c>
      <c r="AL52" s="69" t="str">
        <f>IFERROR(VLOOKUP($A52,集約用シート!$E:$G,3,FALSE),"")</f>
        <v/>
      </c>
      <c r="AM52" s="69" t="str">
        <f>IFERROR(VLOOKUP($A52,集約用シート!$E:$K,7,FALSE),"")</f>
        <v/>
      </c>
      <c r="AN52" s="69"/>
      <c r="AO52" s="69" t="str">
        <f>IFERROR(VLOOKUP($A52,集約用シート!$E:$O,11,FALSE),"")</f>
        <v/>
      </c>
      <c r="AP52" s="69"/>
      <c r="AQ52" s="5" t="str">
        <f>IFERROR(VLOOKUP($A52,集約用シート!$E:$T,14,FALSE),"")</f>
        <v/>
      </c>
      <c r="AR52" s="69" t="str">
        <f>IFERROR(VLOOKUP($A52,集約用シート!$E:$T,15,FALSE),"")</f>
        <v/>
      </c>
      <c r="AS52" s="69"/>
      <c r="AT52" s="69" t="str">
        <f>IFERROR(VLOOKUP($A52,集約用シート!$E:$V,17,FALSE),"")</f>
        <v/>
      </c>
      <c r="AU52" s="69"/>
    </row>
  </sheetData>
  <mergeCells count="32"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D2:AE2"/>
    <mergeCell ref="AF2:AF3"/>
    <mergeCell ref="AG2:AH2"/>
    <mergeCell ref="AI2:AJ2"/>
    <mergeCell ref="AB2:AC2"/>
    <mergeCell ref="A52:B52"/>
    <mergeCell ref="C52:D52"/>
    <mergeCell ref="N52:O52"/>
    <mergeCell ref="Y52:Z52"/>
    <mergeCell ref="Q2:R2"/>
    <mergeCell ref="S2:T2"/>
    <mergeCell ref="U2:V2"/>
    <mergeCell ref="W2:X2"/>
    <mergeCell ref="Y2:Z2"/>
    <mergeCell ref="A4:B4"/>
    <mergeCell ref="AK1:AU1"/>
    <mergeCell ref="AK2:AL2"/>
    <mergeCell ref="AM2:AN2"/>
    <mergeCell ref="AO2:AP2"/>
    <mergeCell ref="AQ2:AQ3"/>
    <mergeCell ref="AR2:AS2"/>
    <mergeCell ref="AT2:AU2"/>
  </mergeCells>
  <phoneticPr fontId="1"/>
  <pageMargins left="0.70866141732283472" right="0.70866141732283472" top="0.74803149606299213" bottom="0.74803149606299213" header="0.31496062992125984" footer="0.31496062992125984"/>
  <pageSetup paperSize="8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8"/>
  <sheetViews>
    <sheetView view="pageBreakPreview" topLeftCell="C1" zoomScale="60" zoomScaleNormal="100" workbookViewId="0">
      <selection activeCell="AK5" sqref="AK5:AU58"/>
    </sheetView>
  </sheetViews>
  <sheetFormatPr defaultRowHeight="28.5" customHeight="1"/>
  <cols>
    <col min="1" max="1" width="6.625" style="26" customWidth="1"/>
    <col min="2" max="2" width="32.5" style="26" customWidth="1"/>
    <col min="3" max="4" width="8.25" style="25" customWidth="1"/>
    <col min="5" max="5" width="8.25" style="25" hidden="1" customWidth="1"/>
    <col min="6" max="15" width="8.25" style="25" customWidth="1"/>
    <col min="16" max="16" width="8.25" style="25" hidden="1" customWidth="1"/>
    <col min="17" max="24" width="8.25" style="25" customWidth="1"/>
    <col min="25" max="26" width="9.25" style="25" customWidth="1"/>
    <col min="27" max="27" width="8.25" style="25" hidden="1" customWidth="1"/>
    <col min="28" max="34" width="9.25" style="56" customWidth="1"/>
    <col min="35" max="36" width="8.25" style="56" customWidth="1"/>
    <col min="37" max="48" width="9" style="26"/>
    <col min="49" max="16384" width="9" style="1"/>
  </cols>
  <sheetData>
    <row r="1" spans="1:47" ht="28.5" customHeight="1">
      <c r="C1" s="104" t="s">
        <v>0</v>
      </c>
      <c r="D1" s="106"/>
      <c r="E1" s="106"/>
      <c r="F1" s="106"/>
      <c r="G1" s="106"/>
      <c r="H1" s="106"/>
      <c r="I1" s="106"/>
      <c r="J1" s="106"/>
      <c r="K1" s="106"/>
      <c r="L1" s="106"/>
      <c r="M1" s="105"/>
      <c r="N1" s="111" t="s">
        <v>9</v>
      </c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 t="s">
        <v>10</v>
      </c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111" t="s">
        <v>277</v>
      </c>
      <c r="B2" s="111"/>
      <c r="C2" s="111" t="s">
        <v>5</v>
      </c>
      <c r="D2" s="111"/>
      <c r="E2" s="47"/>
      <c r="F2" s="111" t="s">
        <v>1</v>
      </c>
      <c r="G2" s="111"/>
      <c r="H2" s="111" t="s">
        <v>60</v>
      </c>
      <c r="I2" s="111"/>
      <c r="J2" s="111" t="s">
        <v>4</v>
      </c>
      <c r="K2" s="111"/>
      <c r="L2" s="107" t="s">
        <v>8</v>
      </c>
      <c r="M2" s="108"/>
      <c r="N2" s="111" t="s">
        <v>5</v>
      </c>
      <c r="O2" s="111"/>
      <c r="P2" s="47"/>
      <c r="Q2" s="111" t="s">
        <v>1</v>
      </c>
      <c r="R2" s="111"/>
      <c r="S2" s="111" t="s">
        <v>60</v>
      </c>
      <c r="T2" s="111"/>
      <c r="U2" s="111" t="s">
        <v>4</v>
      </c>
      <c r="V2" s="111"/>
      <c r="W2" s="107" t="s">
        <v>8</v>
      </c>
      <c r="X2" s="108"/>
      <c r="Y2" s="111" t="s">
        <v>5</v>
      </c>
      <c r="Z2" s="111"/>
      <c r="AA2" s="47"/>
      <c r="AB2" s="112" t="s">
        <v>1</v>
      </c>
      <c r="AC2" s="112"/>
      <c r="AD2" s="112" t="s">
        <v>60</v>
      </c>
      <c r="AE2" s="112"/>
      <c r="AF2" s="120" t="s">
        <v>11</v>
      </c>
      <c r="AG2" s="112" t="s">
        <v>4</v>
      </c>
      <c r="AH2" s="112"/>
      <c r="AI2" s="117" t="s">
        <v>8</v>
      </c>
      <c r="AJ2" s="118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28" t="s">
        <v>58</v>
      </c>
      <c r="B3" s="47" t="s">
        <v>59</v>
      </c>
      <c r="C3" s="47" t="s">
        <v>6</v>
      </c>
      <c r="D3" s="47" t="s">
        <v>7</v>
      </c>
      <c r="E3" s="47"/>
      <c r="F3" s="47" t="s">
        <v>2</v>
      </c>
      <c r="G3" s="47" t="s">
        <v>3</v>
      </c>
      <c r="H3" s="47" t="s">
        <v>2</v>
      </c>
      <c r="I3" s="47" t="s">
        <v>3</v>
      </c>
      <c r="J3" s="47" t="s">
        <v>2</v>
      </c>
      <c r="K3" s="47" t="s">
        <v>3</v>
      </c>
      <c r="L3" s="47" t="s">
        <v>2</v>
      </c>
      <c r="M3" s="47" t="s">
        <v>3</v>
      </c>
      <c r="N3" s="47" t="s">
        <v>6</v>
      </c>
      <c r="O3" s="47" t="s">
        <v>7</v>
      </c>
      <c r="P3" s="47"/>
      <c r="Q3" s="47" t="s">
        <v>2</v>
      </c>
      <c r="R3" s="47" t="s">
        <v>3</v>
      </c>
      <c r="S3" s="47" t="s">
        <v>2</v>
      </c>
      <c r="T3" s="47" t="s">
        <v>3</v>
      </c>
      <c r="U3" s="47" t="s">
        <v>2</v>
      </c>
      <c r="V3" s="47" t="s">
        <v>3</v>
      </c>
      <c r="W3" s="47" t="s">
        <v>2</v>
      </c>
      <c r="X3" s="47" t="s">
        <v>3</v>
      </c>
      <c r="Y3" s="47" t="s">
        <v>6</v>
      </c>
      <c r="Z3" s="47" t="s">
        <v>7</v>
      </c>
      <c r="AA3" s="47"/>
      <c r="AB3" s="55" t="s">
        <v>2</v>
      </c>
      <c r="AC3" s="55" t="s">
        <v>3</v>
      </c>
      <c r="AD3" s="55" t="s">
        <v>2</v>
      </c>
      <c r="AE3" s="55" t="s">
        <v>3</v>
      </c>
      <c r="AF3" s="121"/>
      <c r="AG3" s="55" t="s">
        <v>2</v>
      </c>
      <c r="AH3" s="55" t="s">
        <v>3</v>
      </c>
      <c r="AI3" s="55" t="s">
        <v>2</v>
      </c>
      <c r="AJ3" s="55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113" t="s">
        <v>12</v>
      </c>
      <c r="B4" s="114"/>
      <c r="C4" s="47">
        <v>15</v>
      </c>
      <c r="D4" s="47">
        <v>5</v>
      </c>
      <c r="E4" s="47"/>
      <c r="F4" s="47">
        <v>8</v>
      </c>
      <c r="G4" s="47">
        <v>10</v>
      </c>
      <c r="H4" s="47">
        <v>6</v>
      </c>
      <c r="I4" s="47">
        <v>7</v>
      </c>
      <c r="J4" s="47">
        <v>1</v>
      </c>
      <c r="K4" s="47">
        <v>3</v>
      </c>
      <c r="L4" s="47">
        <v>0</v>
      </c>
      <c r="M4" s="47">
        <v>0</v>
      </c>
      <c r="N4" s="47">
        <v>15</v>
      </c>
      <c r="O4" s="47">
        <v>6</v>
      </c>
      <c r="P4" s="47"/>
      <c r="Q4" s="47">
        <v>13</v>
      </c>
      <c r="R4" s="47">
        <v>10</v>
      </c>
      <c r="S4" s="47">
        <v>5</v>
      </c>
      <c r="T4" s="47">
        <v>9</v>
      </c>
      <c r="U4" s="47">
        <v>0</v>
      </c>
      <c r="V4" s="47">
        <v>1</v>
      </c>
      <c r="W4" s="47">
        <v>0</v>
      </c>
      <c r="X4" s="47">
        <v>1</v>
      </c>
      <c r="Y4" s="47">
        <v>6</v>
      </c>
      <c r="Z4" s="47">
        <v>3</v>
      </c>
      <c r="AA4" s="47"/>
      <c r="AB4" s="55">
        <v>1</v>
      </c>
      <c r="AC4" s="55">
        <v>16</v>
      </c>
      <c r="AD4" s="55">
        <v>1</v>
      </c>
      <c r="AE4" s="55">
        <v>16</v>
      </c>
      <c r="AF4" s="55">
        <v>0</v>
      </c>
      <c r="AG4" s="55">
        <v>0</v>
      </c>
      <c r="AH4" s="55">
        <v>3</v>
      </c>
      <c r="AI4" s="55">
        <v>0</v>
      </c>
      <c r="AJ4" s="55">
        <v>0</v>
      </c>
      <c r="AK4" s="69">
        <f t="shared" ref="AK4:AT4" si="0">COUNTIF(AK5:AK241,"○")</f>
        <v>0</v>
      </c>
      <c r="AL4" s="69">
        <f t="shared" si="0"/>
        <v>0</v>
      </c>
      <c r="AM4" s="69"/>
      <c r="AN4" s="69">
        <f t="shared" si="0"/>
        <v>0</v>
      </c>
      <c r="AO4" s="69">
        <f t="shared" si="0"/>
        <v>0</v>
      </c>
      <c r="AP4" s="69">
        <f t="shared" si="0"/>
        <v>0</v>
      </c>
      <c r="AQ4" s="5">
        <f t="shared" si="0"/>
        <v>0</v>
      </c>
      <c r="AR4" s="69">
        <f t="shared" si="0"/>
        <v>0</v>
      </c>
      <c r="AS4" s="69">
        <f t="shared" si="0"/>
        <v>0</v>
      </c>
      <c r="AT4" s="69">
        <f t="shared" si="0"/>
        <v>0</v>
      </c>
      <c r="AU4" s="69">
        <f t="shared" ref="AU4" si="1">COUNTIF(AU5:AU121,"○")</f>
        <v>0</v>
      </c>
    </row>
    <row r="5" spans="1:47" ht="28.5" customHeight="1">
      <c r="A5" s="29">
        <v>12001</v>
      </c>
      <c r="B5" s="30" t="s">
        <v>681</v>
      </c>
      <c r="C5" s="46" t="s">
        <v>575</v>
      </c>
      <c r="D5" s="46" t="s">
        <v>575</v>
      </c>
      <c r="E5" s="47">
        <v>2</v>
      </c>
      <c r="F5" s="46" t="s">
        <v>575</v>
      </c>
      <c r="G5" s="46" t="s">
        <v>575</v>
      </c>
      <c r="H5" s="46" t="s">
        <v>575</v>
      </c>
      <c r="I5" s="46" t="s">
        <v>575</v>
      </c>
      <c r="J5" s="47"/>
      <c r="K5" s="46" t="s">
        <v>575</v>
      </c>
      <c r="L5" s="47"/>
      <c r="M5" s="47"/>
      <c r="N5" s="47" t="s">
        <v>575</v>
      </c>
      <c r="O5" s="47" t="s">
        <v>575</v>
      </c>
      <c r="P5" s="47">
        <v>2</v>
      </c>
      <c r="Q5" s="47" t="s">
        <v>575</v>
      </c>
      <c r="R5" s="47" t="s">
        <v>577</v>
      </c>
      <c r="S5" s="47" t="s">
        <v>575</v>
      </c>
      <c r="T5" s="47" t="s">
        <v>577</v>
      </c>
      <c r="U5" s="47"/>
      <c r="V5" s="47"/>
      <c r="W5" s="47"/>
      <c r="X5" s="47" t="s">
        <v>577</v>
      </c>
      <c r="Y5" s="47" t="s">
        <v>2548</v>
      </c>
      <c r="Z5" s="47" t="s">
        <v>2548</v>
      </c>
      <c r="AA5" s="47" t="e">
        <v>#N/A</v>
      </c>
      <c r="AB5" s="55" t="s">
        <v>2548</v>
      </c>
      <c r="AC5" s="55" t="s">
        <v>575</v>
      </c>
      <c r="AD5" s="55" t="s">
        <v>2548</v>
      </c>
      <c r="AE5" s="55" t="s">
        <v>575</v>
      </c>
      <c r="AF5" s="55"/>
      <c r="AG5" s="55" t="s">
        <v>2548</v>
      </c>
      <c r="AH5" s="55" t="s">
        <v>575</v>
      </c>
      <c r="AI5" s="55" t="s">
        <v>2548</v>
      </c>
      <c r="AJ5" s="55" t="s">
        <v>582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29">
        <v>12002</v>
      </c>
      <c r="B6" s="30" t="s">
        <v>682</v>
      </c>
      <c r="C6" s="46" t="s">
        <v>575</v>
      </c>
      <c r="D6" s="47" t="s">
        <v>582</v>
      </c>
      <c r="E6" s="47">
        <v>1</v>
      </c>
      <c r="F6" s="46" t="s">
        <v>575</v>
      </c>
      <c r="G6" s="47"/>
      <c r="H6" s="47"/>
      <c r="I6" s="47"/>
      <c r="J6" s="47"/>
      <c r="K6" s="47"/>
      <c r="L6" s="47"/>
      <c r="M6" s="47"/>
      <c r="N6" s="47" t="s">
        <v>575</v>
      </c>
      <c r="O6" s="47" t="s">
        <v>574</v>
      </c>
      <c r="P6" s="47">
        <v>1</v>
      </c>
      <c r="Q6" s="47" t="s">
        <v>575</v>
      </c>
      <c r="R6" s="47" t="s">
        <v>577</v>
      </c>
      <c r="S6" s="47"/>
      <c r="T6" s="47" t="s">
        <v>577</v>
      </c>
      <c r="U6" s="47"/>
      <c r="V6" s="47"/>
      <c r="W6" s="47"/>
      <c r="X6" s="47"/>
      <c r="Y6" s="47" t="s">
        <v>2557</v>
      </c>
      <c r="Z6" s="47" t="s">
        <v>582</v>
      </c>
      <c r="AA6" s="47" t="e">
        <v>#N/A</v>
      </c>
      <c r="AB6" s="55" t="s">
        <v>2548</v>
      </c>
      <c r="AC6" s="55" t="s">
        <v>2557</v>
      </c>
      <c r="AD6" s="55" t="s">
        <v>2548</v>
      </c>
      <c r="AE6" s="55" t="s">
        <v>2557</v>
      </c>
      <c r="AF6" s="55"/>
      <c r="AG6" s="55" t="s">
        <v>2548</v>
      </c>
      <c r="AH6" s="55" t="s">
        <v>2548</v>
      </c>
      <c r="AI6" s="55" t="s">
        <v>2548</v>
      </c>
      <c r="AJ6" s="55" t="s">
        <v>2548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29">
        <v>12003</v>
      </c>
      <c r="B7" s="30" t="s">
        <v>683</v>
      </c>
      <c r="C7" s="46" t="s">
        <v>575</v>
      </c>
      <c r="D7" s="47" t="s">
        <v>582</v>
      </c>
      <c r="E7" s="47">
        <v>1</v>
      </c>
      <c r="F7" s="46" t="s">
        <v>575</v>
      </c>
      <c r="G7" s="46" t="s">
        <v>575</v>
      </c>
      <c r="H7" s="46" t="s">
        <v>575</v>
      </c>
      <c r="I7" s="47"/>
      <c r="J7" s="47"/>
      <c r="K7" s="46" t="s">
        <v>575</v>
      </c>
      <c r="L7" s="47"/>
      <c r="M7" s="47"/>
      <c r="N7" s="47" t="s">
        <v>575</v>
      </c>
      <c r="O7" s="47" t="s">
        <v>574</v>
      </c>
      <c r="P7" s="47">
        <v>1</v>
      </c>
      <c r="Q7" s="47" t="s">
        <v>575</v>
      </c>
      <c r="R7" s="47"/>
      <c r="S7" s="47"/>
      <c r="T7" s="47"/>
      <c r="U7" s="47"/>
      <c r="V7" s="47"/>
      <c r="W7" s="47"/>
      <c r="X7" s="47"/>
      <c r="Y7" s="47" t="s">
        <v>2548</v>
      </c>
      <c r="Z7" s="47" t="s">
        <v>2548</v>
      </c>
      <c r="AA7" s="47" t="e">
        <v>#N/A</v>
      </c>
      <c r="AB7" s="55" t="s">
        <v>2548</v>
      </c>
      <c r="AC7" s="55" t="s">
        <v>575</v>
      </c>
      <c r="AD7" s="55" t="s">
        <v>2548</v>
      </c>
      <c r="AE7" s="55" t="s">
        <v>575</v>
      </c>
      <c r="AF7" s="55"/>
      <c r="AG7" s="55" t="s">
        <v>2548</v>
      </c>
      <c r="AH7" s="55">
        <v>0</v>
      </c>
      <c r="AI7" s="55" t="s">
        <v>2548</v>
      </c>
      <c r="AJ7" s="55">
        <v>0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29">
        <v>12004</v>
      </c>
      <c r="B8" s="30" t="s">
        <v>684</v>
      </c>
      <c r="C8" s="46"/>
      <c r="D8" s="47"/>
      <c r="E8" s="47">
        <v>0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>
        <v>0</v>
      </c>
      <c r="Q8" s="47"/>
      <c r="R8" s="47"/>
      <c r="S8" s="47"/>
      <c r="T8" s="47"/>
      <c r="U8" s="47"/>
      <c r="V8" s="47"/>
      <c r="W8" s="47"/>
      <c r="X8" s="47"/>
      <c r="Y8" s="47" t="s">
        <v>582</v>
      </c>
      <c r="Z8" s="47" t="s">
        <v>582</v>
      </c>
      <c r="AA8" s="47" t="e">
        <v>#N/A</v>
      </c>
      <c r="AB8" s="55" t="s">
        <v>582</v>
      </c>
      <c r="AC8" s="55" t="s">
        <v>582</v>
      </c>
      <c r="AD8" s="55" t="s">
        <v>582</v>
      </c>
      <c r="AE8" s="55" t="s">
        <v>582</v>
      </c>
      <c r="AF8" s="55"/>
      <c r="AG8" s="55" t="s">
        <v>582</v>
      </c>
      <c r="AH8" s="55" t="s">
        <v>582</v>
      </c>
      <c r="AI8" s="55" t="s">
        <v>582</v>
      </c>
      <c r="AJ8" s="55" t="s">
        <v>582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29">
        <v>12005</v>
      </c>
      <c r="B9" s="30" t="s">
        <v>685</v>
      </c>
      <c r="C9" s="46" t="s">
        <v>575</v>
      </c>
      <c r="D9" s="47" t="s">
        <v>582</v>
      </c>
      <c r="E9" s="47">
        <v>1</v>
      </c>
      <c r="F9" s="46" t="s">
        <v>575</v>
      </c>
      <c r="G9" s="47"/>
      <c r="H9" s="46" t="s">
        <v>575</v>
      </c>
      <c r="I9" s="47"/>
      <c r="J9" s="47"/>
      <c r="K9" s="47"/>
      <c r="L9" s="47"/>
      <c r="M9" s="47"/>
      <c r="N9" s="47" t="s">
        <v>575</v>
      </c>
      <c r="O9" s="47" t="s">
        <v>574</v>
      </c>
      <c r="P9" s="47">
        <v>1</v>
      </c>
      <c r="Q9" s="47" t="s">
        <v>575</v>
      </c>
      <c r="R9" s="47" t="s">
        <v>577</v>
      </c>
      <c r="S9" s="47"/>
      <c r="T9" s="47"/>
      <c r="U9" s="47"/>
      <c r="V9" s="47"/>
      <c r="W9" s="47"/>
      <c r="X9" s="47"/>
      <c r="Y9" s="47" t="s">
        <v>575</v>
      </c>
      <c r="Z9" s="47" t="s">
        <v>582</v>
      </c>
      <c r="AA9" s="47" t="s">
        <v>582</v>
      </c>
      <c r="AB9" s="55" t="s">
        <v>2548</v>
      </c>
      <c r="AC9" s="55" t="s">
        <v>575</v>
      </c>
      <c r="AD9" s="55" t="s">
        <v>2548</v>
      </c>
      <c r="AE9" s="55" t="s">
        <v>582</v>
      </c>
      <c r="AF9" s="55"/>
      <c r="AG9" s="55" t="s">
        <v>2548</v>
      </c>
      <c r="AH9" s="55">
        <v>0</v>
      </c>
      <c r="AI9" s="55" t="s">
        <v>2548</v>
      </c>
      <c r="AJ9" s="55" t="s">
        <v>582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29">
        <v>12006</v>
      </c>
      <c r="B10" s="30" t="s">
        <v>686</v>
      </c>
      <c r="C10" s="46" t="s">
        <v>575</v>
      </c>
      <c r="D10" s="47" t="s">
        <v>582</v>
      </c>
      <c r="E10" s="47">
        <v>1</v>
      </c>
      <c r="F10" s="47"/>
      <c r="G10" s="46" t="s">
        <v>575</v>
      </c>
      <c r="H10" s="47"/>
      <c r="I10" s="47"/>
      <c r="J10" s="47"/>
      <c r="K10" s="47"/>
      <c r="L10" s="47"/>
      <c r="M10" s="47"/>
      <c r="N10" s="47" t="s">
        <v>575</v>
      </c>
      <c r="O10" s="47" t="s">
        <v>574</v>
      </c>
      <c r="P10" s="47">
        <v>1</v>
      </c>
      <c r="Q10" s="47"/>
      <c r="R10" s="47" t="s">
        <v>577</v>
      </c>
      <c r="S10" s="47"/>
      <c r="T10" s="47"/>
      <c r="U10" s="47"/>
      <c r="V10" s="47"/>
      <c r="W10" s="47"/>
      <c r="X10" s="47"/>
      <c r="Y10" s="47" t="s">
        <v>2548</v>
      </c>
      <c r="Z10" s="47" t="s">
        <v>2548</v>
      </c>
      <c r="AA10" s="47" t="e">
        <v>#N/A</v>
      </c>
      <c r="AB10" s="55" t="s">
        <v>2548</v>
      </c>
      <c r="AC10" s="55" t="s">
        <v>575</v>
      </c>
      <c r="AD10" s="55" t="s">
        <v>2548</v>
      </c>
      <c r="AE10" s="55" t="s">
        <v>575</v>
      </c>
      <c r="AF10" s="55"/>
      <c r="AG10" s="55" t="s">
        <v>2548</v>
      </c>
      <c r="AH10" s="55" t="s">
        <v>582</v>
      </c>
      <c r="AI10" s="55" t="s">
        <v>2548</v>
      </c>
      <c r="AJ10" s="55" t="s">
        <v>582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8.5" customHeight="1">
      <c r="A11" s="29">
        <v>12008</v>
      </c>
      <c r="B11" s="30" t="s">
        <v>687</v>
      </c>
      <c r="C11" s="46" t="s">
        <v>575</v>
      </c>
      <c r="D11" s="47" t="s">
        <v>574</v>
      </c>
      <c r="E11" s="47">
        <v>1</v>
      </c>
      <c r="F11" s="47"/>
      <c r="G11" s="46" t="s">
        <v>575</v>
      </c>
      <c r="H11" s="47"/>
      <c r="I11" s="46" t="s">
        <v>575</v>
      </c>
      <c r="J11" s="47"/>
      <c r="K11" s="47"/>
      <c r="L11" s="47"/>
      <c r="M11" s="47"/>
      <c r="N11" s="47" t="s">
        <v>575</v>
      </c>
      <c r="O11" s="47" t="s">
        <v>574</v>
      </c>
      <c r="P11" s="47">
        <v>1</v>
      </c>
      <c r="Q11" s="47" t="s">
        <v>575</v>
      </c>
      <c r="R11" s="47"/>
      <c r="S11" s="47" t="s">
        <v>575</v>
      </c>
      <c r="T11" s="47" t="s">
        <v>577</v>
      </c>
      <c r="U11" s="47"/>
      <c r="V11" s="47"/>
      <c r="W11" s="47"/>
      <c r="X11" s="47"/>
      <c r="Y11" s="47" t="s">
        <v>575</v>
      </c>
      <c r="Z11" s="47" t="s">
        <v>575</v>
      </c>
      <c r="AA11" s="47" t="s">
        <v>575</v>
      </c>
      <c r="AB11" s="55" t="s">
        <v>2548</v>
      </c>
      <c r="AC11" s="55" t="s">
        <v>575</v>
      </c>
      <c r="AD11" s="55" t="s">
        <v>2548</v>
      </c>
      <c r="AE11" s="55" t="s">
        <v>575</v>
      </c>
      <c r="AF11" s="55"/>
      <c r="AG11" s="55" t="s">
        <v>2548</v>
      </c>
      <c r="AH11" s="55">
        <v>0</v>
      </c>
      <c r="AI11" s="55" t="s">
        <v>582</v>
      </c>
      <c r="AJ11" s="55">
        <v>0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8.5" customHeight="1">
      <c r="A12" s="29">
        <v>12013</v>
      </c>
      <c r="B12" s="30" t="s">
        <v>688</v>
      </c>
      <c r="C12" s="46" t="s">
        <v>575</v>
      </c>
      <c r="D12" s="46" t="s">
        <v>575</v>
      </c>
      <c r="E12" s="47">
        <v>2</v>
      </c>
      <c r="F12" s="47"/>
      <c r="G12" s="46" t="s">
        <v>575</v>
      </c>
      <c r="H12" s="47"/>
      <c r="I12" s="46" t="s">
        <v>575</v>
      </c>
      <c r="J12" s="47"/>
      <c r="K12" s="47"/>
      <c r="L12" s="47"/>
      <c r="M12" s="47"/>
      <c r="N12" s="47" t="s">
        <v>575</v>
      </c>
      <c r="O12" s="47" t="s">
        <v>575</v>
      </c>
      <c r="P12" s="47">
        <v>2</v>
      </c>
      <c r="Q12" s="47" t="s">
        <v>575</v>
      </c>
      <c r="R12" s="47"/>
      <c r="S12" s="47"/>
      <c r="T12" s="47"/>
      <c r="U12" s="47"/>
      <c r="V12" s="47"/>
      <c r="W12" s="47"/>
      <c r="X12" s="47"/>
      <c r="Y12" s="47" t="s">
        <v>2548</v>
      </c>
      <c r="Z12" s="47" t="s">
        <v>2548</v>
      </c>
      <c r="AA12" s="47" t="e">
        <v>#N/A</v>
      </c>
      <c r="AB12" s="55" t="s">
        <v>2548</v>
      </c>
      <c r="AC12" s="55" t="s">
        <v>575</v>
      </c>
      <c r="AD12" s="55" t="s">
        <v>2548</v>
      </c>
      <c r="AE12" s="55" t="s">
        <v>575</v>
      </c>
      <c r="AF12" s="55"/>
      <c r="AG12" s="55" t="s">
        <v>2548</v>
      </c>
      <c r="AH12" s="55">
        <v>0</v>
      </c>
      <c r="AI12" s="55" t="s">
        <v>2548</v>
      </c>
      <c r="AJ12" s="55">
        <v>0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29">
        <v>12014</v>
      </c>
      <c r="B13" s="30" t="s">
        <v>689</v>
      </c>
      <c r="C13" s="46" t="s">
        <v>575</v>
      </c>
      <c r="D13" s="46" t="s">
        <v>575</v>
      </c>
      <c r="E13" s="47">
        <v>2</v>
      </c>
      <c r="F13" s="46" t="s">
        <v>575</v>
      </c>
      <c r="G13" s="46" t="s">
        <v>575</v>
      </c>
      <c r="H13" s="46" t="s">
        <v>575</v>
      </c>
      <c r="I13" s="46" t="s">
        <v>575</v>
      </c>
      <c r="J13" s="47"/>
      <c r="K13" s="47"/>
      <c r="L13" s="47"/>
      <c r="M13" s="47"/>
      <c r="N13" s="47" t="s">
        <v>575</v>
      </c>
      <c r="O13" s="47" t="s">
        <v>575</v>
      </c>
      <c r="P13" s="47">
        <v>2</v>
      </c>
      <c r="Q13" s="47" t="s">
        <v>575</v>
      </c>
      <c r="R13" s="47" t="s">
        <v>577</v>
      </c>
      <c r="S13" s="47" t="s">
        <v>575</v>
      </c>
      <c r="T13" s="47" t="s">
        <v>577</v>
      </c>
      <c r="U13" s="47"/>
      <c r="V13" s="47"/>
      <c r="W13" s="47"/>
      <c r="X13" s="47"/>
      <c r="Y13" s="47" t="s">
        <v>2548</v>
      </c>
      <c r="Z13" s="47" t="s">
        <v>2548</v>
      </c>
      <c r="AA13" s="47" t="e">
        <v>#N/A</v>
      </c>
      <c r="AB13" s="55" t="s">
        <v>2548</v>
      </c>
      <c r="AC13" s="55" t="s">
        <v>575</v>
      </c>
      <c r="AD13" s="55" t="s">
        <v>2548</v>
      </c>
      <c r="AE13" s="55" t="s">
        <v>575</v>
      </c>
      <c r="AF13" s="55"/>
      <c r="AG13" s="55" t="s">
        <v>2548</v>
      </c>
      <c r="AH13" s="55">
        <v>0</v>
      </c>
      <c r="AI13" s="55" t="s">
        <v>2548</v>
      </c>
      <c r="AJ13" s="55" t="s">
        <v>582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29">
        <v>12028</v>
      </c>
      <c r="B14" s="30" t="s">
        <v>690</v>
      </c>
      <c r="C14" s="46" t="s">
        <v>575</v>
      </c>
      <c r="D14" s="47" t="s">
        <v>582</v>
      </c>
      <c r="E14" s="47">
        <v>1</v>
      </c>
      <c r="F14" s="46" t="s">
        <v>575</v>
      </c>
      <c r="G14" s="46" t="s">
        <v>575</v>
      </c>
      <c r="H14" s="47"/>
      <c r="I14" s="47"/>
      <c r="J14" s="47"/>
      <c r="K14" s="47"/>
      <c r="L14" s="47"/>
      <c r="M14" s="47"/>
      <c r="N14" s="47" t="s">
        <v>575</v>
      </c>
      <c r="O14" s="47" t="s">
        <v>574</v>
      </c>
      <c r="P14" s="47">
        <v>1</v>
      </c>
      <c r="Q14" s="47" t="s">
        <v>575</v>
      </c>
      <c r="R14" s="47"/>
      <c r="S14" s="47" t="s">
        <v>575</v>
      </c>
      <c r="T14" s="47" t="s">
        <v>577</v>
      </c>
      <c r="U14" s="47"/>
      <c r="V14" s="47"/>
      <c r="W14" s="47"/>
      <c r="X14" s="47"/>
      <c r="Y14" s="47" t="s">
        <v>582</v>
      </c>
      <c r="Z14" s="47" t="s">
        <v>582</v>
      </c>
      <c r="AA14" s="47" t="s">
        <v>582</v>
      </c>
      <c r="AB14" s="55" t="s">
        <v>2548</v>
      </c>
      <c r="AC14" s="55" t="s">
        <v>575</v>
      </c>
      <c r="AD14" s="55" t="s">
        <v>2548</v>
      </c>
      <c r="AE14" s="55" t="s">
        <v>575</v>
      </c>
      <c r="AF14" s="55"/>
      <c r="AG14" s="55" t="s">
        <v>2548</v>
      </c>
      <c r="AH14" s="55">
        <v>0</v>
      </c>
      <c r="AI14" s="55" t="s">
        <v>582</v>
      </c>
      <c r="AJ14" s="55">
        <v>0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29">
        <v>12029</v>
      </c>
      <c r="B15" s="30" t="s">
        <v>691</v>
      </c>
      <c r="C15" s="46" t="s">
        <v>575</v>
      </c>
      <c r="D15" s="47" t="s">
        <v>574</v>
      </c>
      <c r="E15" s="47">
        <v>1</v>
      </c>
      <c r="F15" s="46" t="s">
        <v>575</v>
      </c>
      <c r="G15" s="46" t="s">
        <v>575</v>
      </c>
      <c r="H15" s="47"/>
      <c r="I15" s="46" t="s">
        <v>575</v>
      </c>
      <c r="J15" s="47"/>
      <c r="K15" s="46" t="s">
        <v>575</v>
      </c>
      <c r="L15" s="47"/>
      <c r="M15" s="47"/>
      <c r="N15" s="47" t="s">
        <v>575</v>
      </c>
      <c r="O15" s="47" t="s">
        <v>574</v>
      </c>
      <c r="P15" s="47">
        <v>1</v>
      </c>
      <c r="Q15" s="47" t="s">
        <v>575</v>
      </c>
      <c r="R15" s="47"/>
      <c r="S15" s="47"/>
      <c r="T15" s="47"/>
      <c r="U15" s="47"/>
      <c r="V15" s="47"/>
      <c r="W15" s="47"/>
      <c r="X15" s="47"/>
      <c r="Y15" s="47" t="s">
        <v>575</v>
      </c>
      <c r="Z15" s="47" t="s">
        <v>575</v>
      </c>
      <c r="AA15" s="47" t="s">
        <v>575</v>
      </c>
      <c r="AB15" s="55" t="s">
        <v>575</v>
      </c>
      <c r="AC15" s="55" t="s">
        <v>575</v>
      </c>
      <c r="AD15" s="55" t="s">
        <v>575</v>
      </c>
      <c r="AE15" s="55" t="s">
        <v>575</v>
      </c>
      <c r="AF15" s="55"/>
      <c r="AG15" s="55" t="s">
        <v>582</v>
      </c>
      <c r="AH15" s="55" t="s">
        <v>582</v>
      </c>
      <c r="AI15" s="55" t="s">
        <v>582</v>
      </c>
      <c r="AJ15" s="55" t="s">
        <v>582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29">
        <v>12031</v>
      </c>
      <c r="B16" s="30" t="s">
        <v>692</v>
      </c>
      <c r="C16" s="46"/>
      <c r="D16" s="47"/>
      <c r="E16" s="47">
        <v>0</v>
      </c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>
        <v>0</v>
      </c>
      <c r="Q16" s="47"/>
      <c r="R16" s="47"/>
      <c r="S16" s="47"/>
      <c r="T16" s="47"/>
      <c r="U16" s="47"/>
      <c r="V16" s="47"/>
      <c r="W16" s="47"/>
      <c r="X16" s="47"/>
      <c r="Y16" s="47" t="s">
        <v>582</v>
      </c>
      <c r="Z16" s="47" t="s">
        <v>582</v>
      </c>
      <c r="AA16" s="47" t="e">
        <v>#N/A</v>
      </c>
      <c r="AB16" s="55" t="s">
        <v>582</v>
      </c>
      <c r="AC16" s="55" t="s">
        <v>582</v>
      </c>
      <c r="AD16" s="55" t="s">
        <v>582</v>
      </c>
      <c r="AE16" s="55" t="s">
        <v>582</v>
      </c>
      <c r="AF16" s="55"/>
      <c r="AG16" s="55" t="s">
        <v>582</v>
      </c>
      <c r="AH16" s="55" t="s">
        <v>582</v>
      </c>
      <c r="AI16" s="55" t="s">
        <v>582</v>
      </c>
      <c r="AJ16" s="55" t="s">
        <v>582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29">
        <v>12038</v>
      </c>
      <c r="B17" s="30" t="s">
        <v>693</v>
      </c>
      <c r="C17" s="46" t="s">
        <v>575</v>
      </c>
      <c r="D17" s="47" t="s">
        <v>582</v>
      </c>
      <c r="E17" s="47">
        <v>1</v>
      </c>
      <c r="F17" s="47"/>
      <c r="G17" s="46" t="s">
        <v>575</v>
      </c>
      <c r="H17" s="46" t="s">
        <v>575</v>
      </c>
      <c r="I17" s="47"/>
      <c r="J17" s="47"/>
      <c r="K17" s="47"/>
      <c r="L17" s="47"/>
      <c r="M17" s="47"/>
      <c r="N17" s="47" t="s">
        <v>575</v>
      </c>
      <c r="O17" s="47" t="s">
        <v>574</v>
      </c>
      <c r="P17" s="47">
        <v>1</v>
      </c>
      <c r="Q17" s="47" t="s">
        <v>575</v>
      </c>
      <c r="R17" s="47" t="s">
        <v>577</v>
      </c>
      <c r="S17" s="47"/>
      <c r="T17" s="47" t="s">
        <v>577</v>
      </c>
      <c r="U17" s="47"/>
      <c r="V17" s="47"/>
      <c r="W17" s="47"/>
      <c r="X17" s="47"/>
      <c r="Y17" s="47" t="s">
        <v>2548</v>
      </c>
      <c r="Z17" s="47" t="s">
        <v>2548</v>
      </c>
      <c r="AA17" s="47" t="e">
        <v>#N/A</v>
      </c>
      <c r="AB17" s="55" t="s">
        <v>2548</v>
      </c>
      <c r="AC17" s="55" t="s">
        <v>575</v>
      </c>
      <c r="AD17" s="55" t="s">
        <v>2548</v>
      </c>
      <c r="AE17" s="55" t="s">
        <v>575</v>
      </c>
      <c r="AF17" s="55"/>
      <c r="AG17" s="55" t="s">
        <v>2548</v>
      </c>
      <c r="AH17" s="55">
        <v>0</v>
      </c>
      <c r="AI17" s="55" t="s">
        <v>2548</v>
      </c>
      <c r="AJ17" s="55">
        <v>0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29">
        <v>12041</v>
      </c>
      <c r="B18" s="30" t="s">
        <v>694</v>
      </c>
      <c r="C18" s="46"/>
      <c r="D18" s="47"/>
      <c r="E18" s="47">
        <v>0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>
        <v>0</v>
      </c>
      <c r="Q18" s="47"/>
      <c r="R18" s="47"/>
      <c r="S18" s="47"/>
      <c r="T18" s="47"/>
      <c r="U18" s="47"/>
      <c r="V18" s="47"/>
      <c r="W18" s="47"/>
      <c r="X18" s="47"/>
      <c r="Y18" s="47" t="s">
        <v>582</v>
      </c>
      <c r="Z18" s="47" t="s">
        <v>582</v>
      </c>
      <c r="AA18" s="47" t="e">
        <v>#N/A</v>
      </c>
      <c r="AB18" s="55" t="s">
        <v>582</v>
      </c>
      <c r="AC18" s="55" t="s">
        <v>582</v>
      </c>
      <c r="AD18" s="55" t="s">
        <v>582</v>
      </c>
      <c r="AE18" s="55" t="s">
        <v>582</v>
      </c>
      <c r="AF18" s="55"/>
      <c r="AG18" s="55" t="s">
        <v>582</v>
      </c>
      <c r="AH18" s="55" t="s">
        <v>582</v>
      </c>
      <c r="AI18" s="55" t="s">
        <v>582</v>
      </c>
      <c r="AJ18" s="55" t="s">
        <v>582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29">
        <v>12043</v>
      </c>
      <c r="B19" s="30" t="s">
        <v>695</v>
      </c>
      <c r="C19" s="46"/>
      <c r="D19" s="47"/>
      <c r="E19" s="47">
        <v>0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>
        <v>0</v>
      </c>
      <c r="Q19" s="47"/>
      <c r="R19" s="47"/>
      <c r="S19" s="47"/>
      <c r="T19" s="47"/>
      <c r="U19" s="47"/>
      <c r="V19" s="47"/>
      <c r="W19" s="47"/>
      <c r="X19" s="47"/>
      <c r="Y19" s="47" t="s">
        <v>582</v>
      </c>
      <c r="Z19" s="47" t="s">
        <v>582</v>
      </c>
      <c r="AA19" s="47" t="e">
        <v>#N/A</v>
      </c>
      <c r="AB19" s="55" t="s">
        <v>582</v>
      </c>
      <c r="AC19" s="55" t="s">
        <v>582</v>
      </c>
      <c r="AD19" s="55" t="s">
        <v>582</v>
      </c>
      <c r="AE19" s="55" t="s">
        <v>582</v>
      </c>
      <c r="AF19" s="55"/>
      <c r="AG19" s="55" t="s">
        <v>582</v>
      </c>
      <c r="AH19" s="55" t="s">
        <v>582</v>
      </c>
      <c r="AI19" s="55" t="s">
        <v>582</v>
      </c>
      <c r="AJ19" s="55" t="s">
        <v>582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28.5" customHeight="1">
      <c r="A20" s="29">
        <v>12046</v>
      </c>
      <c r="B20" s="30" t="s">
        <v>696</v>
      </c>
      <c r="C20" s="46" t="s">
        <v>575</v>
      </c>
      <c r="D20" s="47" t="s">
        <v>582</v>
      </c>
      <c r="E20" s="47">
        <v>1</v>
      </c>
      <c r="F20" s="46" t="s">
        <v>575</v>
      </c>
      <c r="G20" s="47"/>
      <c r="H20" s="46" t="s">
        <v>575</v>
      </c>
      <c r="I20" s="46" t="s">
        <v>575</v>
      </c>
      <c r="J20" s="46" t="s">
        <v>575</v>
      </c>
      <c r="K20" s="47"/>
      <c r="L20" s="47"/>
      <c r="M20" s="47"/>
      <c r="N20" s="47" t="s">
        <v>575</v>
      </c>
      <c r="O20" s="47" t="s">
        <v>574</v>
      </c>
      <c r="P20" s="47">
        <v>1</v>
      </c>
      <c r="Q20" s="47" t="s">
        <v>575</v>
      </c>
      <c r="R20" s="47"/>
      <c r="S20" s="47"/>
      <c r="T20" s="47" t="s">
        <v>577</v>
      </c>
      <c r="U20" s="47"/>
      <c r="V20" s="47"/>
      <c r="W20" s="47"/>
      <c r="X20" s="47"/>
      <c r="Y20" s="47" t="s">
        <v>575</v>
      </c>
      <c r="Z20" s="47" t="s">
        <v>582</v>
      </c>
      <c r="AA20" s="47" t="s">
        <v>582</v>
      </c>
      <c r="AB20" s="55" t="s">
        <v>2548</v>
      </c>
      <c r="AC20" s="55" t="s">
        <v>582</v>
      </c>
      <c r="AD20" s="55" t="s">
        <v>2548</v>
      </c>
      <c r="AE20" s="55" t="s">
        <v>575</v>
      </c>
      <c r="AF20" s="55"/>
      <c r="AG20" s="55" t="s">
        <v>2548</v>
      </c>
      <c r="AH20" s="55">
        <v>0</v>
      </c>
      <c r="AI20" s="55" t="s">
        <v>2548</v>
      </c>
      <c r="AJ20" s="55" t="s">
        <v>582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29">
        <v>12048</v>
      </c>
      <c r="B21" s="30" t="s">
        <v>697</v>
      </c>
      <c r="C21" s="46" t="s">
        <v>575</v>
      </c>
      <c r="D21" s="47" t="s">
        <v>574</v>
      </c>
      <c r="E21" s="47">
        <v>1</v>
      </c>
      <c r="F21" s="47"/>
      <c r="G21" s="47"/>
      <c r="H21" s="47"/>
      <c r="I21" s="47"/>
      <c r="J21" s="47"/>
      <c r="K21" s="47"/>
      <c r="L21" s="47"/>
      <c r="M21" s="47"/>
      <c r="N21" s="47" t="s">
        <v>575</v>
      </c>
      <c r="O21" s="47" t="s">
        <v>574</v>
      </c>
      <c r="P21" s="47">
        <v>1</v>
      </c>
      <c r="Q21" s="47"/>
      <c r="R21" s="47" t="s">
        <v>577</v>
      </c>
      <c r="S21" s="47"/>
      <c r="T21" s="47"/>
      <c r="U21" s="47"/>
      <c r="V21" s="47" t="s">
        <v>577</v>
      </c>
      <c r="W21" s="47"/>
      <c r="X21" s="47"/>
      <c r="Y21" s="47" t="s">
        <v>575</v>
      </c>
      <c r="Z21" s="47" t="s">
        <v>582</v>
      </c>
      <c r="AA21" s="47" t="s">
        <v>582</v>
      </c>
      <c r="AB21" s="55" t="s">
        <v>2548</v>
      </c>
      <c r="AC21" s="55" t="s">
        <v>2557</v>
      </c>
      <c r="AD21" s="55" t="s">
        <v>2548</v>
      </c>
      <c r="AE21" s="55" t="s">
        <v>2557</v>
      </c>
      <c r="AF21" s="55"/>
      <c r="AG21" s="55" t="s">
        <v>2548</v>
      </c>
      <c r="AH21" s="55" t="s">
        <v>2548</v>
      </c>
      <c r="AI21" s="55" t="s">
        <v>582</v>
      </c>
      <c r="AJ21" s="55" t="s">
        <v>582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29">
        <v>12050</v>
      </c>
      <c r="B22" s="30" t="s">
        <v>698</v>
      </c>
      <c r="C22" s="46" t="s">
        <v>575</v>
      </c>
      <c r="D22" s="47" t="s">
        <v>574</v>
      </c>
      <c r="E22" s="47">
        <v>1</v>
      </c>
      <c r="F22" s="47"/>
      <c r="G22" s="47"/>
      <c r="H22" s="47"/>
      <c r="I22" s="47"/>
      <c r="J22" s="47"/>
      <c r="K22" s="47"/>
      <c r="L22" s="47"/>
      <c r="M22" s="47"/>
      <c r="N22" s="47" t="s">
        <v>575</v>
      </c>
      <c r="O22" s="47" t="s">
        <v>574</v>
      </c>
      <c r="P22" s="47">
        <v>1</v>
      </c>
      <c r="Q22" s="47"/>
      <c r="R22" s="47" t="s">
        <v>577</v>
      </c>
      <c r="S22" s="47"/>
      <c r="T22" s="47" t="s">
        <v>577</v>
      </c>
      <c r="U22" s="47"/>
      <c r="V22" s="47"/>
      <c r="W22" s="47"/>
      <c r="X22" s="47"/>
      <c r="Y22" s="47" t="s">
        <v>2548</v>
      </c>
      <c r="Z22" s="47" t="s">
        <v>2548</v>
      </c>
      <c r="AA22" s="47" t="e">
        <v>#N/A</v>
      </c>
      <c r="AB22" s="55" t="s">
        <v>2548</v>
      </c>
      <c r="AC22" s="55" t="s">
        <v>575</v>
      </c>
      <c r="AD22" s="55" t="s">
        <v>2548</v>
      </c>
      <c r="AE22" s="55" t="s">
        <v>575</v>
      </c>
      <c r="AF22" s="55"/>
      <c r="AG22" s="55" t="s">
        <v>2548</v>
      </c>
      <c r="AH22" s="55">
        <v>0</v>
      </c>
      <c r="AI22" s="55" t="s">
        <v>2548</v>
      </c>
      <c r="AJ22" s="55">
        <v>0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29">
        <v>12052</v>
      </c>
      <c r="B23" s="30" t="s">
        <v>699</v>
      </c>
      <c r="C23" s="46"/>
      <c r="D23" s="47"/>
      <c r="E23" s="47">
        <v>0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>
        <v>0</v>
      </c>
      <c r="Q23" s="47"/>
      <c r="R23" s="47"/>
      <c r="S23" s="47"/>
      <c r="T23" s="47"/>
      <c r="U23" s="47"/>
      <c r="V23" s="47"/>
      <c r="W23" s="47"/>
      <c r="X23" s="47"/>
      <c r="Y23" s="47" t="s">
        <v>582</v>
      </c>
      <c r="Z23" s="47" t="s">
        <v>582</v>
      </c>
      <c r="AA23" s="47" t="e">
        <v>#N/A</v>
      </c>
      <c r="AB23" s="55" t="s">
        <v>582</v>
      </c>
      <c r="AC23" s="55" t="s">
        <v>582</v>
      </c>
      <c r="AD23" s="55" t="s">
        <v>582</v>
      </c>
      <c r="AE23" s="55" t="s">
        <v>582</v>
      </c>
      <c r="AF23" s="55"/>
      <c r="AG23" s="55" t="s">
        <v>582</v>
      </c>
      <c r="AH23" s="55" t="s">
        <v>582</v>
      </c>
      <c r="AI23" s="55" t="s">
        <v>582</v>
      </c>
      <c r="AJ23" s="55" t="s">
        <v>582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29">
        <v>12053</v>
      </c>
      <c r="B24" s="30" t="s">
        <v>700</v>
      </c>
      <c r="C24" s="46"/>
      <c r="D24" s="47"/>
      <c r="E24" s="47">
        <v>0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>
        <v>0</v>
      </c>
      <c r="Q24" s="47"/>
      <c r="R24" s="47"/>
      <c r="S24" s="47"/>
      <c r="T24" s="47"/>
      <c r="U24" s="47"/>
      <c r="V24" s="47"/>
      <c r="W24" s="47"/>
      <c r="X24" s="47"/>
      <c r="Y24" s="47" t="s">
        <v>2557</v>
      </c>
      <c r="Z24" s="47" t="s">
        <v>582</v>
      </c>
      <c r="AA24" s="47" t="e">
        <v>#N/A</v>
      </c>
      <c r="AB24" s="55" t="s">
        <v>582</v>
      </c>
      <c r="AC24" s="55" t="s">
        <v>582</v>
      </c>
      <c r="AD24" s="55" t="s">
        <v>582</v>
      </c>
      <c r="AE24" s="55" t="s">
        <v>582</v>
      </c>
      <c r="AF24" s="55"/>
      <c r="AG24" s="55" t="s">
        <v>582</v>
      </c>
      <c r="AH24" s="55" t="s">
        <v>582</v>
      </c>
      <c r="AI24" s="55" t="s">
        <v>582</v>
      </c>
      <c r="AJ24" s="55" t="s">
        <v>582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29">
        <v>12055</v>
      </c>
      <c r="B25" s="30" t="s">
        <v>701</v>
      </c>
      <c r="C25" s="46" t="s">
        <v>575</v>
      </c>
      <c r="D25" s="47" t="s">
        <v>582</v>
      </c>
      <c r="E25" s="47">
        <v>1</v>
      </c>
      <c r="F25" s="47"/>
      <c r="G25" s="47"/>
      <c r="H25" s="47"/>
      <c r="I25" s="47"/>
      <c r="J25" s="47"/>
      <c r="K25" s="47"/>
      <c r="L25" s="47"/>
      <c r="M25" s="47"/>
      <c r="N25" s="47" t="s">
        <v>575</v>
      </c>
      <c r="O25" s="47" t="s">
        <v>574</v>
      </c>
      <c r="P25" s="47">
        <v>1</v>
      </c>
      <c r="Q25" s="47"/>
      <c r="R25" s="47" t="s">
        <v>577</v>
      </c>
      <c r="S25" s="47"/>
      <c r="T25" s="47"/>
      <c r="U25" s="47"/>
      <c r="V25" s="47"/>
      <c r="W25" s="47"/>
      <c r="X25" s="47"/>
      <c r="Y25" s="47" t="s">
        <v>2548</v>
      </c>
      <c r="Z25" s="47" t="s">
        <v>2548</v>
      </c>
      <c r="AA25" s="47" t="e">
        <v>#N/A</v>
      </c>
      <c r="AB25" s="55" t="s">
        <v>2548</v>
      </c>
      <c r="AC25" s="55" t="s">
        <v>575</v>
      </c>
      <c r="AD25" s="55" t="s">
        <v>2548</v>
      </c>
      <c r="AE25" s="55" t="s">
        <v>575</v>
      </c>
      <c r="AF25" s="55"/>
      <c r="AG25" s="55" t="s">
        <v>2548</v>
      </c>
      <c r="AH25" s="55">
        <v>0</v>
      </c>
      <c r="AI25" s="55" t="s">
        <v>2548</v>
      </c>
      <c r="AJ25" s="55">
        <v>0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29">
        <v>12057</v>
      </c>
      <c r="B26" s="30" t="s">
        <v>702</v>
      </c>
      <c r="C26" s="46"/>
      <c r="D26" s="47"/>
      <c r="E26" s="47">
        <v>0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>
        <v>0</v>
      </c>
      <c r="Q26" s="47"/>
      <c r="R26" s="47"/>
      <c r="S26" s="47"/>
      <c r="T26" s="47"/>
      <c r="U26" s="47"/>
      <c r="V26" s="47"/>
      <c r="W26" s="47"/>
      <c r="X26" s="47"/>
      <c r="Y26" s="47" t="s">
        <v>582</v>
      </c>
      <c r="Z26" s="47" t="s">
        <v>582</v>
      </c>
      <c r="AA26" s="47" t="s">
        <v>582</v>
      </c>
      <c r="AB26" s="55" t="s">
        <v>582</v>
      </c>
      <c r="AC26" s="55" t="s">
        <v>582</v>
      </c>
      <c r="AD26" s="55" t="s">
        <v>582</v>
      </c>
      <c r="AE26" s="55" t="s">
        <v>582</v>
      </c>
      <c r="AF26" s="55"/>
      <c r="AG26" s="55" t="s">
        <v>582</v>
      </c>
      <c r="AH26" s="55" t="s">
        <v>582</v>
      </c>
      <c r="AI26" s="55" t="s">
        <v>582</v>
      </c>
      <c r="AJ26" s="55" t="s">
        <v>582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29">
        <v>12058</v>
      </c>
      <c r="B27" s="30" t="s">
        <v>703</v>
      </c>
      <c r="C27" s="46"/>
      <c r="D27" s="47"/>
      <c r="E27" s="47">
        <v>0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>
        <v>0</v>
      </c>
      <c r="Q27" s="47"/>
      <c r="R27" s="47"/>
      <c r="S27" s="47"/>
      <c r="T27" s="47"/>
      <c r="U27" s="47"/>
      <c r="V27" s="47"/>
      <c r="W27" s="47"/>
      <c r="X27" s="47"/>
      <c r="Y27" s="47" t="s">
        <v>582</v>
      </c>
      <c r="Z27" s="47" t="s">
        <v>582</v>
      </c>
      <c r="AA27" s="47" t="e">
        <v>#N/A</v>
      </c>
      <c r="AB27" s="55" t="s">
        <v>582</v>
      </c>
      <c r="AC27" s="55" t="s">
        <v>582</v>
      </c>
      <c r="AD27" s="55" t="s">
        <v>582</v>
      </c>
      <c r="AE27" s="55" t="s">
        <v>582</v>
      </c>
      <c r="AF27" s="55"/>
      <c r="AG27" s="55" t="s">
        <v>582</v>
      </c>
      <c r="AH27" s="55" t="s">
        <v>582</v>
      </c>
      <c r="AI27" s="55" t="s">
        <v>582</v>
      </c>
      <c r="AJ27" s="55" t="s">
        <v>582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29">
        <v>12060</v>
      </c>
      <c r="B28" s="30" t="s">
        <v>704</v>
      </c>
      <c r="C28" s="46"/>
      <c r="D28" s="47"/>
      <c r="E28" s="47">
        <v>0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>
        <v>0</v>
      </c>
      <c r="Q28" s="47"/>
      <c r="R28" s="47"/>
      <c r="S28" s="47"/>
      <c r="T28" s="47"/>
      <c r="U28" s="47"/>
      <c r="V28" s="47"/>
      <c r="W28" s="47"/>
      <c r="X28" s="47"/>
      <c r="Y28" s="47" t="s">
        <v>2548</v>
      </c>
      <c r="Z28" s="47" t="s">
        <v>2548</v>
      </c>
      <c r="AA28" s="47" t="e">
        <v>#N/A</v>
      </c>
      <c r="AB28" s="55" t="s">
        <v>2548</v>
      </c>
      <c r="AC28" s="55" t="s">
        <v>582</v>
      </c>
      <c r="AD28" s="55" t="s">
        <v>2548</v>
      </c>
      <c r="AE28" s="55" t="s">
        <v>582</v>
      </c>
      <c r="AF28" s="55"/>
      <c r="AG28" s="55" t="s">
        <v>2548</v>
      </c>
      <c r="AH28" s="55">
        <v>0</v>
      </c>
      <c r="AI28" s="55" t="s">
        <v>2548</v>
      </c>
      <c r="AJ28" s="55" t="s">
        <v>582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8.5" customHeight="1">
      <c r="A29" s="29">
        <v>12066</v>
      </c>
      <c r="B29" s="30" t="s">
        <v>705</v>
      </c>
      <c r="C29" s="46"/>
      <c r="D29" s="47"/>
      <c r="E29" s="47">
        <v>0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>
        <v>0</v>
      </c>
      <c r="Q29" s="47"/>
      <c r="R29" s="47"/>
      <c r="S29" s="47"/>
      <c r="T29" s="47"/>
      <c r="U29" s="47"/>
      <c r="V29" s="47"/>
      <c r="W29" s="47"/>
      <c r="X29" s="47"/>
      <c r="Y29" s="47" t="s">
        <v>2548</v>
      </c>
      <c r="Z29" s="47" t="s">
        <v>2548</v>
      </c>
      <c r="AA29" s="47" t="e">
        <v>#N/A</v>
      </c>
      <c r="AB29" s="55" t="s">
        <v>2548</v>
      </c>
      <c r="AC29" s="55" t="s">
        <v>582</v>
      </c>
      <c r="AD29" s="55" t="s">
        <v>2548</v>
      </c>
      <c r="AE29" s="55" t="s">
        <v>582</v>
      </c>
      <c r="AF29" s="55"/>
      <c r="AG29" s="55" t="s">
        <v>2548</v>
      </c>
      <c r="AH29" s="55">
        <v>0</v>
      </c>
      <c r="AI29" s="55" t="s">
        <v>2548</v>
      </c>
      <c r="AJ29" s="55" t="s">
        <v>582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29">
        <v>12068</v>
      </c>
      <c r="B30" s="30" t="s">
        <v>706</v>
      </c>
      <c r="C30" s="46"/>
      <c r="D30" s="47"/>
      <c r="E30" s="47">
        <v>0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>
        <v>0</v>
      </c>
      <c r="Q30" s="47"/>
      <c r="R30" s="47"/>
      <c r="S30" s="47"/>
      <c r="T30" s="47"/>
      <c r="U30" s="47"/>
      <c r="V30" s="47"/>
      <c r="W30" s="47"/>
      <c r="X30" s="47"/>
      <c r="Y30" s="47" t="s">
        <v>582</v>
      </c>
      <c r="Z30" s="47" t="s">
        <v>582</v>
      </c>
      <c r="AA30" s="47" t="e">
        <v>#N/A</v>
      </c>
      <c r="AB30" s="55" t="s">
        <v>582</v>
      </c>
      <c r="AC30" s="55" t="s">
        <v>582</v>
      </c>
      <c r="AD30" s="55" t="s">
        <v>582</v>
      </c>
      <c r="AE30" s="55" t="s">
        <v>582</v>
      </c>
      <c r="AF30" s="55"/>
      <c r="AG30" s="55" t="s">
        <v>582</v>
      </c>
      <c r="AH30" s="55" t="s">
        <v>582</v>
      </c>
      <c r="AI30" s="55" t="s">
        <v>582</v>
      </c>
      <c r="AJ30" s="55" t="s">
        <v>582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29">
        <v>12069</v>
      </c>
      <c r="B31" s="30" t="s">
        <v>707</v>
      </c>
      <c r="C31" s="47" t="s">
        <v>582</v>
      </c>
      <c r="D31" s="46" t="s">
        <v>575</v>
      </c>
      <c r="E31" s="47">
        <v>1</v>
      </c>
      <c r="F31" s="47"/>
      <c r="G31" s="47"/>
      <c r="H31" s="47"/>
      <c r="I31" s="47"/>
      <c r="J31" s="47"/>
      <c r="K31" s="47"/>
      <c r="L31" s="47"/>
      <c r="M31" s="47"/>
      <c r="N31" s="47" t="s">
        <v>574</v>
      </c>
      <c r="O31" s="47" t="s">
        <v>575</v>
      </c>
      <c r="P31" s="47">
        <v>1</v>
      </c>
      <c r="Q31" s="47" t="s">
        <v>575</v>
      </c>
      <c r="R31" s="47"/>
      <c r="S31" s="47"/>
      <c r="T31" s="47"/>
      <c r="U31" s="47"/>
      <c r="V31" s="47"/>
      <c r="W31" s="47"/>
      <c r="X31" s="47"/>
      <c r="Y31" s="47" t="s">
        <v>582</v>
      </c>
      <c r="Z31" s="47" t="s">
        <v>575</v>
      </c>
      <c r="AA31" s="47" t="s">
        <v>575</v>
      </c>
      <c r="AB31" s="55" t="s">
        <v>2548</v>
      </c>
      <c r="AC31" s="55" t="s">
        <v>575</v>
      </c>
      <c r="AD31" s="55" t="s">
        <v>2548</v>
      </c>
      <c r="AE31" s="55" t="s">
        <v>575</v>
      </c>
      <c r="AF31" s="55"/>
      <c r="AG31" s="55" t="s">
        <v>2548</v>
      </c>
      <c r="AH31" s="55" t="s">
        <v>575</v>
      </c>
      <c r="AI31" s="55" t="s">
        <v>2548</v>
      </c>
      <c r="AJ31" s="55" t="s">
        <v>582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29">
        <v>12074</v>
      </c>
      <c r="B32" s="30" t="s">
        <v>708</v>
      </c>
      <c r="C32" s="46"/>
      <c r="D32" s="47"/>
      <c r="E32" s="47">
        <v>0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>
        <v>0</v>
      </c>
      <c r="Q32" s="47"/>
      <c r="R32" s="47"/>
      <c r="S32" s="47"/>
      <c r="T32" s="47"/>
      <c r="U32" s="47"/>
      <c r="V32" s="47"/>
      <c r="W32" s="47"/>
      <c r="X32" s="47"/>
      <c r="Y32" s="47" t="s">
        <v>582</v>
      </c>
      <c r="Z32" s="47" t="s">
        <v>582</v>
      </c>
      <c r="AA32" s="47" t="e">
        <v>#N/A</v>
      </c>
      <c r="AB32" s="55" t="s">
        <v>582</v>
      </c>
      <c r="AC32" s="55" t="s">
        <v>582</v>
      </c>
      <c r="AD32" s="55" t="s">
        <v>582</v>
      </c>
      <c r="AE32" s="55" t="s">
        <v>582</v>
      </c>
      <c r="AF32" s="55"/>
      <c r="AG32" s="55" t="s">
        <v>582</v>
      </c>
      <c r="AH32" s="55" t="s">
        <v>582</v>
      </c>
      <c r="AI32" s="55" t="s">
        <v>582</v>
      </c>
      <c r="AJ32" s="55" t="s">
        <v>582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  <row r="33" spans="1:47" ht="28.5" customHeight="1">
      <c r="A33" s="29">
        <v>12079</v>
      </c>
      <c r="B33" s="30" t="s">
        <v>709</v>
      </c>
      <c r="C33" s="46"/>
      <c r="D33" s="47"/>
      <c r="E33" s="47">
        <v>0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>
        <v>0</v>
      </c>
      <c r="Q33" s="47"/>
      <c r="R33" s="47"/>
      <c r="S33" s="47"/>
      <c r="T33" s="47"/>
      <c r="U33" s="47"/>
      <c r="V33" s="47"/>
      <c r="W33" s="47"/>
      <c r="X33" s="47"/>
      <c r="Y33" s="47" t="s">
        <v>582</v>
      </c>
      <c r="Z33" s="47" t="s">
        <v>582</v>
      </c>
      <c r="AA33" s="47" t="e">
        <v>#N/A</v>
      </c>
      <c r="AB33" s="55" t="s">
        <v>582</v>
      </c>
      <c r="AC33" s="55" t="s">
        <v>582</v>
      </c>
      <c r="AD33" s="55" t="s">
        <v>582</v>
      </c>
      <c r="AE33" s="55" t="s">
        <v>582</v>
      </c>
      <c r="AF33" s="55"/>
      <c r="AG33" s="55" t="s">
        <v>582</v>
      </c>
      <c r="AH33" s="55" t="s">
        <v>582</v>
      </c>
      <c r="AI33" s="55" t="s">
        <v>582</v>
      </c>
      <c r="AJ33" s="55" t="s">
        <v>582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</row>
    <row r="34" spans="1:47" ht="28.5" customHeight="1">
      <c r="A34" s="29">
        <v>12083</v>
      </c>
      <c r="B34" s="30" t="s">
        <v>710</v>
      </c>
      <c r="C34" s="47"/>
      <c r="D34" s="47"/>
      <c r="E34" s="47">
        <v>0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>
        <v>0</v>
      </c>
      <c r="Q34" s="47"/>
      <c r="R34" s="47"/>
      <c r="S34" s="47"/>
      <c r="T34" s="47"/>
      <c r="U34" s="47"/>
      <c r="V34" s="47"/>
      <c r="W34" s="47"/>
      <c r="X34" s="47"/>
      <c r="Y34" s="47" t="s">
        <v>582</v>
      </c>
      <c r="Z34" s="47" t="s">
        <v>582</v>
      </c>
      <c r="AA34" s="47" t="e">
        <v>#N/A</v>
      </c>
      <c r="AB34" s="55" t="s">
        <v>582</v>
      </c>
      <c r="AC34" s="55" t="s">
        <v>582</v>
      </c>
      <c r="AD34" s="55" t="s">
        <v>582</v>
      </c>
      <c r="AE34" s="55" t="s">
        <v>582</v>
      </c>
      <c r="AF34" s="55"/>
      <c r="AG34" s="55" t="s">
        <v>582</v>
      </c>
      <c r="AH34" s="55" t="s">
        <v>582</v>
      </c>
      <c r="AI34" s="55" t="s">
        <v>582</v>
      </c>
      <c r="AJ34" s="55" t="s">
        <v>582</v>
      </c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</row>
    <row r="35" spans="1:47" ht="28.5" customHeight="1">
      <c r="A35" s="29">
        <v>12085</v>
      </c>
      <c r="B35" s="30" t="s">
        <v>711</v>
      </c>
      <c r="C35" s="47" t="s">
        <v>574</v>
      </c>
      <c r="D35" s="46" t="s">
        <v>575</v>
      </c>
      <c r="E35" s="47">
        <v>1</v>
      </c>
      <c r="F35" s="47"/>
      <c r="G35" s="46" t="s">
        <v>575</v>
      </c>
      <c r="H35" s="47"/>
      <c r="I35" s="46" t="s">
        <v>575</v>
      </c>
      <c r="J35" s="47"/>
      <c r="K35" s="47"/>
      <c r="L35" s="47"/>
      <c r="M35" s="47"/>
      <c r="N35" s="47" t="s">
        <v>574</v>
      </c>
      <c r="O35" s="47" t="s">
        <v>575</v>
      </c>
      <c r="P35" s="47">
        <v>1</v>
      </c>
      <c r="Q35" s="47" t="s">
        <v>575</v>
      </c>
      <c r="R35" s="47"/>
      <c r="S35" s="47" t="s">
        <v>575</v>
      </c>
      <c r="T35" s="47"/>
      <c r="U35" s="47"/>
      <c r="V35" s="47"/>
      <c r="W35" s="47"/>
      <c r="X35" s="47"/>
      <c r="Y35" s="47" t="s">
        <v>582</v>
      </c>
      <c r="Z35" s="47" t="s">
        <v>582</v>
      </c>
      <c r="AA35" s="47" t="s">
        <v>582</v>
      </c>
      <c r="AB35" s="55" t="s">
        <v>2548</v>
      </c>
      <c r="AC35" s="55" t="s">
        <v>575</v>
      </c>
      <c r="AD35" s="55" t="s">
        <v>2548</v>
      </c>
      <c r="AE35" s="55" t="s">
        <v>575</v>
      </c>
      <c r="AF35" s="55"/>
      <c r="AG35" s="55" t="s">
        <v>2548</v>
      </c>
      <c r="AH35" s="55">
        <v>0</v>
      </c>
      <c r="AI35" s="55" t="s">
        <v>2548</v>
      </c>
      <c r="AJ35" s="55">
        <v>0</v>
      </c>
      <c r="AK35" s="69" t="str">
        <f>IFERROR(VLOOKUP($A35,集約用シート!$E:$G,2,FALSE),"")</f>
        <v/>
      </c>
      <c r="AL35" s="69" t="str">
        <f>IFERROR(VLOOKUP($A35,集約用シート!$E:$G,3,FALSE),"")</f>
        <v/>
      </c>
      <c r="AM35" s="69" t="str">
        <f>IFERROR(VLOOKUP($A35,集約用シート!$E:$K,7,FALSE),"")</f>
        <v/>
      </c>
      <c r="AN35" s="69"/>
      <c r="AO35" s="69" t="str">
        <f>IFERROR(VLOOKUP($A35,集約用シート!$E:$O,11,FALSE),"")</f>
        <v/>
      </c>
      <c r="AP35" s="69"/>
      <c r="AQ35" s="5" t="str">
        <f>IFERROR(VLOOKUP($A35,集約用シート!$E:$T,14,FALSE),"")</f>
        <v/>
      </c>
      <c r="AR35" s="69" t="str">
        <f>IFERROR(VLOOKUP($A35,集約用シート!$E:$T,15,FALSE),"")</f>
        <v/>
      </c>
      <c r="AS35" s="69"/>
      <c r="AT35" s="69" t="str">
        <f>IFERROR(VLOOKUP($A35,集約用シート!$E:$V,17,FALSE),"")</f>
        <v/>
      </c>
      <c r="AU35" s="69"/>
    </row>
    <row r="36" spans="1:47" ht="28.5" customHeight="1">
      <c r="A36" s="29">
        <v>12090</v>
      </c>
      <c r="B36" s="30" t="s">
        <v>712</v>
      </c>
      <c r="C36" s="47"/>
      <c r="D36" s="47"/>
      <c r="E36" s="47">
        <v>0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>
        <v>0</v>
      </c>
      <c r="Q36" s="47"/>
      <c r="R36" s="47"/>
      <c r="S36" s="47"/>
      <c r="T36" s="47"/>
      <c r="U36" s="47"/>
      <c r="V36" s="47"/>
      <c r="W36" s="47"/>
      <c r="X36" s="47"/>
      <c r="Y36" s="47" t="s">
        <v>575</v>
      </c>
      <c r="Z36" s="47" t="s">
        <v>582</v>
      </c>
      <c r="AA36" s="47" t="s">
        <v>582</v>
      </c>
      <c r="AB36" s="55" t="s">
        <v>2548</v>
      </c>
      <c r="AC36" s="55" t="s">
        <v>575</v>
      </c>
      <c r="AD36" s="55" t="s">
        <v>2548</v>
      </c>
      <c r="AE36" s="55" t="s">
        <v>575</v>
      </c>
      <c r="AF36" s="55"/>
      <c r="AG36" s="55" t="s">
        <v>2548</v>
      </c>
      <c r="AH36" s="55" t="s">
        <v>575</v>
      </c>
      <c r="AI36" s="55" t="s">
        <v>582</v>
      </c>
      <c r="AJ36" s="55" t="s">
        <v>582</v>
      </c>
      <c r="AK36" s="69" t="str">
        <f>IFERROR(VLOOKUP($A36,集約用シート!$E:$G,2,FALSE),"")</f>
        <v/>
      </c>
      <c r="AL36" s="69" t="str">
        <f>IFERROR(VLOOKUP($A36,集約用シート!$E:$G,3,FALSE),"")</f>
        <v/>
      </c>
      <c r="AM36" s="69" t="str">
        <f>IFERROR(VLOOKUP($A36,集約用シート!$E:$K,7,FALSE),"")</f>
        <v/>
      </c>
      <c r="AN36" s="69"/>
      <c r="AO36" s="69" t="str">
        <f>IFERROR(VLOOKUP($A36,集約用シート!$E:$O,11,FALSE),"")</f>
        <v/>
      </c>
      <c r="AP36" s="69"/>
      <c r="AQ36" s="5" t="str">
        <f>IFERROR(VLOOKUP($A36,集約用シート!$E:$T,14,FALSE),"")</f>
        <v/>
      </c>
      <c r="AR36" s="69" t="str">
        <f>IFERROR(VLOOKUP($A36,集約用シート!$E:$T,15,FALSE),"")</f>
        <v/>
      </c>
      <c r="AS36" s="69"/>
      <c r="AT36" s="69" t="str">
        <f>IFERROR(VLOOKUP($A36,集約用シート!$E:$V,17,FALSE),"")</f>
        <v/>
      </c>
      <c r="AU36" s="69"/>
    </row>
    <row r="37" spans="1:47" ht="28.5" customHeight="1">
      <c r="A37" s="29">
        <v>12092</v>
      </c>
      <c r="B37" s="30" t="s">
        <v>713</v>
      </c>
      <c r="C37" s="47"/>
      <c r="D37" s="47"/>
      <c r="E37" s="47">
        <v>0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>
        <v>0</v>
      </c>
      <c r="Q37" s="47"/>
      <c r="R37" s="47"/>
      <c r="S37" s="47"/>
      <c r="T37" s="47"/>
      <c r="U37" s="47"/>
      <c r="V37" s="47"/>
      <c r="W37" s="47"/>
      <c r="X37" s="47"/>
      <c r="Y37" s="47" t="s">
        <v>582</v>
      </c>
      <c r="Z37" s="47" t="s">
        <v>582</v>
      </c>
      <c r="AA37" s="47" t="e">
        <v>#N/A</v>
      </c>
      <c r="AB37" s="55" t="s">
        <v>582</v>
      </c>
      <c r="AC37" s="55" t="s">
        <v>582</v>
      </c>
      <c r="AD37" s="55" t="s">
        <v>582</v>
      </c>
      <c r="AE37" s="55" t="s">
        <v>582</v>
      </c>
      <c r="AF37" s="55"/>
      <c r="AG37" s="55" t="s">
        <v>582</v>
      </c>
      <c r="AH37" s="55" t="s">
        <v>582</v>
      </c>
      <c r="AI37" s="55" t="s">
        <v>582</v>
      </c>
      <c r="AJ37" s="55" t="s">
        <v>582</v>
      </c>
      <c r="AK37" s="69" t="str">
        <f>IFERROR(VLOOKUP($A37,集約用シート!$E:$G,2,FALSE),"")</f>
        <v/>
      </c>
      <c r="AL37" s="69" t="str">
        <f>IFERROR(VLOOKUP($A37,集約用シート!$E:$G,3,FALSE),"")</f>
        <v/>
      </c>
      <c r="AM37" s="69" t="str">
        <f>IFERROR(VLOOKUP($A37,集約用シート!$E:$K,7,FALSE),"")</f>
        <v/>
      </c>
      <c r="AN37" s="69"/>
      <c r="AO37" s="69" t="str">
        <f>IFERROR(VLOOKUP($A37,集約用シート!$E:$O,11,FALSE),"")</f>
        <v/>
      </c>
      <c r="AP37" s="69"/>
      <c r="AQ37" s="5" t="str">
        <f>IFERROR(VLOOKUP($A37,集約用シート!$E:$T,14,FALSE),"")</f>
        <v/>
      </c>
      <c r="AR37" s="69" t="str">
        <f>IFERROR(VLOOKUP($A37,集約用シート!$E:$T,15,FALSE),"")</f>
        <v/>
      </c>
      <c r="AS37" s="69"/>
      <c r="AT37" s="69" t="str">
        <f>IFERROR(VLOOKUP($A37,集約用シート!$E:$V,17,FALSE),"")</f>
        <v/>
      </c>
      <c r="AU37" s="69"/>
    </row>
    <row r="38" spans="1:47" ht="28.5" customHeight="1">
      <c r="A38" s="29">
        <v>12093</v>
      </c>
      <c r="B38" s="30" t="s">
        <v>714</v>
      </c>
      <c r="C38" s="47"/>
      <c r="D38" s="47"/>
      <c r="E38" s="47">
        <v>0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>
        <v>0</v>
      </c>
      <c r="Q38" s="47"/>
      <c r="R38" s="47"/>
      <c r="S38" s="47"/>
      <c r="T38" s="47"/>
      <c r="U38" s="47"/>
      <c r="V38" s="47"/>
      <c r="W38" s="47"/>
      <c r="X38" s="47"/>
      <c r="Y38" s="47" t="s">
        <v>2556</v>
      </c>
      <c r="Z38" s="47" t="s">
        <v>2548</v>
      </c>
      <c r="AA38" s="47" t="e">
        <v>#N/A</v>
      </c>
      <c r="AB38" s="55" t="s">
        <v>2548</v>
      </c>
      <c r="AC38" s="55" t="s">
        <v>2548</v>
      </c>
      <c r="AD38" s="55" t="s">
        <v>2548</v>
      </c>
      <c r="AE38" s="55" t="s">
        <v>2548</v>
      </c>
      <c r="AF38" s="55"/>
      <c r="AG38" s="55" t="s">
        <v>2548</v>
      </c>
      <c r="AH38" s="55" t="s">
        <v>2548</v>
      </c>
      <c r="AI38" s="55" t="s">
        <v>2548</v>
      </c>
      <c r="AJ38" s="55" t="s">
        <v>2548</v>
      </c>
      <c r="AK38" s="69" t="str">
        <f>IFERROR(VLOOKUP($A38,集約用シート!$E:$G,2,FALSE),"")</f>
        <v/>
      </c>
      <c r="AL38" s="69" t="str">
        <f>IFERROR(VLOOKUP($A38,集約用シート!$E:$G,3,FALSE),"")</f>
        <v/>
      </c>
      <c r="AM38" s="69" t="str">
        <f>IFERROR(VLOOKUP($A38,集約用シート!$E:$K,7,FALSE),"")</f>
        <v/>
      </c>
      <c r="AN38" s="69"/>
      <c r="AO38" s="69" t="str">
        <f>IFERROR(VLOOKUP($A38,集約用シート!$E:$O,11,FALSE),"")</f>
        <v/>
      </c>
      <c r="AP38" s="69"/>
      <c r="AQ38" s="5" t="str">
        <f>IFERROR(VLOOKUP($A38,集約用シート!$E:$T,14,FALSE),"")</f>
        <v/>
      </c>
      <c r="AR38" s="69" t="str">
        <f>IFERROR(VLOOKUP($A38,集約用シート!$E:$T,15,FALSE),"")</f>
        <v/>
      </c>
      <c r="AS38" s="69"/>
      <c r="AT38" s="69" t="str">
        <f>IFERROR(VLOOKUP($A38,集約用シート!$E:$V,17,FALSE),"")</f>
        <v/>
      </c>
      <c r="AU38" s="69"/>
    </row>
    <row r="39" spans="1:47" ht="28.5" customHeight="1">
      <c r="A39" s="29">
        <v>12094</v>
      </c>
      <c r="B39" s="30" t="s">
        <v>715</v>
      </c>
      <c r="C39" s="47"/>
      <c r="D39" s="47"/>
      <c r="E39" s="47">
        <v>0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>
        <v>0</v>
      </c>
      <c r="Q39" s="47"/>
      <c r="R39" s="47"/>
      <c r="S39" s="47"/>
      <c r="T39" s="47"/>
      <c r="U39" s="47"/>
      <c r="V39" s="47"/>
      <c r="W39" s="47"/>
      <c r="X39" s="47"/>
      <c r="Y39" s="47" t="s">
        <v>582</v>
      </c>
      <c r="Z39" s="47" t="s">
        <v>582</v>
      </c>
      <c r="AA39" s="47" t="e">
        <v>#N/A</v>
      </c>
      <c r="AB39" s="55" t="s">
        <v>582</v>
      </c>
      <c r="AC39" s="55" t="s">
        <v>582</v>
      </c>
      <c r="AD39" s="55" t="s">
        <v>582</v>
      </c>
      <c r="AE39" s="55" t="s">
        <v>582</v>
      </c>
      <c r="AF39" s="55"/>
      <c r="AG39" s="55" t="s">
        <v>582</v>
      </c>
      <c r="AH39" s="55" t="s">
        <v>582</v>
      </c>
      <c r="AI39" s="55" t="s">
        <v>582</v>
      </c>
      <c r="AJ39" s="55" t="s">
        <v>582</v>
      </c>
      <c r="AK39" s="69" t="str">
        <f>IFERROR(VLOOKUP($A39,集約用シート!$E:$G,2,FALSE),"")</f>
        <v/>
      </c>
      <c r="AL39" s="69" t="str">
        <f>IFERROR(VLOOKUP($A39,集約用シート!$E:$G,3,FALSE),"")</f>
        <v/>
      </c>
      <c r="AM39" s="69" t="str">
        <f>IFERROR(VLOOKUP($A39,集約用シート!$E:$K,7,FALSE),"")</f>
        <v/>
      </c>
      <c r="AN39" s="69"/>
      <c r="AO39" s="69" t="str">
        <f>IFERROR(VLOOKUP($A39,集約用シート!$E:$O,11,FALSE),"")</f>
        <v/>
      </c>
      <c r="AP39" s="69"/>
      <c r="AQ39" s="5" t="str">
        <f>IFERROR(VLOOKUP($A39,集約用シート!$E:$T,14,FALSE),"")</f>
        <v/>
      </c>
      <c r="AR39" s="69" t="str">
        <f>IFERROR(VLOOKUP($A39,集約用シート!$E:$T,15,FALSE),"")</f>
        <v/>
      </c>
      <c r="AS39" s="69"/>
      <c r="AT39" s="69" t="str">
        <f>IFERROR(VLOOKUP($A39,集約用シート!$E:$V,17,FALSE),"")</f>
        <v/>
      </c>
      <c r="AU39" s="69"/>
    </row>
    <row r="40" spans="1:47" ht="28.5" customHeight="1">
      <c r="A40" s="29">
        <v>12095</v>
      </c>
      <c r="B40" s="30" t="s">
        <v>716</v>
      </c>
      <c r="C40" s="47"/>
      <c r="D40" s="47"/>
      <c r="E40" s="47">
        <v>0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>
        <v>0</v>
      </c>
      <c r="Q40" s="47"/>
      <c r="R40" s="47"/>
      <c r="S40" s="47"/>
      <c r="T40" s="47"/>
      <c r="U40" s="47"/>
      <c r="V40" s="47"/>
      <c r="W40" s="47"/>
      <c r="X40" s="47"/>
      <c r="Y40" s="47" t="s">
        <v>582</v>
      </c>
      <c r="Z40" s="47" t="s">
        <v>582</v>
      </c>
      <c r="AA40" s="47" t="s">
        <v>582</v>
      </c>
      <c r="AB40" s="55" t="s">
        <v>2548</v>
      </c>
      <c r="AC40" s="55" t="s">
        <v>582</v>
      </c>
      <c r="AD40" s="55" t="s">
        <v>2548</v>
      </c>
      <c r="AE40" s="55" t="s">
        <v>582</v>
      </c>
      <c r="AF40" s="55"/>
      <c r="AG40" s="55" t="s">
        <v>2548</v>
      </c>
      <c r="AH40" s="55">
        <v>0</v>
      </c>
      <c r="AI40" s="55" t="s">
        <v>2548</v>
      </c>
      <c r="AJ40" s="55" t="s">
        <v>582</v>
      </c>
      <c r="AK40" s="69" t="str">
        <f>IFERROR(VLOOKUP($A40,集約用シート!$E:$G,2,FALSE),"")</f>
        <v/>
      </c>
      <c r="AL40" s="69" t="str">
        <f>IFERROR(VLOOKUP($A40,集約用シート!$E:$G,3,FALSE),"")</f>
        <v/>
      </c>
      <c r="AM40" s="69" t="str">
        <f>IFERROR(VLOOKUP($A40,集約用シート!$E:$K,7,FALSE),"")</f>
        <v/>
      </c>
      <c r="AN40" s="69"/>
      <c r="AO40" s="69" t="str">
        <f>IFERROR(VLOOKUP($A40,集約用シート!$E:$O,11,FALSE),"")</f>
        <v/>
      </c>
      <c r="AP40" s="69"/>
      <c r="AQ40" s="5" t="str">
        <f>IFERROR(VLOOKUP($A40,集約用シート!$E:$T,14,FALSE),"")</f>
        <v/>
      </c>
      <c r="AR40" s="69" t="str">
        <f>IFERROR(VLOOKUP($A40,集約用シート!$E:$T,15,FALSE),"")</f>
        <v/>
      </c>
      <c r="AS40" s="69"/>
      <c r="AT40" s="69" t="str">
        <f>IFERROR(VLOOKUP($A40,集約用シート!$E:$V,17,FALSE),"")</f>
        <v/>
      </c>
      <c r="AU40" s="69"/>
    </row>
    <row r="41" spans="1:47" ht="28.5" customHeight="1">
      <c r="A41" s="29">
        <v>12097</v>
      </c>
      <c r="B41" s="30" t="s">
        <v>717</v>
      </c>
      <c r="C41" s="47"/>
      <c r="D41" s="47"/>
      <c r="E41" s="47">
        <v>0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>
        <v>0</v>
      </c>
      <c r="Q41" s="47"/>
      <c r="R41" s="47"/>
      <c r="S41" s="47"/>
      <c r="T41" s="47"/>
      <c r="U41" s="47"/>
      <c r="V41" s="47"/>
      <c r="W41" s="47"/>
      <c r="X41" s="47"/>
      <c r="Y41" s="47" t="s">
        <v>582</v>
      </c>
      <c r="Z41" s="47" t="s">
        <v>582</v>
      </c>
      <c r="AA41" s="47" t="e">
        <v>#N/A</v>
      </c>
      <c r="AB41" s="55" t="s">
        <v>582</v>
      </c>
      <c r="AC41" s="55" t="s">
        <v>582</v>
      </c>
      <c r="AD41" s="55" t="s">
        <v>582</v>
      </c>
      <c r="AE41" s="55" t="s">
        <v>582</v>
      </c>
      <c r="AF41" s="55"/>
      <c r="AG41" s="55" t="s">
        <v>582</v>
      </c>
      <c r="AH41" s="55" t="s">
        <v>582</v>
      </c>
      <c r="AI41" s="55" t="s">
        <v>582</v>
      </c>
      <c r="AJ41" s="55" t="s">
        <v>582</v>
      </c>
      <c r="AK41" s="69" t="str">
        <f>IFERROR(VLOOKUP($A41,集約用シート!$E:$G,2,FALSE),"")</f>
        <v/>
      </c>
      <c r="AL41" s="69" t="str">
        <f>IFERROR(VLOOKUP($A41,集約用シート!$E:$G,3,FALSE),"")</f>
        <v/>
      </c>
      <c r="AM41" s="69" t="str">
        <f>IFERROR(VLOOKUP($A41,集約用シート!$E:$K,7,FALSE),"")</f>
        <v/>
      </c>
      <c r="AN41" s="69"/>
      <c r="AO41" s="69" t="str">
        <f>IFERROR(VLOOKUP($A41,集約用シート!$E:$O,11,FALSE),"")</f>
        <v/>
      </c>
      <c r="AP41" s="69"/>
      <c r="AQ41" s="5" t="str">
        <f>IFERROR(VLOOKUP($A41,集約用シート!$E:$T,14,FALSE),"")</f>
        <v/>
      </c>
      <c r="AR41" s="69" t="str">
        <f>IFERROR(VLOOKUP($A41,集約用シート!$E:$T,15,FALSE),"")</f>
        <v/>
      </c>
      <c r="AS41" s="69"/>
      <c r="AT41" s="69" t="str">
        <f>IFERROR(VLOOKUP($A41,集約用シート!$E:$V,17,FALSE),"")</f>
        <v/>
      </c>
      <c r="AU41" s="69"/>
    </row>
    <row r="42" spans="1:47" ht="28.5" customHeight="1">
      <c r="A42" s="29">
        <v>12098</v>
      </c>
      <c r="B42" s="30" t="s">
        <v>718</v>
      </c>
      <c r="C42" s="47"/>
      <c r="D42" s="47"/>
      <c r="E42" s="47">
        <v>0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>
        <v>0</v>
      </c>
      <c r="Q42" s="47"/>
      <c r="R42" s="47"/>
      <c r="S42" s="47"/>
      <c r="T42" s="47"/>
      <c r="U42" s="47"/>
      <c r="V42" s="47"/>
      <c r="W42" s="47"/>
      <c r="X42" s="47"/>
      <c r="Y42" s="47" t="s">
        <v>582</v>
      </c>
      <c r="Z42" s="47" t="s">
        <v>582</v>
      </c>
      <c r="AA42" s="47" t="e">
        <v>#N/A</v>
      </c>
      <c r="AB42" s="55" t="s">
        <v>582</v>
      </c>
      <c r="AC42" s="55" t="s">
        <v>582</v>
      </c>
      <c r="AD42" s="55" t="s">
        <v>582</v>
      </c>
      <c r="AE42" s="55" t="s">
        <v>582</v>
      </c>
      <c r="AF42" s="55"/>
      <c r="AG42" s="55" t="s">
        <v>582</v>
      </c>
      <c r="AH42" s="55" t="s">
        <v>582</v>
      </c>
      <c r="AI42" s="55" t="s">
        <v>582</v>
      </c>
      <c r="AJ42" s="55" t="s">
        <v>582</v>
      </c>
      <c r="AK42" s="69" t="str">
        <f>IFERROR(VLOOKUP($A42,集約用シート!$E:$G,2,FALSE),"")</f>
        <v/>
      </c>
      <c r="AL42" s="69" t="str">
        <f>IFERROR(VLOOKUP($A42,集約用シート!$E:$G,3,FALSE),"")</f>
        <v/>
      </c>
      <c r="AM42" s="69" t="str">
        <f>IFERROR(VLOOKUP($A42,集約用シート!$E:$K,7,FALSE),"")</f>
        <v/>
      </c>
      <c r="AN42" s="69"/>
      <c r="AO42" s="69" t="str">
        <f>IFERROR(VLOOKUP($A42,集約用シート!$E:$O,11,FALSE),"")</f>
        <v/>
      </c>
      <c r="AP42" s="69"/>
      <c r="AQ42" s="5" t="str">
        <f>IFERROR(VLOOKUP($A42,集約用シート!$E:$T,14,FALSE),"")</f>
        <v/>
      </c>
      <c r="AR42" s="69" t="str">
        <f>IFERROR(VLOOKUP($A42,集約用シート!$E:$T,15,FALSE),"")</f>
        <v/>
      </c>
      <c r="AS42" s="69"/>
      <c r="AT42" s="69" t="str">
        <f>IFERROR(VLOOKUP($A42,集約用シート!$E:$V,17,FALSE),"")</f>
        <v/>
      </c>
      <c r="AU42" s="69"/>
    </row>
    <row r="43" spans="1:47" ht="28.5" customHeight="1">
      <c r="A43" s="29">
        <v>12100</v>
      </c>
      <c r="B43" s="30" t="s">
        <v>719</v>
      </c>
      <c r="C43" s="47"/>
      <c r="D43" s="47"/>
      <c r="E43" s="47">
        <v>0</v>
      </c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>
        <v>0</v>
      </c>
      <c r="Q43" s="47"/>
      <c r="R43" s="47"/>
      <c r="S43" s="47"/>
      <c r="T43" s="47"/>
      <c r="U43" s="47"/>
      <c r="V43" s="47"/>
      <c r="W43" s="47"/>
      <c r="X43" s="47"/>
      <c r="Y43" s="47" t="s">
        <v>2556</v>
      </c>
      <c r="Z43" s="47" t="s">
        <v>2548</v>
      </c>
      <c r="AA43" s="47" t="e">
        <v>#N/A</v>
      </c>
      <c r="AB43" s="55" t="s">
        <v>2548</v>
      </c>
      <c r="AC43" s="55" t="s">
        <v>2548</v>
      </c>
      <c r="AD43" s="55" t="s">
        <v>2548</v>
      </c>
      <c r="AE43" s="55" t="s">
        <v>2548</v>
      </c>
      <c r="AF43" s="55"/>
      <c r="AG43" s="55" t="s">
        <v>2548</v>
      </c>
      <c r="AH43" s="55" t="s">
        <v>2548</v>
      </c>
      <c r="AI43" s="55" t="s">
        <v>2548</v>
      </c>
      <c r="AJ43" s="55" t="s">
        <v>2548</v>
      </c>
      <c r="AK43" s="69" t="str">
        <f>IFERROR(VLOOKUP($A43,集約用シート!$E:$G,2,FALSE),"")</f>
        <v/>
      </c>
      <c r="AL43" s="69" t="str">
        <f>IFERROR(VLOOKUP($A43,集約用シート!$E:$G,3,FALSE),"")</f>
        <v/>
      </c>
      <c r="AM43" s="69" t="str">
        <f>IFERROR(VLOOKUP($A43,集約用シート!$E:$K,7,FALSE),"")</f>
        <v/>
      </c>
      <c r="AN43" s="69"/>
      <c r="AO43" s="69" t="str">
        <f>IFERROR(VLOOKUP($A43,集約用シート!$E:$O,11,FALSE),"")</f>
        <v/>
      </c>
      <c r="AP43" s="69"/>
      <c r="AQ43" s="5" t="str">
        <f>IFERROR(VLOOKUP($A43,集約用シート!$E:$T,14,FALSE),"")</f>
        <v/>
      </c>
      <c r="AR43" s="69" t="str">
        <f>IFERROR(VLOOKUP($A43,集約用シート!$E:$T,15,FALSE),"")</f>
        <v/>
      </c>
      <c r="AS43" s="69"/>
      <c r="AT43" s="69" t="str">
        <f>IFERROR(VLOOKUP($A43,集約用シート!$E:$V,17,FALSE),"")</f>
        <v/>
      </c>
      <c r="AU43" s="69"/>
    </row>
    <row r="44" spans="1:47" ht="28.5" customHeight="1">
      <c r="A44" s="29">
        <v>12102</v>
      </c>
      <c r="B44" s="30" t="s">
        <v>720</v>
      </c>
      <c r="C44" s="47"/>
      <c r="D44" s="47"/>
      <c r="E44" s="47">
        <v>0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>
        <v>0</v>
      </c>
      <c r="Q44" s="47"/>
      <c r="R44" s="47"/>
      <c r="S44" s="47"/>
      <c r="T44" s="47"/>
      <c r="U44" s="47"/>
      <c r="V44" s="47"/>
      <c r="W44" s="47"/>
      <c r="X44" s="47"/>
      <c r="Y44" s="47" t="s">
        <v>582</v>
      </c>
      <c r="Z44" s="47" t="s">
        <v>582</v>
      </c>
      <c r="AA44" s="47" t="e">
        <v>#N/A</v>
      </c>
      <c r="AB44" s="55" t="s">
        <v>582</v>
      </c>
      <c r="AC44" s="55" t="s">
        <v>582</v>
      </c>
      <c r="AD44" s="55" t="s">
        <v>582</v>
      </c>
      <c r="AE44" s="55" t="s">
        <v>582</v>
      </c>
      <c r="AF44" s="55"/>
      <c r="AG44" s="55" t="s">
        <v>582</v>
      </c>
      <c r="AH44" s="55" t="s">
        <v>582</v>
      </c>
      <c r="AI44" s="55" t="s">
        <v>582</v>
      </c>
      <c r="AJ44" s="55" t="s">
        <v>582</v>
      </c>
      <c r="AK44" s="69" t="str">
        <f>IFERROR(VLOOKUP($A44,集約用シート!$E:$G,2,FALSE),"")</f>
        <v/>
      </c>
      <c r="AL44" s="69" t="str">
        <f>IFERROR(VLOOKUP($A44,集約用シート!$E:$G,3,FALSE),"")</f>
        <v/>
      </c>
      <c r="AM44" s="69" t="str">
        <f>IFERROR(VLOOKUP($A44,集約用シート!$E:$K,7,FALSE),"")</f>
        <v/>
      </c>
      <c r="AN44" s="69"/>
      <c r="AO44" s="69" t="str">
        <f>IFERROR(VLOOKUP($A44,集約用シート!$E:$O,11,FALSE),"")</f>
        <v/>
      </c>
      <c r="AP44" s="69"/>
      <c r="AQ44" s="5" t="str">
        <f>IFERROR(VLOOKUP($A44,集約用シート!$E:$T,14,FALSE),"")</f>
        <v/>
      </c>
      <c r="AR44" s="69" t="str">
        <f>IFERROR(VLOOKUP($A44,集約用シート!$E:$T,15,FALSE),"")</f>
        <v/>
      </c>
      <c r="AS44" s="69"/>
      <c r="AT44" s="69" t="str">
        <f>IFERROR(VLOOKUP($A44,集約用シート!$E:$V,17,FALSE),"")</f>
        <v/>
      </c>
      <c r="AU44" s="69"/>
    </row>
    <row r="45" spans="1:47" ht="28.5" customHeight="1">
      <c r="A45" s="29">
        <v>12104</v>
      </c>
      <c r="B45" s="30" t="s">
        <v>721</v>
      </c>
      <c r="C45" s="47"/>
      <c r="D45" s="47"/>
      <c r="E45" s="47">
        <v>0</v>
      </c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>
        <v>0</v>
      </c>
      <c r="Q45" s="47"/>
      <c r="R45" s="47"/>
      <c r="S45" s="47"/>
      <c r="T45" s="47"/>
      <c r="U45" s="47"/>
      <c r="V45" s="47"/>
      <c r="W45" s="47"/>
      <c r="X45" s="47"/>
      <c r="Y45" s="47" t="s">
        <v>582</v>
      </c>
      <c r="Z45" s="47" t="s">
        <v>582</v>
      </c>
      <c r="AA45" s="47" t="e">
        <v>#N/A</v>
      </c>
      <c r="AB45" s="55" t="s">
        <v>582</v>
      </c>
      <c r="AC45" s="55" t="s">
        <v>582</v>
      </c>
      <c r="AD45" s="55" t="s">
        <v>582</v>
      </c>
      <c r="AE45" s="55" t="s">
        <v>582</v>
      </c>
      <c r="AF45" s="55"/>
      <c r="AG45" s="55" t="s">
        <v>582</v>
      </c>
      <c r="AH45" s="55" t="s">
        <v>582</v>
      </c>
      <c r="AI45" s="55" t="s">
        <v>582</v>
      </c>
      <c r="AJ45" s="55" t="s">
        <v>582</v>
      </c>
      <c r="AK45" s="69" t="str">
        <f>IFERROR(VLOOKUP($A45,集約用シート!$E:$G,2,FALSE),"")</f>
        <v/>
      </c>
      <c r="AL45" s="69" t="str">
        <f>IFERROR(VLOOKUP($A45,集約用シート!$E:$G,3,FALSE),"")</f>
        <v/>
      </c>
      <c r="AM45" s="69" t="str">
        <f>IFERROR(VLOOKUP($A45,集約用シート!$E:$K,7,FALSE),"")</f>
        <v/>
      </c>
      <c r="AN45" s="69"/>
      <c r="AO45" s="69" t="str">
        <f>IFERROR(VLOOKUP($A45,集約用シート!$E:$O,11,FALSE),"")</f>
        <v/>
      </c>
      <c r="AP45" s="69"/>
      <c r="AQ45" s="5" t="str">
        <f>IFERROR(VLOOKUP($A45,集約用シート!$E:$T,14,FALSE),"")</f>
        <v/>
      </c>
      <c r="AR45" s="69" t="str">
        <f>IFERROR(VLOOKUP($A45,集約用シート!$E:$T,15,FALSE),"")</f>
        <v/>
      </c>
      <c r="AS45" s="69"/>
      <c r="AT45" s="69" t="str">
        <f>IFERROR(VLOOKUP($A45,集約用シート!$E:$V,17,FALSE),"")</f>
        <v/>
      </c>
      <c r="AU45" s="69"/>
    </row>
    <row r="46" spans="1:47" ht="28.5" customHeight="1">
      <c r="A46" s="29">
        <v>12105</v>
      </c>
      <c r="B46" s="30" t="s">
        <v>722</v>
      </c>
      <c r="C46" s="47"/>
      <c r="D46" s="47"/>
      <c r="E46" s="47">
        <v>0</v>
      </c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>
        <v>0</v>
      </c>
      <c r="Q46" s="47"/>
      <c r="R46" s="47"/>
      <c r="S46" s="47"/>
      <c r="T46" s="47"/>
      <c r="U46" s="47"/>
      <c r="V46" s="47"/>
      <c r="W46" s="47"/>
      <c r="X46" s="47"/>
      <c r="Y46" s="47" t="s">
        <v>582</v>
      </c>
      <c r="Z46" s="47" t="s">
        <v>582</v>
      </c>
      <c r="AA46" s="47" t="e">
        <v>#N/A</v>
      </c>
      <c r="AB46" s="55" t="s">
        <v>582</v>
      </c>
      <c r="AC46" s="55" t="s">
        <v>582</v>
      </c>
      <c r="AD46" s="55" t="s">
        <v>582</v>
      </c>
      <c r="AE46" s="55" t="s">
        <v>582</v>
      </c>
      <c r="AF46" s="55"/>
      <c r="AG46" s="55" t="s">
        <v>582</v>
      </c>
      <c r="AH46" s="55" t="s">
        <v>582</v>
      </c>
      <c r="AI46" s="55" t="s">
        <v>582</v>
      </c>
      <c r="AJ46" s="55" t="s">
        <v>582</v>
      </c>
      <c r="AK46" s="69" t="str">
        <f>IFERROR(VLOOKUP($A46,集約用シート!$E:$G,2,FALSE),"")</f>
        <v/>
      </c>
      <c r="AL46" s="69" t="str">
        <f>IFERROR(VLOOKUP($A46,集約用シート!$E:$G,3,FALSE),"")</f>
        <v/>
      </c>
      <c r="AM46" s="69" t="str">
        <f>IFERROR(VLOOKUP($A46,集約用シート!$E:$K,7,FALSE),"")</f>
        <v/>
      </c>
      <c r="AN46" s="69"/>
      <c r="AO46" s="69" t="str">
        <f>IFERROR(VLOOKUP($A46,集約用シート!$E:$O,11,FALSE),"")</f>
        <v/>
      </c>
      <c r="AP46" s="69"/>
      <c r="AQ46" s="5" t="str">
        <f>IFERROR(VLOOKUP($A46,集約用シート!$E:$T,14,FALSE),"")</f>
        <v/>
      </c>
      <c r="AR46" s="69" t="str">
        <f>IFERROR(VLOOKUP($A46,集約用シート!$E:$T,15,FALSE),"")</f>
        <v/>
      </c>
      <c r="AS46" s="69"/>
      <c r="AT46" s="69" t="str">
        <f>IFERROR(VLOOKUP($A46,集約用シート!$E:$V,17,FALSE),"")</f>
        <v/>
      </c>
      <c r="AU46" s="69"/>
    </row>
    <row r="47" spans="1:47" ht="28.5" customHeight="1">
      <c r="A47" s="29">
        <v>12108</v>
      </c>
      <c r="B47" s="30" t="s">
        <v>723</v>
      </c>
      <c r="C47" s="47"/>
      <c r="D47" s="47"/>
      <c r="E47" s="47">
        <v>0</v>
      </c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>
        <v>0</v>
      </c>
      <c r="Q47" s="47"/>
      <c r="R47" s="47"/>
      <c r="S47" s="47"/>
      <c r="T47" s="47"/>
      <c r="U47" s="47"/>
      <c r="V47" s="47"/>
      <c r="W47" s="47"/>
      <c r="X47" s="47"/>
      <c r="Y47" s="47" t="s">
        <v>582</v>
      </c>
      <c r="Z47" s="47" t="s">
        <v>582</v>
      </c>
      <c r="AA47" s="47" t="e">
        <v>#N/A</v>
      </c>
      <c r="AB47" s="55" t="s">
        <v>582</v>
      </c>
      <c r="AC47" s="55" t="s">
        <v>582</v>
      </c>
      <c r="AD47" s="55" t="s">
        <v>582</v>
      </c>
      <c r="AE47" s="55" t="s">
        <v>582</v>
      </c>
      <c r="AF47" s="55"/>
      <c r="AG47" s="55" t="s">
        <v>582</v>
      </c>
      <c r="AH47" s="55" t="s">
        <v>582</v>
      </c>
      <c r="AI47" s="55" t="s">
        <v>582</v>
      </c>
      <c r="AJ47" s="55" t="s">
        <v>582</v>
      </c>
      <c r="AK47" s="69" t="str">
        <f>IFERROR(VLOOKUP($A47,集約用シート!$E:$G,2,FALSE),"")</f>
        <v/>
      </c>
      <c r="AL47" s="69" t="str">
        <f>IFERROR(VLOOKUP($A47,集約用シート!$E:$G,3,FALSE),"")</f>
        <v/>
      </c>
      <c r="AM47" s="69" t="str">
        <f>IFERROR(VLOOKUP($A47,集約用シート!$E:$K,7,FALSE),"")</f>
        <v/>
      </c>
      <c r="AN47" s="69"/>
      <c r="AO47" s="69" t="str">
        <f>IFERROR(VLOOKUP($A47,集約用シート!$E:$O,11,FALSE),"")</f>
        <v/>
      </c>
      <c r="AP47" s="69"/>
      <c r="AQ47" s="5" t="str">
        <f>IFERROR(VLOOKUP($A47,集約用シート!$E:$T,14,FALSE),"")</f>
        <v/>
      </c>
      <c r="AR47" s="69" t="str">
        <f>IFERROR(VLOOKUP($A47,集約用シート!$E:$T,15,FALSE),"")</f>
        <v/>
      </c>
      <c r="AS47" s="69"/>
      <c r="AT47" s="69" t="str">
        <f>IFERROR(VLOOKUP($A47,集約用シート!$E:$V,17,FALSE),"")</f>
        <v/>
      </c>
      <c r="AU47" s="69"/>
    </row>
    <row r="48" spans="1:47" ht="28.5" customHeight="1">
      <c r="A48" s="29">
        <v>12109</v>
      </c>
      <c r="B48" s="30" t="s">
        <v>724</v>
      </c>
      <c r="C48" s="47"/>
      <c r="D48" s="47"/>
      <c r="E48" s="47">
        <v>0</v>
      </c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>
        <v>0</v>
      </c>
      <c r="Q48" s="47"/>
      <c r="R48" s="47"/>
      <c r="S48" s="47"/>
      <c r="T48" s="47"/>
      <c r="U48" s="47"/>
      <c r="V48" s="47"/>
      <c r="W48" s="47"/>
      <c r="X48" s="47"/>
      <c r="Y48" s="47" t="s">
        <v>582</v>
      </c>
      <c r="Z48" s="47" t="s">
        <v>582</v>
      </c>
      <c r="AA48" s="47" t="e">
        <v>#N/A</v>
      </c>
      <c r="AB48" s="55" t="s">
        <v>582</v>
      </c>
      <c r="AC48" s="55" t="s">
        <v>582</v>
      </c>
      <c r="AD48" s="55" t="s">
        <v>582</v>
      </c>
      <c r="AE48" s="55" t="s">
        <v>582</v>
      </c>
      <c r="AF48" s="55"/>
      <c r="AG48" s="55" t="s">
        <v>582</v>
      </c>
      <c r="AH48" s="55" t="s">
        <v>582</v>
      </c>
      <c r="AI48" s="55" t="s">
        <v>582</v>
      </c>
      <c r="AJ48" s="55" t="s">
        <v>582</v>
      </c>
      <c r="AK48" s="69" t="str">
        <f>IFERROR(VLOOKUP($A48,集約用シート!$E:$G,2,FALSE),"")</f>
        <v/>
      </c>
      <c r="AL48" s="69" t="str">
        <f>IFERROR(VLOOKUP($A48,集約用シート!$E:$G,3,FALSE),"")</f>
        <v/>
      </c>
      <c r="AM48" s="69" t="str">
        <f>IFERROR(VLOOKUP($A48,集約用シート!$E:$K,7,FALSE),"")</f>
        <v/>
      </c>
      <c r="AN48" s="69"/>
      <c r="AO48" s="69" t="str">
        <f>IFERROR(VLOOKUP($A48,集約用シート!$E:$O,11,FALSE),"")</f>
        <v/>
      </c>
      <c r="AP48" s="69"/>
      <c r="AQ48" s="5" t="str">
        <f>IFERROR(VLOOKUP($A48,集約用シート!$E:$T,14,FALSE),"")</f>
        <v/>
      </c>
      <c r="AR48" s="69" t="str">
        <f>IFERROR(VLOOKUP($A48,集約用シート!$E:$T,15,FALSE),"")</f>
        <v/>
      </c>
      <c r="AS48" s="69"/>
      <c r="AT48" s="69" t="str">
        <f>IFERROR(VLOOKUP($A48,集約用シート!$E:$V,17,FALSE),"")</f>
        <v/>
      </c>
      <c r="AU48" s="69"/>
    </row>
    <row r="49" spans="1:47" ht="28.5" customHeight="1">
      <c r="A49" s="29">
        <v>12112</v>
      </c>
      <c r="B49" s="30" t="s">
        <v>725</v>
      </c>
      <c r="C49" s="47"/>
      <c r="D49" s="47"/>
      <c r="E49" s="47">
        <v>0</v>
      </c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>
        <v>0</v>
      </c>
      <c r="Q49" s="47"/>
      <c r="R49" s="47"/>
      <c r="S49" s="47"/>
      <c r="T49" s="47"/>
      <c r="U49" s="47"/>
      <c r="V49" s="47"/>
      <c r="W49" s="47"/>
      <c r="X49" s="47"/>
      <c r="Y49" s="47" t="s">
        <v>582</v>
      </c>
      <c r="Z49" s="47" t="s">
        <v>582</v>
      </c>
      <c r="AA49" s="47" t="s">
        <v>582</v>
      </c>
      <c r="AB49" s="55" t="s">
        <v>582</v>
      </c>
      <c r="AC49" s="55" t="s">
        <v>575</v>
      </c>
      <c r="AD49" s="55" t="s">
        <v>582</v>
      </c>
      <c r="AE49" s="55" t="s">
        <v>575</v>
      </c>
      <c r="AF49" s="55"/>
      <c r="AG49" s="55" t="s">
        <v>2548</v>
      </c>
      <c r="AH49" s="55">
        <v>0</v>
      </c>
      <c r="AI49" s="55" t="s">
        <v>582</v>
      </c>
      <c r="AJ49" s="55" t="s">
        <v>582</v>
      </c>
      <c r="AK49" s="69" t="str">
        <f>IFERROR(VLOOKUP($A49,集約用シート!$E:$G,2,FALSE),"")</f>
        <v/>
      </c>
      <c r="AL49" s="69" t="str">
        <f>IFERROR(VLOOKUP($A49,集約用シート!$E:$G,3,FALSE),"")</f>
        <v/>
      </c>
      <c r="AM49" s="69" t="str">
        <f>IFERROR(VLOOKUP($A49,集約用シート!$E:$K,7,FALSE),"")</f>
        <v/>
      </c>
      <c r="AN49" s="69"/>
      <c r="AO49" s="69" t="str">
        <f>IFERROR(VLOOKUP($A49,集約用シート!$E:$O,11,FALSE),"")</f>
        <v/>
      </c>
      <c r="AP49" s="69"/>
      <c r="AQ49" s="5" t="str">
        <f>IFERROR(VLOOKUP($A49,集約用シート!$E:$T,14,FALSE),"")</f>
        <v/>
      </c>
      <c r="AR49" s="69" t="str">
        <f>IFERROR(VLOOKUP($A49,集約用シート!$E:$T,15,FALSE),"")</f>
        <v/>
      </c>
      <c r="AS49" s="69"/>
      <c r="AT49" s="69" t="str">
        <f>IFERROR(VLOOKUP($A49,集約用シート!$E:$V,17,FALSE),"")</f>
        <v/>
      </c>
      <c r="AU49" s="69"/>
    </row>
    <row r="50" spans="1:47" ht="28.5" customHeight="1">
      <c r="A50" s="29">
        <v>12113</v>
      </c>
      <c r="B50" s="30" t="s">
        <v>726</v>
      </c>
      <c r="C50" s="47"/>
      <c r="D50" s="47"/>
      <c r="E50" s="47">
        <v>0</v>
      </c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>
        <v>0</v>
      </c>
      <c r="Q50" s="47"/>
      <c r="R50" s="47"/>
      <c r="S50" s="47"/>
      <c r="T50" s="47"/>
      <c r="U50" s="47"/>
      <c r="V50" s="47"/>
      <c r="W50" s="47"/>
      <c r="X50" s="47"/>
      <c r="Y50" s="47" t="s">
        <v>582</v>
      </c>
      <c r="Z50" s="47" t="s">
        <v>582</v>
      </c>
      <c r="AA50" s="47" t="e">
        <v>#N/A</v>
      </c>
      <c r="AB50" s="55" t="s">
        <v>582</v>
      </c>
      <c r="AC50" s="55" t="s">
        <v>582</v>
      </c>
      <c r="AD50" s="55" t="s">
        <v>582</v>
      </c>
      <c r="AE50" s="55" t="s">
        <v>582</v>
      </c>
      <c r="AF50" s="55"/>
      <c r="AG50" s="55" t="s">
        <v>582</v>
      </c>
      <c r="AH50" s="55" t="s">
        <v>582</v>
      </c>
      <c r="AI50" s="55" t="s">
        <v>582</v>
      </c>
      <c r="AJ50" s="55" t="s">
        <v>582</v>
      </c>
      <c r="AK50" s="69" t="str">
        <f>IFERROR(VLOOKUP($A50,集約用シート!$E:$G,2,FALSE),"")</f>
        <v/>
      </c>
      <c r="AL50" s="69" t="str">
        <f>IFERROR(VLOOKUP($A50,集約用シート!$E:$G,3,FALSE),"")</f>
        <v/>
      </c>
      <c r="AM50" s="69" t="str">
        <f>IFERROR(VLOOKUP($A50,集約用シート!$E:$K,7,FALSE),"")</f>
        <v/>
      </c>
      <c r="AN50" s="69"/>
      <c r="AO50" s="69" t="str">
        <f>IFERROR(VLOOKUP($A50,集約用シート!$E:$O,11,FALSE),"")</f>
        <v/>
      </c>
      <c r="AP50" s="69"/>
      <c r="AQ50" s="5" t="str">
        <f>IFERROR(VLOOKUP($A50,集約用シート!$E:$T,14,FALSE),"")</f>
        <v/>
      </c>
      <c r="AR50" s="69" t="str">
        <f>IFERROR(VLOOKUP($A50,集約用シート!$E:$T,15,FALSE),"")</f>
        <v/>
      </c>
      <c r="AS50" s="69"/>
      <c r="AT50" s="69" t="str">
        <f>IFERROR(VLOOKUP($A50,集約用シート!$E:$V,17,FALSE),"")</f>
        <v/>
      </c>
      <c r="AU50" s="69"/>
    </row>
    <row r="51" spans="1:47" ht="28.5" customHeight="1">
      <c r="A51" s="29">
        <v>12114</v>
      </c>
      <c r="B51" s="30" t="s">
        <v>727</v>
      </c>
      <c r="C51" s="47"/>
      <c r="D51" s="47"/>
      <c r="E51" s="47">
        <v>0</v>
      </c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>
        <v>0</v>
      </c>
      <c r="Q51" s="47"/>
      <c r="R51" s="47"/>
      <c r="S51" s="47"/>
      <c r="T51" s="47"/>
      <c r="U51" s="47"/>
      <c r="V51" s="47"/>
      <c r="W51" s="47"/>
      <c r="X51" s="47"/>
      <c r="Y51" s="47" t="s">
        <v>582</v>
      </c>
      <c r="Z51" s="47" t="s">
        <v>582</v>
      </c>
      <c r="AA51" s="47" t="e">
        <v>#N/A</v>
      </c>
      <c r="AB51" s="55" t="s">
        <v>582</v>
      </c>
      <c r="AC51" s="55" t="s">
        <v>582</v>
      </c>
      <c r="AD51" s="55" t="s">
        <v>582</v>
      </c>
      <c r="AE51" s="55" t="s">
        <v>582</v>
      </c>
      <c r="AF51" s="55"/>
      <c r="AG51" s="55" t="s">
        <v>582</v>
      </c>
      <c r="AH51" s="55" t="s">
        <v>582</v>
      </c>
      <c r="AI51" s="55" t="s">
        <v>582</v>
      </c>
      <c r="AJ51" s="55" t="s">
        <v>582</v>
      </c>
      <c r="AK51" s="69" t="str">
        <f>IFERROR(VLOOKUP($A51,集約用シート!$E:$G,2,FALSE),"")</f>
        <v/>
      </c>
      <c r="AL51" s="69" t="str">
        <f>IFERROR(VLOOKUP($A51,集約用シート!$E:$G,3,FALSE),"")</f>
        <v/>
      </c>
      <c r="AM51" s="69" t="str">
        <f>IFERROR(VLOOKUP($A51,集約用シート!$E:$K,7,FALSE),"")</f>
        <v/>
      </c>
      <c r="AN51" s="69"/>
      <c r="AO51" s="69" t="str">
        <f>IFERROR(VLOOKUP($A51,集約用シート!$E:$O,11,FALSE),"")</f>
        <v/>
      </c>
      <c r="AP51" s="69"/>
      <c r="AQ51" s="5" t="str">
        <f>IFERROR(VLOOKUP($A51,集約用シート!$E:$T,14,FALSE),"")</f>
        <v/>
      </c>
      <c r="AR51" s="69" t="str">
        <f>IFERROR(VLOOKUP($A51,集約用シート!$E:$T,15,FALSE),"")</f>
        <v/>
      </c>
      <c r="AS51" s="69"/>
      <c r="AT51" s="69" t="str">
        <f>IFERROR(VLOOKUP($A51,集約用シート!$E:$V,17,FALSE),"")</f>
        <v/>
      </c>
      <c r="AU51" s="69"/>
    </row>
    <row r="52" spans="1:47" ht="28.5" customHeight="1">
      <c r="A52" s="29">
        <v>12118</v>
      </c>
      <c r="B52" s="30" t="s">
        <v>728</v>
      </c>
      <c r="C52" s="47"/>
      <c r="D52" s="47"/>
      <c r="E52" s="47">
        <v>0</v>
      </c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>
        <v>0</v>
      </c>
      <c r="Q52" s="47"/>
      <c r="R52" s="47"/>
      <c r="S52" s="47"/>
      <c r="T52" s="47"/>
      <c r="U52" s="47"/>
      <c r="V52" s="47"/>
      <c r="W52" s="47"/>
      <c r="X52" s="47"/>
      <c r="Y52" s="47" t="s">
        <v>582</v>
      </c>
      <c r="Z52" s="47" t="s">
        <v>582</v>
      </c>
      <c r="AA52" s="47" t="e">
        <v>#N/A</v>
      </c>
      <c r="AB52" s="55" t="s">
        <v>582</v>
      </c>
      <c r="AC52" s="55" t="s">
        <v>582</v>
      </c>
      <c r="AD52" s="55" t="s">
        <v>582</v>
      </c>
      <c r="AE52" s="55" t="s">
        <v>582</v>
      </c>
      <c r="AF52" s="55"/>
      <c r="AG52" s="55" t="s">
        <v>582</v>
      </c>
      <c r="AH52" s="55" t="s">
        <v>582</v>
      </c>
      <c r="AI52" s="55" t="s">
        <v>582</v>
      </c>
      <c r="AJ52" s="55" t="s">
        <v>582</v>
      </c>
      <c r="AK52" s="69" t="str">
        <f>IFERROR(VLOOKUP($A52,集約用シート!$E:$G,2,FALSE),"")</f>
        <v/>
      </c>
      <c r="AL52" s="69" t="str">
        <f>IFERROR(VLOOKUP($A52,集約用シート!$E:$G,3,FALSE),"")</f>
        <v/>
      </c>
      <c r="AM52" s="69" t="str">
        <f>IFERROR(VLOOKUP($A52,集約用シート!$E:$K,7,FALSE),"")</f>
        <v/>
      </c>
      <c r="AN52" s="69"/>
      <c r="AO52" s="69" t="str">
        <f>IFERROR(VLOOKUP($A52,集約用シート!$E:$O,11,FALSE),"")</f>
        <v/>
      </c>
      <c r="AP52" s="69"/>
      <c r="AQ52" s="5" t="str">
        <f>IFERROR(VLOOKUP($A52,集約用シート!$E:$T,14,FALSE),"")</f>
        <v/>
      </c>
      <c r="AR52" s="69" t="str">
        <f>IFERROR(VLOOKUP($A52,集約用シート!$E:$T,15,FALSE),"")</f>
        <v/>
      </c>
      <c r="AS52" s="69"/>
      <c r="AT52" s="69" t="str">
        <f>IFERROR(VLOOKUP($A52,集約用シート!$E:$V,17,FALSE),"")</f>
        <v/>
      </c>
      <c r="AU52" s="69"/>
    </row>
    <row r="53" spans="1:47" ht="28.5" customHeight="1">
      <c r="A53" s="29">
        <v>12119</v>
      </c>
      <c r="B53" s="30" t="s">
        <v>729</v>
      </c>
      <c r="C53" s="47"/>
      <c r="D53" s="47"/>
      <c r="E53" s="47">
        <v>0</v>
      </c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>
        <v>0</v>
      </c>
      <c r="Q53" s="47"/>
      <c r="R53" s="47"/>
      <c r="S53" s="47"/>
      <c r="T53" s="47"/>
      <c r="U53" s="47"/>
      <c r="V53" s="47"/>
      <c r="W53" s="47"/>
      <c r="X53" s="47"/>
      <c r="Y53" s="47" t="s">
        <v>582</v>
      </c>
      <c r="Z53" s="47" t="s">
        <v>582</v>
      </c>
      <c r="AA53" s="47" t="e">
        <v>#N/A</v>
      </c>
      <c r="AB53" s="55" t="s">
        <v>582</v>
      </c>
      <c r="AC53" s="55" t="s">
        <v>582</v>
      </c>
      <c r="AD53" s="55" t="s">
        <v>582</v>
      </c>
      <c r="AE53" s="55" t="s">
        <v>582</v>
      </c>
      <c r="AF53" s="55"/>
      <c r="AG53" s="55" t="s">
        <v>582</v>
      </c>
      <c r="AH53" s="55" t="s">
        <v>582</v>
      </c>
      <c r="AI53" s="55" t="s">
        <v>582</v>
      </c>
      <c r="AJ53" s="55" t="s">
        <v>582</v>
      </c>
      <c r="AK53" s="69" t="str">
        <f>IFERROR(VLOOKUP($A53,集約用シート!$E:$G,2,FALSE),"")</f>
        <v/>
      </c>
      <c r="AL53" s="69" t="str">
        <f>IFERROR(VLOOKUP($A53,集約用シート!$E:$G,3,FALSE),"")</f>
        <v/>
      </c>
      <c r="AM53" s="69" t="str">
        <f>IFERROR(VLOOKUP($A53,集約用シート!$E:$K,7,FALSE),"")</f>
        <v/>
      </c>
      <c r="AN53" s="69"/>
      <c r="AO53" s="69" t="str">
        <f>IFERROR(VLOOKUP($A53,集約用シート!$E:$O,11,FALSE),"")</f>
        <v/>
      </c>
      <c r="AP53" s="69"/>
      <c r="AQ53" s="5" t="str">
        <f>IFERROR(VLOOKUP($A53,集約用シート!$E:$T,14,FALSE),"")</f>
        <v/>
      </c>
      <c r="AR53" s="69" t="str">
        <f>IFERROR(VLOOKUP($A53,集約用シート!$E:$T,15,FALSE),"")</f>
        <v/>
      </c>
      <c r="AS53" s="69"/>
      <c r="AT53" s="69" t="str">
        <f>IFERROR(VLOOKUP($A53,集約用シート!$E:$V,17,FALSE),"")</f>
        <v/>
      </c>
      <c r="AU53" s="69"/>
    </row>
    <row r="54" spans="1:47" ht="28.5" customHeight="1">
      <c r="A54" s="29">
        <v>12120</v>
      </c>
      <c r="B54" s="30" t="s">
        <v>730</v>
      </c>
      <c r="C54" s="47"/>
      <c r="D54" s="47"/>
      <c r="E54" s="47">
        <v>0</v>
      </c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>
        <v>0</v>
      </c>
      <c r="Q54" s="47"/>
      <c r="R54" s="47"/>
      <c r="S54" s="47"/>
      <c r="T54" s="47"/>
      <c r="U54" s="47"/>
      <c r="V54" s="47"/>
      <c r="W54" s="47"/>
      <c r="X54" s="47"/>
      <c r="Y54" s="47" t="s">
        <v>582</v>
      </c>
      <c r="Z54" s="47" t="s">
        <v>582</v>
      </c>
      <c r="AA54" s="47" t="e">
        <v>#N/A</v>
      </c>
      <c r="AB54" s="55" t="s">
        <v>582</v>
      </c>
      <c r="AC54" s="55" t="s">
        <v>582</v>
      </c>
      <c r="AD54" s="55" t="s">
        <v>582</v>
      </c>
      <c r="AE54" s="55" t="s">
        <v>582</v>
      </c>
      <c r="AF54" s="55"/>
      <c r="AG54" s="55" t="s">
        <v>582</v>
      </c>
      <c r="AH54" s="55" t="s">
        <v>582</v>
      </c>
      <c r="AI54" s="55" t="s">
        <v>582</v>
      </c>
      <c r="AJ54" s="55" t="s">
        <v>582</v>
      </c>
      <c r="AK54" s="69" t="str">
        <f>IFERROR(VLOOKUP($A54,集約用シート!$E:$G,2,FALSE),"")</f>
        <v/>
      </c>
      <c r="AL54" s="69" t="str">
        <f>IFERROR(VLOOKUP($A54,集約用シート!$E:$G,3,FALSE),"")</f>
        <v/>
      </c>
      <c r="AM54" s="69" t="str">
        <f>IFERROR(VLOOKUP($A54,集約用シート!$E:$K,7,FALSE),"")</f>
        <v/>
      </c>
      <c r="AN54" s="69"/>
      <c r="AO54" s="69" t="str">
        <f>IFERROR(VLOOKUP($A54,集約用シート!$E:$O,11,FALSE),"")</f>
        <v/>
      </c>
      <c r="AP54" s="69"/>
      <c r="AQ54" s="5" t="str">
        <f>IFERROR(VLOOKUP($A54,集約用シート!$E:$T,14,FALSE),"")</f>
        <v/>
      </c>
      <c r="AR54" s="69" t="str">
        <f>IFERROR(VLOOKUP($A54,集約用シート!$E:$T,15,FALSE),"")</f>
        <v/>
      </c>
      <c r="AS54" s="69"/>
      <c r="AT54" s="69" t="str">
        <f>IFERROR(VLOOKUP($A54,集約用シート!$E:$V,17,FALSE),"")</f>
        <v/>
      </c>
      <c r="AU54" s="69"/>
    </row>
    <row r="55" spans="1:47" ht="28.5" customHeight="1">
      <c r="A55" s="29"/>
      <c r="B55" s="30" t="s">
        <v>731</v>
      </c>
      <c r="C55" s="47"/>
      <c r="D55" s="47"/>
      <c r="E55" s="47">
        <v>0</v>
      </c>
      <c r="F55" s="47"/>
      <c r="G55" s="47"/>
      <c r="H55" s="47"/>
      <c r="I55" s="47"/>
      <c r="J55" s="47"/>
      <c r="K55" s="47"/>
      <c r="L55" s="47"/>
      <c r="M55" s="47"/>
      <c r="N55" s="47" t="s">
        <v>574</v>
      </c>
      <c r="O55" s="47" t="s">
        <v>577</v>
      </c>
      <c r="P55" s="47">
        <v>1</v>
      </c>
      <c r="Q55" s="47"/>
      <c r="R55" s="47" t="s">
        <v>577</v>
      </c>
      <c r="S55" s="47"/>
      <c r="T55" s="47" t="s">
        <v>577</v>
      </c>
      <c r="U55" s="47"/>
      <c r="V55" s="47"/>
      <c r="W55" s="47"/>
      <c r="X55" s="47"/>
      <c r="Y55" s="47" t="s">
        <v>582</v>
      </c>
      <c r="Z55" s="47" t="s">
        <v>582</v>
      </c>
      <c r="AA55" s="47" t="e">
        <v>#N/A</v>
      </c>
      <c r="AB55" s="55" t="s">
        <v>582</v>
      </c>
      <c r="AC55" s="55" t="s">
        <v>582</v>
      </c>
      <c r="AD55" s="55" t="s">
        <v>582</v>
      </c>
      <c r="AE55" s="55" t="s">
        <v>582</v>
      </c>
      <c r="AF55" s="55"/>
      <c r="AG55" s="55" t="s">
        <v>582</v>
      </c>
      <c r="AH55" s="55" t="s">
        <v>582</v>
      </c>
      <c r="AI55" s="55" t="s">
        <v>582</v>
      </c>
      <c r="AJ55" s="55" t="s">
        <v>582</v>
      </c>
      <c r="AK55" s="69" t="str">
        <f>IFERROR(VLOOKUP($A55,集約用シート!$E:$G,2,FALSE),"")</f>
        <v/>
      </c>
      <c r="AL55" s="69" t="str">
        <f>IFERROR(VLOOKUP($A55,集約用シート!$E:$G,3,FALSE),"")</f>
        <v/>
      </c>
      <c r="AM55" s="69" t="str">
        <f>IFERROR(VLOOKUP($A55,集約用シート!$E:$K,7,FALSE),"")</f>
        <v/>
      </c>
      <c r="AN55" s="69"/>
      <c r="AO55" s="69" t="str">
        <f>IFERROR(VLOOKUP($A55,集約用シート!$E:$O,11,FALSE),"")</f>
        <v/>
      </c>
      <c r="AP55" s="69"/>
      <c r="AQ55" s="5" t="str">
        <f>IFERROR(VLOOKUP($A55,集約用シート!$E:$T,14,FALSE),"")</f>
        <v/>
      </c>
      <c r="AR55" s="69" t="str">
        <f>IFERROR(VLOOKUP($A55,集約用シート!$E:$T,15,FALSE),"")</f>
        <v/>
      </c>
      <c r="AS55" s="69"/>
      <c r="AT55" s="69" t="str">
        <f>IFERROR(VLOOKUP($A55,集約用シート!$E:$V,17,FALSE),"")</f>
        <v/>
      </c>
      <c r="AU55" s="69"/>
    </row>
    <row r="56" spans="1:47" ht="28.5" customHeight="1">
      <c r="A56" s="29"/>
      <c r="B56" s="30"/>
      <c r="C56" s="47"/>
      <c r="D56" s="47"/>
      <c r="E56" s="47"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>
        <v>0</v>
      </c>
      <c r="Q56" s="47"/>
      <c r="R56" s="47"/>
      <c r="S56" s="47"/>
      <c r="T56" s="47"/>
      <c r="U56" s="47"/>
      <c r="V56" s="47"/>
      <c r="W56" s="47"/>
      <c r="X56" s="47"/>
      <c r="Y56" s="47" t="s">
        <v>2548</v>
      </c>
      <c r="Z56" s="47" t="s">
        <v>2548</v>
      </c>
      <c r="AA56" s="47" t="e">
        <v>#N/A</v>
      </c>
      <c r="AB56" s="55" t="s">
        <v>2548</v>
      </c>
      <c r="AC56" s="55" t="s">
        <v>2548</v>
      </c>
      <c r="AD56" s="55" t="s">
        <v>2548</v>
      </c>
      <c r="AE56" s="55" t="s">
        <v>2548</v>
      </c>
      <c r="AF56" s="55"/>
      <c r="AG56" s="55" t="s">
        <v>2548</v>
      </c>
      <c r="AH56" s="55" t="s">
        <v>2548</v>
      </c>
      <c r="AI56" s="55" t="s">
        <v>2548</v>
      </c>
      <c r="AJ56" s="55" t="s">
        <v>2548</v>
      </c>
      <c r="AK56" s="69" t="str">
        <f>IFERROR(VLOOKUP($A56,集約用シート!$E:$G,2,FALSE),"")</f>
        <v/>
      </c>
      <c r="AL56" s="69" t="str">
        <f>IFERROR(VLOOKUP($A56,集約用シート!$E:$G,3,FALSE),"")</f>
        <v/>
      </c>
      <c r="AM56" s="69" t="str">
        <f>IFERROR(VLOOKUP($A56,集約用シート!$E:$K,7,FALSE),"")</f>
        <v/>
      </c>
      <c r="AN56" s="69"/>
      <c r="AO56" s="69" t="str">
        <f>IFERROR(VLOOKUP($A56,集約用シート!$E:$O,11,FALSE),"")</f>
        <v/>
      </c>
      <c r="AP56" s="69"/>
      <c r="AQ56" s="5" t="str">
        <f>IFERROR(VLOOKUP($A56,集約用シート!$E:$T,14,FALSE),"")</f>
        <v/>
      </c>
      <c r="AR56" s="69" t="str">
        <f>IFERROR(VLOOKUP($A56,集約用シート!$E:$T,15,FALSE),"")</f>
        <v/>
      </c>
      <c r="AS56" s="69"/>
      <c r="AT56" s="69" t="str">
        <f>IFERROR(VLOOKUP($A56,集約用シート!$E:$V,17,FALSE),"")</f>
        <v/>
      </c>
      <c r="AU56" s="69"/>
    </row>
    <row r="57" spans="1:47" ht="28.5" customHeight="1">
      <c r="A57" s="29"/>
      <c r="B57" s="30"/>
      <c r="C57" s="47"/>
      <c r="D57" s="47"/>
      <c r="E57" s="47"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>
        <v>0</v>
      </c>
      <c r="Q57" s="47"/>
      <c r="R57" s="47"/>
      <c r="S57" s="47"/>
      <c r="T57" s="47"/>
      <c r="U57" s="47"/>
      <c r="V57" s="47"/>
      <c r="W57" s="47"/>
      <c r="X57" s="47"/>
      <c r="Y57" s="47" t="s">
        <v>2548</v>
      </c>
      <c r="Z57" s="47" t="s">
        <v>2548</v>
      </c>
      <c r="AA57" s="47" t="e">
        <v>#N/A</v>
      </c>
      <c r="AB57" s="55" t="s">
        <v>2548</v>
      </c>
      <c r="AC57" s="55" t="s">
        <v>2548</v>
      </c>
      <c r="AD57" s="55" t="s">
        <v>2548</v>
      </c>
      <c r="AE57" s="55" t="s">
        <v>2548</v>
      </c>
      <c r="AF57" s="55"/>
      <c r="AG57" s="55" t="s">
        <v>2548</v>
      </c>
      <c r="AH57" s="55" t="s">
        <v>2548</v>
      </c>
      <c r="AI57" s="55" t="s">
        <v>2548</v>
      </c>
      <c r="AJ57" s="55" t="s">
        <v>2548</v>
      </c>
      <c r="AK57" s="69" t="str">
        <f>IFERROR(VLOOKUP($A57,集約用シート!$E:$G,2,FALSE),"")</f>
        <v/>
      </c>
      <c r="AL57" s="69" t="str">
        <f>IFERROR(VLOOKUP($A57,集約用シート!$E:$G,3,FALSE),"")</f>
        <v/>
      </c>
      <c r="AM57" s="69" t="str">
        <f>IFERROR(VLOOKUP($A57,集約用シート!$E:$K,7,FALSE),"")</f>
        <v/>
      </c>
      <c r="AN57" s="69"/>
      <c r="AO57" s="69" t="str">
        <f>IFERROR(VLOOKUP($A57,集約用シート!$E:$O,11,FALSE),"")</f>
        <v/>
      </c>
      <c r="AP57" s="69"/>
      <c r="AQ57" s="5" t="str">
        <f>IFERROR(VLOOKUP($A57,集約用シート!$E:$T,14,FALSE),"")</f>
        <v/>
      </c>
      <c r="AR57" s="69" t="str">
        <f>IFERROR(VLOOKUP($A57,集約用シート!$E:$T,15,FALSE),"")</f>
        <v/>
      </c>
      <c r="AS57" s="69"/>
      <c r="AT57" s="69" t="str">
        <f>IFERROR(VLOOKUP($A57,集約用シート!$E:$V,17,FALSE),"")</f>
        <v/>
      </c>
      <c r="AU57" s="69"/>
    </row>
    <row r="58" spans="1:47" ht="28.5" customHeight="1">
      <c r="A58" s="104" t="s">
        <v>576</v>
      </c>
      <c r="B58" s="105"/>
      <c r="C58" s="111">
        <v>17</v>
      </c>
      <c r="D58" s="111">
        <v>0</v>
      </c>
      <c r="N58" s="111">
        <v>18</v>
      </c>
      <c r="O58" s="111">
        <v>0</v>
      </c>
      <c r="Y58" s="111">
        <v>0</v>
      </c>
      <c r="Z58" s="111">
        <v>0</v>
      </c>
      <c r="AK58" s="69" t="str">
        <f>IFERROR(VLOOKUP($A58,集約用シート!$E:$G,2,FALSE),"")</f>
        <v/>
      </c>
      <c r="AL58" s="69" t="str">
        <f>IFERROR(VLOOKUP($A58,集約用シート!$E:$G,3,FALSE),"")</f>
        <v/>
      </c>
      <c r="AM58" s="69" t="str">
        <f>IFERROR(VLOOKUP($A58,集約用シート!$E:$K,7,FALSE),"")</f>
        <v/>
      </c>
      <c r="AN58" s="69"/>
      <c r="AO58" s="69" t="str">
        <f>IFERROR(VLOOKUP($A58,集約用シート!$E:$O,11,FALSE),"")</f>
        <v/>
      </c>
      <c r="AP58" s="69"/>
      <c r="AQ58" s="5" t="str">
        <f>IFERROR(VLOOKUP($A58,集約用シート!$E:$T,14,FALSE),"")</f>
        <v/>
      </c>
      <c r="AR58" s="69" t="str">
        <f>IFERROR(VLOOKUP($A58,集約用シート!$E:$T,15,FALSE),"")</f>
        <v/>
      </c>
      <c r="AS58" s="69"/>
      <c r="AT58" s="69" t="str">
        <f>IFERROR(VLOOKUP($A58,集約用シート!$E:$V,17,FALSE),"")</f>
        <v/>
      </c>
      <c r="AU58" s="69"/>
    </row>
  </sheetData>
  <mergeCells count="32"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D2:AE2"/>
    <mergeCell ref="AF2:AF3"/>
    <mergeCell ref="AG2:AH2"/>
    <mergeCell ref="AI2:AJ2"/>
    <mergeCell ref="AB2:AC2"/>
    <mergeCell ref="A58:B58"/>
    <mergeCell ref="C58:D58"/>
    <mergeCell ref="N58:O58"/>
    <mergeCell ref="Y58:Z58"/>
    <mergeCell ref="Q2:R2"/>
    <mergeCell ref="S2:T2"/>
    <mergeCell ref="U2:V2"/>
    <mergeCell ref="W2:X2"/>
    <mergeCell ref="Y2:Z2"/>
    <mergeCell ref="A4:B4"/>
    <mergeCell ref="AK1:AU1"/>
    <mergeCell ref="AK2:AL2"/>
    <mergeCell ref="AM2:AN2"/>
    <mergeCell ref="AO2:AP2"/>
    <mergeCell ref="AQ2:AQ3"/>
    <mergeCell ref="AR2:AS2"/>
    <mergeCell ref="AT2:AU2"/>
  </mergeCells>
  <phoneticPr fontId="1"/>
  <pageMargins left="0.70866141732283472" right="0.70866141732283472" top="0.74803149606299213" bottom="0.74803149606299213" header="0.31496062992125984" footer="0.31496062992125984"/>
  <pageSetup paperSize="8" scale="5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0"/>
  <sheetViews>
    <sheetView view="pageBreakPreview" topLeftCell="C1" zoomScale="60" zoomScaleNormal="96" workbookViewId="0">
      <selection activeCell="AK5" sqref="AK5:AU60"/>
    </sheetView>
  </sheetViews>
  <sheetFormatPr defaultRowHeight="28.5" customHeight="1"/>
  <cols>
    <col min="1" max="1" width="6.625" style="19" customWidth="1"/>
    <col min="2" max="2" width="32.5" style="19" customWidth="1"/>
    <col min="3" max="4" width="8.25" style="10" customWidth="1"/>
    <col min="5" max="5" width="8.25" style="10" hidden="1" customWidth="1"/>
    <col min="6" max="15" width="8.25" style="10" customWidth="1"/>
    <col min="16" max="16" width="8.25" style="10" hidden="1" customWidth="1"/>
    <col min="17" max="24" width="8.25" style="10" customWidth="1"/>
    <col min="25" max="26" width="9.25" style="62" customWidth="1"/>
    <col min="27" max="27" width="8.25" style="62" hidden="1" customWidth="1"/>
    <col min="28" max="34" width="9.25" style="62" customWidth="1"/>
    <col min="35" max="36" width="8.25" style="62" customWidth="1"/>
    <col min="37" max="38" width="9" style="60"/>
    <col min="39" max="50" width="9" style="19"/>
    <col min="51" max="16384" width="9" style="1"/>
  </cols>
  <sheetData>
    <row r="1" spans="1:47" ht="28.5" customHeight="1">
      <c r="C1" s="124" t="s">
        <v>0</v>
      </c>
      <c r="D1" s="131"/>
      <c r="E1" s="131"/>
      <c r="F1" s="131"/>
      <c r="G1" s="131"/>
      <c r="H1" s="131"/>
      <c r="I1" s="131"/>
      <c r="J1" s="131"/>
      <c r="K1" s="131"/>
      <c r="L1" s="131"/>
      <c r="M1" s="125"/>
      <c r="N1" s="126" t="s">
        <v>9</v>
      </c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38" t="s">
        <v>10</v>
      </c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126" t="s">
        <v>277</v>
      </c>
      <c r="B2" s="126"/>
      <c r="C2" s="126" t="s">
        <v>5</v>
      </c>
      <c r="D2" s="126"/>
      <c r="E2" s="41"/>
      <c r="F2" s="126" t="s">
        <v>1</v>
      </c>
      <c r="G2" s="126"/>
      <c r="H2" s="126" t="s">
        <v>60</v>
      </c>
      <c r="I2" s="126"/>
      <c r="J2" s="126" t="s">
        <v>4</v>
      </c>
      <c r="K2" s="126"/>
      <c r="L2" s="127" t="s">
        <v>8</v>
      </c>
      <c r="M2" s="128"/>
      <c r="N2" s="126" t="s">
        <v>5</v>
      </c>
      <c r="O2" s="126"/>
      <c r="P2" s="41"/>
      <c r="Q2" s="126" t="s">
        <v>1</v>
      </c>
      <c r="R2" s="126"/>
      <c r="S2" s="126" t="s">
        <v>60</v>
      </c>
      <c r="T2" s="126"/>
      <c r="U2" s="126" t="s">
        <v>4</v>
      </c>
      <c r="V2" s="126"/>
      <c r="W2" s="127" t="s">
        <v>8</v>
      </c>
      <c r="X2" s="128"/>
      <c r="Y2" s="138" t="s">
        <v>5</v>
      </c>
      <c r="Z2" s="138"/>
      <c r="AA2" s="61"/>
      <c r="AB2" s="138" t="s">
        <v>1</v>
      </c>
      <c r="AC2" s="138"/>
      <c r="AD2" s="138" t="s">
        <v>60</v>
      </c>
      <c r="AE2" s="138"/>
      <c r="AF2" s="139" t="s">
        <v>11</v>
      </c>
      <c r="AG2" s="138" t="s">
        <v>4</v>
      </c>
      <c r="AH2" s="138"/>
      <c r="AI2" s="141" t="s">
        <v>8</v>
      </c>
      <c r="AJ2" s="142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20" t="s">
        <v>58</v>
      </c>
      <c r="B3" s="41" t="s">
        <v>59</v>
      </c>
      <c r="C3" s="41" t="s">
        <v>6</v>
      </c>
      <c r="D3" s="41" t="s">
        <v>7</v>
      </c>
      <c r="E3" s="41"/>
      <c r="F3" s="41" t="s">
        <v>2</v>
      </c>
      <c r="G3" s="41" t="s">
        <v>3</v>
      </c>
      <c r="H3" s="41" t="s">
        <v>2</v>
      </c>
      <c r="I3" s="41" t="s">
        <v>3</v>
      </c>
      <c r="J3" s="41" t="s">
        <v>2</v>
      </c>
      <c r="K3" s="41" t="s">
        <v>3</v>
      </c>
      <c r="L3" s="41" t="s">
        <v>2</v>
      </c>
      <c r="M3" s="41" t="s">
        <v>3</v>
      </c>
      <c r="N3" s="41" t="s">
        <v>6</v>
      </c>
      <c r="O3" s="41" t="s">
        <v>7</v>
      </c>
      <c r="P3" s="41"/>
      <c r="Q3" s="41" t="s">
        <v>2</v>
      </c>
      <c r="R3" s="41" t="s">
        <v>3</v>
      </c>
      <c r="S3" s="41" t="s">
        <v>2</v>
      </c>
      <c r="T3" s="41" t="s">
        <v>3</v>
      </c>
      <c r="U3" s="41" t="s">
        <v>2</v>
      </c>
      <c r="V3" s="41" t="s">
        <v>3</v>
      </c>
      <c r="W3" s="41" t="s">
        <v>2</v>
      </c>
      <c r="X3" s="41" t="s">
        <v>3</v>
      </c>
      <c r="Y3" s="61" t="s">
        <v>6</v>
      </c>
      <c r="Z3" s="61" t="s">
        <v>7</v>
      </c>
      <c r="AA3" s="61"/>
      <c r="AB3" s="61" t="s">
        <v>2</v>
      </c>
      <c r="AC3" s="61" t="s">
        <v>3</v>
      </c>
      <c r="AD3" s="61" t="s">
        <v>2</v>
      </c>
      <c r="AE3" s="61" t="s">
        <v>3</v>
      </c>
      <c r="AF3" s="140"/>
      <c r="AG3" s="61" t="s">
        <v>2</v>
      </c>
      <c r="AH3" s="61" t="s">
        <v>3</v>
      </c>
      <c r="AI3" s="61" t="s">
        <v>2</v>
      </c>
      <c r="AJ3" s="61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129" t="s">
        <v>12</v>
      </c>
      <c r="B4" s="130"/>
      <c r="C4" s="41">
        <v>15</v>
      </c>
      <c r="D4" s="41">
        <v>6</v>
      </c>
      <c r="E4" s="41"/>
      <c r="F4" s="41">
        <v>17</v>
      </c>
      <c r="G4" s="41">
        <v>19</v>
      </c>
      <c r="H4" s="41">
        <v>7</v>
      </c>
      <c r="I4" s="41">
        <v>8</v>
      </c>
      <c r="J4" s="41">
        <v>3</v>
      </c>
      <c r="K4" s="41">
        <v>3</v>
      </c>
      <c r="L4" s="41">
        <v>1</v>
      </c>
      <c r="M4" s="41">
        <v>4</v>
      </c>
      <c r="N4" s="41">
        <v>13</v>
      </c>
      <c r="O4" s="41">
        <v>3</v>
      </c>
      <c r="P4" s="41"/>
      <c r="Q4" s="41">
        <v>18</v>
      </c>
      <c r="R4" s="41">
        <v>17</v>
      </c>
      <c r="S4" s="41">
        <v>7</v>
      </c>
      <c r="T4" s="41">
        <v>10</v>
      </c>
      <c r="U4" s="41">
        <v>1</v>
      </c>
      <c r="V4" s="41">
        <v>1</v>
      </c>
      <c r="W4" s="41">
        <v>0</v>
      </c>
      <c r="X4" s="41">
        <v>0</v>
      </c>
      <c r="Y4" s="61">
        <v>4</v>
      </c>
      <c r="Z4" s="61">
        <v>3</v>
      </c>
      <c r="AA4" s="61"/>
      <c r="AB4" s="61">
        <v>10</v>
      </c>
      <c r="AC4" s="61">
        <v>10</v>
      </c>
      <c r="AD4" s="61">
        <v>4</v>
      </c>
      <c r="AE4" s="61">
        <v>3</v>
      </c>
      <c r="AF4" s="61">
        <v>0</v>
      </c>
      <c r="AG4" s="61">
        <v>3</v>
      </c>
      <c r="AH4" s="61">
        <v>2</v>
      </c>
      <c r="AI4" s="61">
        <v>0</v>
      </c>
      <c r="AJ4" s="61">
        <v>0</v>
      </c>
      <c r="AK4" s="69">
        <f t="shared" ref="AK4:AT4" si="0">COUNTIF(AK5:AK241,"○")</f>
        <v>0</v>
      </c>
      <c r="AL4" s="69">
        <f t="shared" si="0"/>
        <v>0</v>
      </c>
      <c r="AM4" s="69"/>
      <c r="AN4" s="69">
        <f t="shared" si="0"/>
        <v>0</v>
      </c>
      <c r="AO4" s="69">
        <f t="shared" si="0"/>
        <v>0</v>
      </c>
      <c r="AP4" s="69">
        <f t="shared" si="0"/>
        <v>0</v>
      </c>
      <c r="AQ4" s="5">
        <f t="shared" si="0"/>
        <v>0</v>
      </c>
      <c r="AR4" s="69">
        <f t="shared" si="0"/>
        <v>0</v>
      </c>
      <c r="AS4" s="69">
        <f t="shared" si="0"/>
        <v>0</v>
      </c>
      <c r="AT4" s="69">
        <f t="shared" si="0"/>
        <v>0</v>
      </c>
      <c r="AU4" s="69">
        <f t="shared" ref="AU4" si="1">COUNTIF(AU5:AU121,"○")</f>
        <v>0</v>
      </c>
    </row>
    <row r="5" spans="1:47" ht="28.5" customHeight="1">
      <c r="A5" s="53">
        <v>13005</v>
      </c>
      <c r="B5" s="54" t="s">
        <v>732</v>
      </c>
      <c r="C5" s="41" t="s">
        <v>575</v>
      </c>
      <c r="D5" s="41" t="s">
        <v>575</v>
      </c>
      <c r="E5" s="41">
        <v>2</v>
      </c>
      <c r="F5" s="41" t="s">
        <v>575</v>
      </c>
      <c r="G5" s="42" t="s">
        <v>575</v>
      </c>
      <c r="H5" s="41" t="s">
        <v>575</v>
      </c>
      <c r="I5" s="42" t="s">
        <v>575</v>
      </c>
      <c r="J5" s="41"/>
      <c r="K5" s="42" t="s">
        <v>575</v>
      </c>
      <c r="L5" s="41"/>
      <c r="M5" s="41"/>
      <c r="N5" s="41" t="s">
        <v>575</v>
      </c>
      <c r="O5" s="41" t="s">
        <v>575</v>
      </c>
      <c r="P5" s="41">
        <v>2</v>
      </c>
      <c r="Q5" s="41" t="s">
        <v>575</v>
      </c>
      <c r="R5" s="41" t="s">
        <v>577</v>
      </c>
      <c r="S5" s="41"/>
      <c r="T5" s="41" t="s">
        <v>577</v>
      </c>
      <c r="U5" s="41"/>
      <c r="V5" s="41"/>
      <c r="W5" s="41"/>
      <c r="X5" s="41"/>
      <c r="Y5" s="61" t="s">
        <v>575</v>
      </c>
      <c r="Z5" s="61" t="s">
        <v>575</v>
      </c>
      <c r="AA5" s="61" t="s">
        <v>575</v>
      </c>
      <c r="AB5" s="61" t="s">
        <v>575</v>
      </c>
      <c r="AC5" s="61" t="s">
        <v>575</v>
      </c>
      <c r="AD5" s="61" t="s">
        <v>575</v>
      </c>
      <c r="AE5" s="61" t="s">
        <v>575</v>
      </c>
      <c r="AF5" s="61"/>
      <c r="AG5" s="61" t="s">
        <v>575</v>
      </c>
      <c r="AH5" s="61" t="s">
        <v>575</v>
      </c>
      <c r="AI5" s="61" t="s">
        <v>582</v>
      </c>
      <c r="AJ5" s="61" t="s">
        <v>582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53">
        <v>13010</v>
      </c>
      <c r="B6" s="54" t="s">
        <v>733</v>
      </c>
      <c r="C6" s="41" t="s">
        <v>575</v>
      </c>
      <c r="D6" s="41" t="s">
        <v>575</v>
      </c>
      <c r="E6" s="41">
        <v>2</v>
      </c>
      <c r="F6" s="41"/>
      <c r="G6" s="42" t="s">
        <v>575</v>
      </c>
      <c r="H6" s="41"/>
      <c r="I6" s="41"/>
      <c r="J6" s="41"/>
      <c r="K6" s="41"/>
      <c r="L6" s="41"/>
      <c r="M6" s="41"/>
      <c r="N6" s="41" t="s">
        <v>575</v>
      </c>
      <c r="O6" s="41" t="s">
        <v>574</v>
      </c>
      <c r="P6" s="41">
        <v>1</v>
      </c>
      <c r="Q6" s="41" t="s">
        <v>575</v>
      </c>
      <c r="R6" s="41" t="s">
        <v>577</v>
      </c>
      <c r="S6" s="41"/>
      <c r="T6" s="41"/>
      <c r="U6" s="41"/>
      <c r="V6" s="41"/>
      <c r="W6" s="41"/>
      <c r="X6" s="41"/>
      <c r="Y6" s="61" t="s">
        <v>575</v>
      </c>
      <c r="Z6" s="61" t="s">
        <v>575</v>
      </c>
      <c r="AA6" s="61" t="s">
        <v>575</v>
      </c>
      <c r="AB6" s="61" t="s">
        <v>575</v>
      </c>
      <c r="AC6" s="61" t="s">
        <v>575</v>
      </c>
      <c r="AD6" s="61" t="s">
        <v>575</v>
      </c>
      <c r="AE6" s="61" t="s">
        <v>582</v>
      </c>
      <c r="AF6" s="61"/>
      <c r="AG6" s="61" t="s">
        <v>582</v>
      </c>
      <c r="AH6" s="61">
        <v>0</v>
      </c>
      <c r="AI6" s="61" t="s">
        <v>582</v>
      </c>
      <c r="AJ6" s="61" t="s">
        <v>582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53">
        <v>13012</v>
      </c>
      <c r="B7" s="54" t="s">
        <v>734</v>
      </c>
      <c r="C7" s="42" t="s">
        <v>574</v>
      </c>
      <c r="D7" s="41" t="s">
        <v>574</v>
      </c>
      <c r="E7" s="41">
        <v>0</v>
      </c>
      <c r="F7" s="41"/>
      <c r="G7" s="41"/>
      <c r="H7" s="41"/>
      <c r="I7" s="41"/>
      <c r="J7" s="41"/>
      <c r="K7" s="41"/>
      <c r="L7" s="41"/>
      <c r="M7" s="41"/>
      <c r="N7" s="41"/>
      <c r="O7" s="41"/>
      <c r="P7" s="41">
        <v>0</v>
      </c>
      <c r="Q7" s="41"/>
      <c r="R7" s="41"/>
      <c r="S7" s="41"/>
      <c r="T7" s="41"/>
      <c r="U7" s="41"/>
      <c r="V7" s="41"/>
      <c r="W7" s="41"/>
      <c r="X7" s="41"/>
      <c r="Y7" s="61" t="s">
        <v>582</v>
      </c>
      <c r="Z7" s="61" t="s">
        <v>582</v>
      </c>
      <c r="AA7" s="61" t="s">
        <v>582</v>
      </c>
      <c r="AB7" s="61" t="s">
        <v>2548</v>
      </c>
      <c r="AC7" s="61" t="s">
        <v>582</v>
      </c>
      <c r="AD7" s="61" t="s">
        <v>2548</v>
      </c>
      <c r="AE7" s="61" t="s">
        <v>582</v>
      </c>
      <c r="AF7" s="61"/>
      <c r="AG7" s="61" t="s">
        <v>2548</v>
      </c>
      <c r="AH7" s="61">
        <v>0</v>
      </c>
      <c r="AI7" s="61" t="s">
        <v>2548</v>
      </c>
      <c r="AJ7" s="61" t="s">
        <v>582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53">
        <v>13013</v>
      </c>
      <c r="B8" s="54" t="s">
        <v>735</v>
      </c>
      <c r="C8" s="42" t="s">
        <v>582</v>
      </c>
      <c r="D8" s="41" t="s">
        <v>582</v>
      </c>
      <c r="E8" s="41">
        <v>0</v>
      </c>
      <c r="F8" s="41" t="s">
        <v>575</v>
      </c>
      <c r="G8" s="42" t="s">
        <v>575</v>
      </c>
      <c r="H8" s="41" t="s">
        <v>575</v>
      </c>
      <c r="I8" s="42" t="s">
        <v>575</v>
      </c>
      <c r="J8" s="41"/>
      <c r="K8" s="41"/>
      <c r="L8" s="41"/>
      <c r="M8" s="41"/>
      <c r="N8" s="41"/>
      <c r="O8" s="41"/>
      <c r="P8" s="41">
        <v>0</v>
      </c>
      <c r="Q8" s="41"/>
      <c r="R8" s="41"/>
      <c r="S8" s="41"/>
      <c r="T8" s="41"/>
      <c r="U8" s="41"/>
      <c r="V8" s="41"/>
      <c r="W8" s="41"/>
      <c r="X8" s="41"/>
      <c r="Y8" s="61" t="s">
        <v>2548</v>
      </c>
      <c r="Z8" s="61" t="s">
        <v>2548</v>
      </c>
      <c r="AA8" s="61" t="e">
        <v>#N/A</v>
      </c>
      <c r="AB8" s="61" t="s">
        <v>2548</v>
      </c>
      <c r="AC8" s="61" t="s">
        <v>2548</v>
      </c>
      <c r="AD8" s="61" t="s">
        <v>2548</v>
      </c>
      <c r="AE8" s="61" t="s">
        <v>2548</v>
      </c>
      <c r="AF8" s="61"/>
      <c r="AG8" s="61" t="s">
        <v>2548</v>
      </c>
      <c r="AH8" s="61" t="s">
        <v>2548</v>
      </c>
      <c r="AI8" s="61" t="s">
        <v>2548</v>
      </c>
      <c r="AJ8" s="61" t="s">
        <v>2548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53">
        <v>13017</v>
      </c>
      <c r="B9" s="54" t="s">
        <v>736</v>
      </c>
      <c r="C9" s="42" t="s">
        <v>582</v>
      </c>
      <c r="D9" s="41" t="s">
        <v>582</v>
      </c>
      <c r="E9" s="41">
        <v>0</v>
      </c>
      <c r="F9" s="41"/>
      <c r="G9" s="41"/>
      <c r="H9" s="41" t="s">
        <v>575</v>
      </c>
      <c r="I9" s="41"/>
      <c r="J9" s="41"/>
      <c r="K9" s="41"/>
      <c r="L9" s="41"/>
      <c r="M9" s="41"/>
      <c r="N9" s="41"/>
      <c r="O9" s="41"/>
      <c r="P9" s="41">
        <v>0</v>
      </c>
      <c r="Q9" s="41"/>
      <c r="R9" s="41"/>
      <c r="S9" s="41"/>
      <c r="T9" s="41"/>
      <c r="U9" s="41"/>
      <c r="V9" s="41"/>
      <c r="W9" s="41"/>
      <c r="X9" s="41"/>
      <c r="Y9" s="61" t="s">
        <v>582</v>
      </c>
      <c r="Z9" s="61" t="s">
        <v>582</v>
      </c>
      <c r="AA9" s="61" t="s">
        <v>582</v>
      </c>
      <c r="AB9" s="61" t="s">
        <v>2548</v>
      </c>
      <c r="AC9" s="61" t="s">
        <v>2548</v>
      </c>
      <c r="AD9" s="61" t="s">
        <v>2548</v>
      </c>
      <c r="AE9" s="61" t="s">
        <v>2548</v>
      </c>
      <c r="AF9" s="61"/>
      <c r="AG9" s="61" t="s">
        <v>2548</v>
      </c>
      <c r="AH9" s="61" t="s">
        <v>2548</v>
      </c>
      <c r="AI9" s="61" t="s">
        <v>2548</v>
      </c>
      <c r="AJ9" s="61" t="s">
        <v>2548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53">
        <v>13027</v>
      </c>
      <c r="B10" s="54" t="s">
        <v>737</v>
      </c>
      <c r="C10" s="41" t="s">
        <v>575</v>
      </c>
      <c r="D10" s="41" t="s">
        <v>582</v>
      </c>
      <c r="E10" s="41">
        <v>1</v>
      </c>
      <c r="F10" s="41" t="s">
        <v>575</v>
      </c>
      <c r="G10" s="41" t="s">
        <v>575</v>
      </c>
      <c r="H10" s="41"/>
      <c r="I10" s="41" t="s">
        <v>575</v>
      </c>
      <c r="J10" s="41" t="s">
        <v>575</v>
      </c>
      <c r="K10" s="41" t="s">
        <v>575</v>
      </c>
      <c r="L10" s="41"/>
      <c r="M10" s="41"/>
      <c r="N10" s="41" t="s">
        <v>575</v>
      </c>
      <c r="O10" s="41" t="s">
        <v>574</v>
      </c>
      <c r="P10" s="41">
        <v>1</v>
      </c>
      <c r="Q10" s="41" t="s">
        <v>575</v>
      </c>
      <c r="R10" s="41" t="s">
        <v>577</v>
      </c>
      <c r="S10" s="41" t="s">
        <v>575</v>
      </c>
      <c r="T10" s="41" t="s">
        <v>577</v>
      </c>
      <c r="U10" s="41" t="s">
        <v>575</v>
      </c>
      <c r="V10" s="41"/>
      <c r="W10" s="41"/>
      <c r="X10" s="41"/>
      <c r="Y10" s="61" t="s">
        <v>2548</v>
      </c>
      <c r="Z10" s="61" t="s">
        <v>2548</v>
      </c>
      <c r="AA10" s="61" t="e">
        <v>#N/A</v>
      </c>
      <c r="AB10" s="61" t="s">
        <v>2548</v>
      </c>
      <c r="AC10" s="61" t="s">
        <v>575</v>
      </c>
      <c r="AD10" s="61" t="s">
        <v>2548</v>
      </c>
      <c r="AE10" s="61" t="s">
        <v>575</v>
      </c>
      <c r="AF10" s="61"/>
      <c r="AG10" s="61" t="s">
        <v>2548</v>
      </c>
      <c r="AH10" s="61">
        <v>0</v>
      </c>
      <c r="AI10" s="61" t="s">
        <v>2548</v>
      </c>
      <c r="AJ10" s="61" t="s">
        <v>582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8.5" customHeight="1">
      <c r="A11" s="53">
        <v>13028</v>
      </c>
      <c r="B11" s="54" t="s">
        <v>738</v>
      </c>
      <c r="C11" s="41" t="s">
        <v>575</v>
      </c>
      <c r="D11" s="41" t="s">
        <v>574</v>
      </c>
      <c r="E11" s="41">
        <v>1</v>
      </c>
      <c r="F11" s="41" t="s">
        <v>575</v>
      </c>
      <c r="G11" s="41"/>
      <c r="H11" s="41"/>
      <c r="I11" s="41"/>
      <c r="J11" s="41" t="s">
        <v>577</v>
      </c>
      <c r="K11" s="42" t="s">
        <v>575</v>
      </c>
      <c r="L11" s="41"/>
      <c r="M11" s="41"/>
      <c r="N11" s="41" t="s">
        <v>575</v>
      </c>
      <c r="O11" s="41" t="s">
        <v>574</v>
      </c>
      <c r="P11" s="41">
        <v>1</v>
      </c>
      <c r="Q11" s="41" t="s">
        <v>575</v>
      </c>
      <c r="R11" s="41" t="s">
        <v>577</v>
      </c>
      <c r="S11" s="41"/>
      <c r="T11" s="41"/>
      <c r="U11" s="41"/>
      <c r="V11" s="41"/>
      <c r="W11" s="41"/>
      <c r="X11" s="41"/>
      <c r="Y11" s="61" t="s">
        <v>2548</v>
      </c>
      <c r="Z11" s="61" t="s">
        <v>2548</v>
      </c>
      <c r="AA11" s="61" t="e">
        <v>#N/A</v>
      </c>
      <c r="AB11" s="61" t="s">
        <v>2548</v>
      </c>
      <c r="AC11" s="61" t="s">
        <v>2548</v>
      </c>
      <c r="AD11" s="61" t="s">
        <v>2548</v>
      </c>
      <c r="AE11" s="61" t="s">
        <v>2548</v>
      </c>
      <c r="AF11" s="61"/>
      <c r="AG11" s="61" t="s">
        <v>2548</v>
      </c>
      <c r="AH11" s="61" t="s">
        <v>2548</v>
      </c>
      <c r="AI11" s="61" t="s">
        <v>2548</v>
      </c>
      <c r="AJ11" s="61" t="s">
        <v>2548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8.5" customHeight="1">
      <c r="A12" s="53">
        <v>13031</v>
      </c>
      <c r="B12" s="54" t="s">
        <v>739</v>
      </c>
      <c r="C12" s="42" t="s">
        <v>582</v>
      </c>
      <c r="D12" s="41" t="s">
        <v>575</v>
      </c>
      <c r="E12" s="41">
        <v>1</v>
      </c>
      <c r="F12" s="41" t="s">
        <v>575</v>
      </c>
      <c r="G12" s="41" t="s">
        <v>575</v>
      </c>
      <c r="H12" s="41"/>
      <c r="I12" s="41"/>
      <c r="J12" s="41"/>
      <c r="K12" s="41"/>
      <c r="L12" s="41"/>
      <c r="M12" s="41"/>
      <c r="N12" s="41" t="s">
        <v>574</v>
      </c>
      <c r="O12" s="41" t="s">
        <v>575</v>
      </c>
      <c r="P12" s="41">
        <v>1</v>
      </c>
      <c r="Q12" s="41" t="s">
        <v>575</v>
      </c>
      <c r="R12" s="41" t="s">
        <v>577</v>
      </c>
      <c r="S12" s="41" t="s">
        <v>575</v>
      </c>
      <c r="T12" s="41" t="s">
        <v>577</v>
      </c>
      <c r="U12" s="41"/>
      <c r="V12" s="41"/>
      <c r="W12" s="41"/>
      <c r="X12" s="41"/>
      <c r="Y12" s="61" t="s">
        <v>2548</v>
      </c>
      <c r="Z12" s="61" t="s">
        <v>2548</v>
      </c>
      <c r="AA12" s="61" t="e">
        <v>#N/A</v>
      </c>
      <c r="AB12" s="61" t="s">
        <v>2548</v>
      </c>
      <c r="AC12" s="61" t="s">
        <v>2548</v>
      </c>
      <c r="AD12" s="61" t="s">
        <v>2548</v>
      </c>
      <c r="AE12" s="61" t="s">
        <v>2548</v>
      </c>
      <c r="AF12" s="61"/>
      <c r="AG12" s="61" t="s">
        <v>2548</v>
      </c>
      <c r="AH12" s="61" t="s">
        <v>2548</v>
      </c>
      <c r="AI12" s="61" t="s">
        <v>2548</v>
      </c>
      <c r="AJ12" s="61" t="s">
        <v>2548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53">
        <v>13038</v>
      </c>
      <c r="B13" s="54" t="s">
        <v>740</v>
      </c>
      <c r="C13" s="41" t="s">
        <v>575</v>
      </c>
      <c r="D13" s="41" t="s">
        <v>574</v>
      </c>
      <c r="E13" s="41">
        <v>1</v>
      </c>
      <c r="F13" s="41" t="s">
        <v>575</v>
      </c>
      <c r="G13" s="42" t="s">
        <v>575</v>
      </c>
      <c r="H13" s="41"/>
      <c r="I13" s="42" t="s">
        <v>575</v>
      </c>
      <c r="J13" s="41"/>
      <c r="K13" s="41"/>
      <c r="L13" s="41"/>
      <c r="M13" s="41"/>
      <c r="N13" s="41" t="s">
        <v>577</v>
      </c>
      <c r="O13" s="41" t="s">
        <v>574</v>
      </c>
      <c r="P13" s="41">
        <v>1</v>
      </c>
      <c r="Q13" s="41" t="s">
        <v>577</v>
      </c>
      <c r="R13" s="41"/>
      <c r="S13" s="41"/>
      <c r="T13" s="41"/>
      <c r="U13" s="41"/>
      <c r="V13" s="41"/>
      <c r="W13" s="41"/>
      <c r="X13" s="41"/>
      <c r="Y13" s="61" t="s">
        <v>2548</v>
      </c>
      <c r="Z13" s="61" t="s">
        <v>2548</v>
      </c>
      <c r="AA13" s="61" t="e">
        <v>#N/A</v>
      </c>
      <c r="AB13" s="61" t="s">
        <v>2548</v>
      </c>
      <c r="AC13" s="61" t="s">
        <v>2548</v>
      </c>
      <c r="AD13" s="61" t="s">
        <v>2548</v>
      </c>
      <c r="AE13" s="61" t="s">
        <v>2548</v>
      </c>
      <c r="AF13" s="61"/>
      <c r="AG13" s="61" t="s">
        <v>2548</v>
      </c>
      <c r="AH13" s="61" t="s">
        <v>2548</v>
      </c>
      <c r="AI13" s="61" t="s">
        <v>2548</v>
      </c>
      <c r="AJ13" s="61" t="s">
        <v>2548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53">
        <v>13041</v>
      </c>
      <c r="B14" s="54" t="s">
        <v>741</v>
      </c>
      <c r="C14" s="41" t="s">
        <v>575</v>
      </c>
      <c r="D14" s="41" t="s">
        <v>575</v>
      </c>
      <c r="E14" s="41">
        <v>2</v>
      </c>
      <c r="F14" s="41" t="s">
        <v>577</v>
      </c>
      <c r="G14" s="41" t="s">
        <v>575</v>
      </c>
      <c r="H14" s="41" t="s">
        <v>575</v>
      </c>
      <c r="I14" s="41" t="s">
        <v>575</v>
      </c>
      <c r="J14" s="41" t="s">
        <v>575</v>
      </c>
      <c r="K14" s="41"/>
      <c r="L14" s="41"/>
      <c r="M14" s="41"/>
      <c r="N14" s="41" t="s">
        <v>575</v>
      </c>
      <c r="O14" s="41" t="s">
        <v>575</v>
      </c>
      <c r="P14" s="41">
        <v>2</v>
      </c>
      <c r="Q14" s="41" t="s">
        <v>575</v>
      </c>
      <c r="R14" s="41" t="s">
        <v>577</v>
      </c>
      <c r="S14" s="41"/>
      <c r="T14" s="41" t="s">
        <v>577</v>
      </c>
      <c r="U14" s="41"/>
      <c r="V14" s="41"/>
      <c r="W14" s="41"/>
      <c r="X14" s="41"/>
      <c r="Y14" s="61" t="s">
        <v>575</v>
      </c>
      <c r="Z14" s="61" t="s">
        <v>575</v>
      </c>
      <c r="AA14" s="61" t="s">
        <v>575</v>
      </c>
      <c r="AB14" s="61" t="s">
        <v>575</v>
      </c>
      <c r="AC14" s="61" t="s">
        <v>575</v>
      </c>
      <c r="AD14" s="61" t="s">
        <v>582</v>
      </c>
      <c r="AE14" s="61" t="s">
        <v>582</v>
      </c>
      <c r="AF14" s="61"/>
      <c r="AG14" s="61" t="s">
        <v>2548</v>
      </c>
      <c r="AH14" s="61">
        <v>0</v>
      </c>
      <c r="AI14" s="61" t="s">
        <v>582</v>
      </c>
      <c r="AJ14" s="61" t="s">
        <v>582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53">
        <v>13042</v>
      </c>
      <c r="B15" s="54" t="s">
        <v>742</v>
      </c>
      <c r="C15" s="42" t="s">
        <v>582</v>
      </c>
      <c r="D15" s="41" t="s">
        <v>582</v>
      </c>
      <c r="E15" s="41">
        <v>0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>
        <v>0</v>
      </c>
      <c r="Q15" s="41"/>
      <c r="R15" s="41"/>
      <c r="S15" s="41"/>
      <c r="T15" s="41"/>
      <c r="U15" s="41"/>
      <c r="V15" s="41"/>
      <c r="W15" s="41"/>
      <c r="X15" s="41"/>
      <c r="Y15" s="61" t="s">
        <v>2548</v>
      </c>
      <c r="Z15" s="61" t="s">
        <v>2548</v>
      </c>
      <c r="AA15" s="61" t="e">
        <v>#N/A</v>
      </c>
      <c r="AB15" s="61" t="s">
        <v>2548</v>
      </c>
      <c r="AC15" s="61" t="s">
        <v>2548</v>
      </c>
      <c r="AD15" s="61" t="s">
        <v>2548</v>
      </c>
      <c r="AE15" s="61" t="s">
        <v>2548</v>
      </c>
      <c r="AF15" s="61"/>
      <c r="AG15" s="61" t="s">
        <v>2548</v>
      </c>
      <c r="AH15" s="61" t="s">
        <v>2548</v>
      </c>
      <c r="AI15" s="61" t="s">
        <v>2548</v>
      </c>
      <c r="AJ15" s="61" t="s">
        <v>2548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53">
        <v>13050</v>
      </c>
      <c r="B16" s="54" t="s">
        <v>743</v>
      </c>
      <c r="C16" s="42" t="s">
        <v>582</v>
      </c>
      <c r="D16" s="41" t="s">
        <v>582</v>
      </c>
      <c r="E16" s="41">
        <v>0</v>
      </c>
      <c r="F16" s="41" t="s">
        <v>575</v>
      </c>
      <c r="G16" s="42" t="s">
        <v>575</v>
      </c>
      <c r="H16" s="41"/>
      <c r="I16" s="41"/>
      <c r="J16" s="41"/>
      <c r="K16" s="41"/>
      <c r="L16" s="41"/>
      <c r="M16" s="41"/>
      <c r="N16" s="41" t="s">
        <v>574</v>
      </c>
      <c r="O16" s="41" t="s">
        <v>574</v>
      </c>
      <c r="P16" s="41">
        <v>0</v>
      </c>
      <c r="Q16" s="41" t="s">
        <v>575</v>
      </c>
      <c r="R16" s="41" t="s">
        <v>577</v>
      </c>
      <c r="S16" s="41"/>
      <c r="T16" s="41" t="s">
        <v>577</v>
      </c>
      <c r="U16" s="41"/>
      <c r="V16" s="41"/>
      <c r="W16" s="41"/>
      <c r="X16" s="41"/>
      <c r="Y16" s="61" t="s">
        <v>582</v>
      </c>
      <c r="Z16" s="61" t="s">
        <v>582</v>
      </c>
      <c r="AA16" s="61" t="s">
        <v>582</v>
      </c>
      <c r="AB16" s="61" t="s">
        <v>575</v>
      </c>
      <c r="AC16" s="61" t="s">
        <v>575</v>
      </c>
      <c r="AD16" s="61" t="s">
        <v>582</v>
      </c>
      <c r="AE16" s="61" t="s">
        <v>582</v>
      </c>
      <c r="AF16" s="61"/>
      <c r="AG16" s="61" t="s">
        <v>2548</v>
      </c>
      <c r="AH16" s="61">
        <v>0</v>
      </c>
      <c r="AI16" s="61" t="s">
        <v>582</v>
      </c>
      <c r="AJ16" s="61" t="s">
        <v>582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53">
        <v>13055</v>
      </c>
      <c r="B17" s="54" t="s">
        <v>744</v>
      </c>
      <c r="C17" s="42"/>
      <c r="D17" s="41"/>
      <c r="E17" s="41">
        <v>0</v>
      </c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>
        <v>0</v>
      </c>
      <c r="Q17" s="41"/>
      <c r="R17" s="41"/>
      <c r="S17" s="41"/>
      <c r="T17" s="41"/>
      <c r="U17" s="41"/>
      <c r="V17" s="41"/>
      <c r="W17" s="41"/>
      <c r="X17" s="41"/>
      <c r="Y17" s="61" t="s">
        <v>2548</v>
      </c>
      <c r="Z17" s="61" t="s">
        <v>2548</v>
      </c>
      <c r="AA17" s="61" t="e">
        <v>#N/A</v>
      </c>
      <c r="AB17" s="61" t="s">
        <v>2548</v>
      </c>
      <c r="AC17" s="61" t="s">
        <v>2548</v>
      </c>
      <c r="AD17" s="61" t="s">
        <v>2548</v>
      </c>
      <c r="AE17" s="61" t="s">
        <v>2548</v>
      </c>
      <c r="AF17" s="61"/>
      <c r="AG17" s="61" t="s">
        <v>2548</v>
      </c>
      <c r="AH17" s="61" t="s">
        <v>2548</v>
      </c>
      <c r="AI17" s="61" t="s">
        <v>2548</v>
      </c>
      <c r="AJ17" s="61" t="s">
        <v>2548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53">
        <v>13061</v>
      </c>
      <c r="B18" s="54" t="s">
        <v>745</v>
      </c>
      <c r="C18" s="41" t="s">
        <v>575</v>
      </c>
      <c r="D18" s="41" t="s">
        <v>582</v>
      </c>
      <c r="E18" s="41">
        <v>1</v>
      </c>
      <c r="F18" s="41" t="s">
        <v>575</v>
      </c>
      <c r="G18" s="41" t="s">
        <v>575</v>
      </c>
      <c r="H18" s="41"/>
      <c r="I18" s="41"/>
      <c r="J18" s="41"/>
      <c r="K18" s="41"/>
      <c r="L18" s="41"/>
      <c r="M18" s="41" t="s">
        <v>575</v>
      </c>
      <c r="N18" s="41" t="s">
        <v>575</v>
      </c>
      <c r="O18" s="41" t="s">
        <v>574</v>
      </c>
      <c r="P18" s="41">
        <v>1</v>
      </c>
      <c r="Q18" s="41" t="s">
        <v>575</v>
      </c>
      <c r="R18" s="41" t="s">
        <v>577</v>
      </c>
      <c r="S18" s="41" t="s">
        <v>575</v>
      </c>
      <c r="T18" s="41"/>
      <c r="U18" s="41"/>
      <c r="V18" s="41"/>
      <c r="W18" s="41"/>
      <c r="X18" s="41"/>
      <c r="Y18" s="61" t="s">
        <v>575</v>
      </c>
      <c r="Z18" s="61" t="s">
        <v>582</v>
      </c>
      <c r="AA18" s="61" t="s">
        <v>582</v>
      </c>
      <c r="AB18" s="61" t="s">
        <v>575</v>
      </c>
      <c r="AC18" s="61" t="s">
        <v>575</v>
      </c>
      <c r="AD18" s="61" t="s">
        <v>575</v>
      </c>
      <c r="AE18" s="61" t="s">
        <v>582</v>
      </c>
      <c r="AF18" s="61"/>
      <c r="AG18" s="61" t="s">
        <v>575</v>
      </c>
      <c r="AH18" s="61">
        <v>0</v>
      </c>
      <c r="AI18" s="61" t="s">
        <v>582</v>
      </c>
      <c r="AJ18" s="61" t="s">
        <v>582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53">
        <v>13075</v>
      </c>
      <c r="B19" s="54" t="s">
        <v>746</v>
      </c>
      <c r="C19" s="42" t="s">
        <v>574</v>
      </c>
      <c r="D19" s="41" t="s">
        <v>575</v>
      </c>
      <c r="E19" s="41">
        <v>1</v>
      </c>
      <c r="F19" s="41" t="s">
        <v>575</v>
      </c>
      <c r="G19" s="42" t="s">
        <v>575</v>
      </c>
      <c r="H19" s="41"/>
      <c r="I19" s="41"/>
      <c r="J19" s="41"/>
      <c r="K19" s="41"/>
      <c r="L19" s="41"/>
      <c r="M19" s="41"/>
      <c r="N19" s="41" t="s">
        <v>574</v>
      </c>
      <c r="O19" s="41" t="s">
        <v>574</v>
      </c>
      <c r="P19" s="41">
        <v>0</v>
      </c>
      <c r="Q19" s="41" t="s">
        <v>575</v>
      </c>
      <c r="R19" s="41" t="s">
        <v>577</v>
      </c>
      <c r="S19" s="41"/>
      <c r="T19" s="41"/>
      <c r="U19" s="41"/>
      <c r="V19" s="41"/>
      <c r="W19" s="41"/>
      <c r="X19" s="41"/>
      <c r="Y19" s="61" t="s">
        <v>582</v>
      </c>
      <c r="Z19" s="61" t="s">
        <v>582</v>
      </c>
      <c r="AA19" s="61" t="s">
        <v>582</v>
      </c>
      <c r="AB19" s="61" t="s">
        <v>575</v>
      </c>
      <c r="AC19" s="61" t="s">
        <v>575</v>
      </c>
      <c r="AD19" s="61" t="s">
        <v>582</v>
      </c>
      <c r="AE19" s="61" t="s">
        <v>582</v>
      </c>
      <c r="AF19" s="61"/>
      <c r="AG19" s="61" t="s">
        <v>2548</v>
      </c>
      <c r="AH19" s="61">
        <v>0</v>
      </c>
      <c r="AI19" s="61" t="s">
        <v>582</v>
      </c>
      <c r="AJ19" s="61" t="s">
        <v>582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28.5" customHeight="1">
      <c r="A20" s="53">
        <v>13078</v>
      </c>
      <c r="B20" s="54" t="s">
        <v>747</v>
      </c>
      <c r="C20" s="41" t="s">
        <v>575</v>
      </c>
      <c r="D20" s="42" t="s">
        <v>582</v>
      </c>
      <c r="E20" s="41">
        <v>1</v>
      </c>
      <c r="F20" s="42"/>
      <c r="G20" s="41"/>
      <c r="H20" s="41"/>
      <c r="I20" s="41"/>
      <c r="J20" s="41"/>
      <c r="K20" s="41"/>
      <c r="L20" s="41"/>
      <c r="M20" s="41"/>
      <c r="N20" s="41" t="s">
        <v>577</v>
      </c>
      <c r="O20" s="41" t="s">
        <v>574</v>
      </c>
      <c r="P20" s="41">
        <v>1</v>
      </c>
      <c r="Q20" s="41"/>
      <c r="R20" s="41" t="s">
        <v>577</v>
      </c>
      <c r="S20" s="41"/>
      <c r="T20" s="41" t="s">
        <v>577</v>
      </c>
      <c r="U20" s="41"/>
      <c r="V20" s="41" t="s">
        <v>577</v>
      </c>
      <c r="W20" s="41"/>
      <c r="X20" s="41"/>
      <c r="Y20" s="61" t="s">
        <v>582</v>
      </c>
      <c r="Z20" s="61" t="s">
        <v>582</v>
      </c>
      <c r="AA20" s="61" t="s">
        <v>582</v>
      </c>
      <c r="AB20" s="61" t="s">
        <v>582</v>
      </c>
      <c r="AC20" s="61" t="s">
        <v>2548</v>
      </c>
      <c r="AD20" s="61" t="s">
        <v>582</v>
      </c>
      <c r="AE20" s="61" t="s">
        <v>2548</v>
      </c>
      <c r="AF20" s="61"/>
      <c r="AG20" s="61" t="s">
        <v>2548</v>
      </c>
      <c r="AH20" s="61" t="s">
        <v>2548</v>
      </c>
      <c r="AI20" s="61" t="s">
        <v>582</v>
      </c>
      <c r="AJ20" s="61" t="s">
        <v>2548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53">
        <v>13084</v>
      </c>
      <c r="B21" s="54" t="s">
        <v>748</v>
      </c>
      <c r="C21" s="42" t="s">
        <v>582</v>
      </c>
      <c r="D21" s="41" t="s">
        <v>582</v>
      </c>
      <c r="E21" s="41">
        <v>0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>
        <v>0</v>
      </c>
      <c r="Q21" s="41"/>
      <c r="R21" s="41"/>
      <c r="S21" s="41"/>
      <c r="T21" s="41"/>
      <c r="U21" s="41"/>
      <c r="V21" s="41"/>
      <c r="W21" s="41"/>
      <c r="X21" s="41"/>
      <c r="Y21" s="61" t="s">
        <v>2548</v>
      </c>
      <c r="Z21" s="61" t="s">
        <v>2548</v>
      </c>
      <c r="AA21" s="61" t="e">
        <v>#N/A</v>
      </c>
      <c r="AB21" s="61" t="s">
        <v>2548</v>
      </c>
      <c r="AC21" s="61" t="s">
        <v>2548</v>
      </c>
      <c r="AD21" s="61" t="s">
        <v>2548</v>
      </c>
      <c r="AE21" s="61" t="s">
        <v>2548</v>
      </c>
      <c r="AF21" s="61"/>
      <c r="AG21" s="61" t="s">
        <v>2548</v>
      </c>
      <c r="AH21" s="61" t="s">
        <v>2548</v>
      </c>
      <c r="AI21" s="61" t="s">
        <v>2548</v>
      </c>
      <c r="AJ21" s="61" t="s">
        <v>2548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53">
        <v>13093</v>
      </c>
      <c r="B22" s="54" t="s">
        <v>749</v>
      </c>
      <c r="C22" s="41" t="s">
        <v>575</v>
      </c>
      <c r="D22" s="41" t="s">
        <v>574</v>
      </c>
      <c r="E22" s="41">
        <v>1</v>
      </c>
      <c r="F22" s="41" t="s">
        <v>575</v>
      </c>
      <c r="G22" s="41" t="s">
        <v>575</v>
      </c>
      <c r="H22" s="41"/>
      <c r="I22" s="41"/>
      <c r="J22" s="41"/>
      <c r="K22" s="41"/>
      <c r="L22" s="41"/>
      <c r="M22" s="41"/>
      <c r="N22" s="41" t="s">
        <v>575</v>
      </c>
      <c r="O22" s="41" t="s">
        <v>574</v>
      </c>
      <c r="P22" s="41">
        <v>1</v>
      </c>
      <c r="Q22" s="41" t="s">
        <v>575</v>
      </c>
      <c r="R22" s="41"/>
      <c r="S22" s="41" t="s">
        <v>575</v>
      </c>
      <c r="T22" s="41" t="s">
        <v>577</v>
      </c>
      <c r="U22" s="41"/>
      <c r="V22" s="41"/>
      <c r="W22" s="41"/>
      <c r="X22" s="41"/>
      <c r="Y22" s="61" t="s">
        <v>582</v>
      </c>
      <c r="Z22" s="61" t="s">
        <v>582</v>
      </c>
      <c r="AA22" s="61" t="s">
        <v>582</v>
      </c>
      <c r="AB22" s="61" t="s">
        <v>575</v>
      </c>
      <c r="AC22" s="61" t="s">
        <v>2548</v>
      </c>
      <c r="AD22" s="61" t="s">
        <v>575</v>
      </c>
      <c r="AE22" s="61" t="s">
        <v>2548</v>
      </c>
      <c r="AF22" s="61"/>
      <c r="AG22" s="61" t="s">
        <v>575</v>
      </c>
      <c r="AH22" s="61" t="s">
        <v>2548</v>
      </c>
      <c r="AI22" s="61" t="s">
        <v>582</v>
      </c>
      <c r="AJ22" s="61" t="s">
        <v>2548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53">
        <v>13096</v>
      </c>
      <c r="B23" s="54" t="s">
        <v>750</v>
      </c>
      <c r="C23" s="41" t="s">
        <v>575</v>
      </c>
      <c r="D23" s="41" t="s">
        <v>582</v>
      </c>
      <c r="E23" s="41">
        <v>1</v>
      </c>
      <c r="F23" s="41" t="s">
        <v>575</v>
      </c>
      <c r="G23" s="41" t="s">
        <v>575</v>
      </c>
      <c r="H23" s="41"/>
      <c r="I23" s="41"/>
      <c r="J23" s="41"/>
      <c r="K23" s="41"/>
      <c r="L23" s="41"/>
      <c r="M23" s="41"/>
      <c r="N23" s="41" t="s">
        <v>574</v>
      </c>
      <c r="O23" s="41" t="s">
        <v>574</v>
      </c>
      <c r="P23" s="41">
        <v>0</v>
      </c>
      <c r="Q23" s="41" t="s">
        <v>575</v>
      </c>
      <c r="R23" s="41"/>
      <c r="S23" s="41"/>
      <c r="T23" s="41"/>
      <c r="U23" s="41"/>
      <c r="V23" s="41"/>
      <c r="W23" s="41"/>
      <c r="X23" s="41"/>
      <c r="Y23" s="61" t="s">
        <v>2548</v>
      </c>
      <c r="Z23" s="61" t="s">
        <v>2548</v>
      </c>
      <c r="AA23" s="61" t="e">
        <v>#N/A</v>
      </c>
      <c r="AB23" s="61" t="s">
        <v>2548</v>
      </c>
      <c r="AC23" s="61" t="s">
        <v>2548</v>
      </c>
      <c r="AD23" s="61" t="s">
        <v>2548</v>
      </c>
      <c r="AE23" s="61" t="s">
        <v>2548</v>
      </c>
      <c r="AF23" s="61"/>
      <c r="AG23" s="61" t="s">
        <v>2548</v>
      </c>
      <c r="AH23" s="61" t="s">
        <v>2548</v>
      </c>
      <c r="AI23" s="61" t="s">
        <v>2548</v>
      </c>
      <c r="AJ23" s="61" t="s">
        <v>2548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53">
        <v>13103</v>
      </c>
      <c r="B24" s="54" t="s">
        <v>751</v>
      </c>
      <c r="C24" s="42"/>
      <c r="D24" s="41"/>
      <c r="E24" s="41">
        <v>0</v>
      </c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>
        <v>0</v>
      </c>
      <c r="Q24" s="41"/>
      <c r="R24" s="41"/>
      <c r="S24" s="41"/>
      <c r="T24" s="41"/>
      <c r="U24" s="41"/>
      <c r="V24" s="41"/>
      <c r="W24" s="41"/>
      <c r="X24" s="41"/>
      <c r="Y24" s="61" t="s">
        <v>2548</v>
      </c>
      <c r="Z24" s="61" t="s">
        <v>2548</v>
      </c>
      <c r="AA24" s="61" t="e">
        <v>#N/A</v>
      </c>
      <c r="AB24" s="61" t="s">
        <v>2548</v>
      </c>
      <c r="AC24" s="61" t="s">
        <v>2548</v>
      </c>
      <c r="AD24" s="61" t="s">
        <v>2548</v>
      </c>
      <c r="AE24" s="61" t="s">
        <v>2548</v>
      </c>
      <c r="AF24" s="61"/>
      <c r="AG24" s="61" t="s">
        <v>2548</v>
      </c>
      <c r="AH24" s="61" t="s">
        <v>2548</v>
      </c>
      <c r="AI24" s="61" t="s">
        <v>2548</v>
      </c>
      <c r="AJ24" s="61" t="s">
        <v>2548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53">
        <v>13104</v>
      </c>
      <c r="B25" s="54" t="s">
        <v>752</v>
      </c>
      <c r="C25" s="41" t="s">
        <v>575</v>
      </c>
      <c r="D25" s="41" t="s">
        <v>582</v>
      </c>
      <c r="E25" s="41">
        <v>1</v>
      </c>
      <c r="F25" s="41" t="s">
        <v>575</v>
      </c>
      <c r="G25" s="41" t="s">
        <v>575</v>
      </c>
      <c r="H25" s="41" t="s">
        <v>575</v>
      </c>
      <c r="I25" s="41" t="s">
        <v>575</v>
      </c>
      <c r="J25" s="41"/>
      <c r="K25" s="41"/>
      <c r="L25" s="41"/>
      <c r="M25" s="41" t="s">
        <v>575</v>
      </c>
      <c r="N25" s="41" t="s">
        <v>575</v>
      </c>
      <c r="O25" s="41" t="s">
        <v>574</v>
      </c>
      <c r="P25" s="41">
        <v>1</v>
      </c>
      <c r="Q25" s="41" t="s">
        <v>575</v>
      </c>
      <c r="R25" s="41" t="s">
        <v>577</v>
      </c>
      <c r="S25" s="41" t="s">
        <v>575</v>
      </c>
      <c r="T25" s="41" t="s">
        <v>577</v>
      </c>
      <c r="U25" s="41"/>
      <c r="V25" s="41"/>
      <c r="W25" s="41"/>
      <c r="X25" s="41"/>
      <c r="Y25" s="61" t="s">
        <v>2548</v>
      </c>
      <c r="Z25" s="61" t="s">
        <v>2548</v>
      </c>
      <c r="AA25" s="61" t="e">
        <v>#N/A</v>
      </c>
      <c r="AB25" s="61" t="s">
        <v>2548</v>
      </c>
      <c r="AC25" s="61" t="s">
        <v>2548</v>
      </c>
      <c r="AD25" s="61" t="s">
        <v>2548</v>
      </c>
      <c r="AE25" s="61" t="s">
        <v>2548</v>
      </c>
      <c r="AF25" s="61"/>
      <c r="AG25" s="61" t="s">
        <v>2548</v>
      </c>
      <c r="AH25" s="61" t="s">
        <v>2548</v>
      </c>
      <c r="AI25" s="61" t="s">
        <v>2548</v>
      </c>
      <c r="AJ25" s="61" t="s">
        <v>2548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53">
        <v>13105</v>
      </c>
      <c r="B26" s="54" t="s">
        <v>753</v>
      </c>
      <c r="C26" s="42"/>
      <c r="D26" s="41"/>
      <c r="E26" s="41">
        <v>0</v>
      </c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>
        <v>0</v>
      </c>
      <c r="Q26" s="41"/>
      <c r="R26" s="41"/>
      <c r="S26" s="41"/>
      <c r="T26" s="41"/>
      <c r="U26" s="41"/>
      <c r="V26" s="41"/>
      <c r="W26" s="41"/>
      <c r="X26" s="41"/>
      <c r="Y26" s="61" t="s">
        <v>2548</v>
      </c>
      <c r="Z26" s="61" t="s">
        <v>2548</v>
      </c>
      <c r="AA26" s="61" t="e">
        <v>#N/A</v>
      </c>
      <c r="AB26" s="61" t="s">
        <v>2548</v>
      </c>
      <c r="AC26" s="61" t="s">
        <v>2548</v>
      </c>
      <c r="AD26" s="61" t="s">
        <v>2548</v>
      </c>
      <c r="AE26" s="61" t="s">
        <v>2548</v>
      </c>
      <c r="AF26" s="61"/>
      <c r="AG26" s="61" t="s">
        <v>2548</v>
      </c>
      <c r="AH26" s="61" t="s">
        <v>2548</v>
      </c>
      <c r="AI26" s="61" t="s">
        <v>2548</v>
      </c>
      <c r="AJ26" s="61" t="s">
        <v>2548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53">
        <v>13106</v>
      </c>
      <c r="B27" s="54" t="s">
        <v>754</v>
      </c>
      <c r="C27" s="41" t="s">
        <v>575</v>
      </c>
      <c r="D27" s="41" t="s">
        <v>574</v>
      </c>
      <c r="E27" s="41">
        <v>1</v>
      </c>
      <c r="F27" s="41" t="s">
        <v>575</v>
      </c>
      <c r="G27" s="41" t="s">
        <v>575</v>
      </c>
      <c r="H27" s="41"/>
      <c r="I27" s="41" t="s">
        <v>575</v>
      </c>
      <c r="J27" s="41"/>
      <c r="K27" s="41"/>
      <c r="L27" s="41"/>
      <c r="M27" s="41"/>
      <c r="N27" s="41" t="s">
        <v>575</v>
      </c>
      <c r="O27" s="41" t="s">
        <v>574</v>
      </c>
      <c r="P27" s="41">
        <v>1</v>
      </c>
      <c r="Q27" s="41" t="s">
        <v>575</v>
      </c>
      <c r="R27" s="41" t="s">
        <v>577</v>
      </c>
      <c r="S27" s="41"/>
      <c r="T27" s="41"/>
      <c r="U27" s="41"/>
      <c r="V27" s="41"/>
      <c r="W27" s="41"/>
      <c r="X27" s="41"/>
      <c r="Y27" s="61" t="s">
        <v>2548</v>
      </c>
      <c r="Z27" s="61" t="s">
        <v>2548</v>
      </c>
      <c r="AA27" s="61" t="e">
        <v>#N/A</v>
      </c>
      <c r="AB27" s="61" t="s">
        <v>2548</v>
      </c>
      <c r="AC27" s="61" t="s">
        <v>2548</v>
      </c>
      <c r="AD27" s="61" t="s">
        <v>2548</v>
      </c>
      <c r="AE27" s="61" t="s">
        <v>2548</v>
      </c>
      <c r="AF27" s="61"/>
      <c r="AG27" s="61" t="s">
        <v>2548</v>
      </c>
      <c r="AH27" s="61" t="s">
        <v>2548</v>
      </c>
      <c r="AI27" s="61" t="s">
        <v>2548</v>
      </c>
      <c r="AJ27" s="61" t="s">
        <v>2548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53">
        <v>13107</v>
      </c>
      <c r="B28" s="54" t="s">
        <v>755</v>
      </c>
      <c r="C28" s="41" t="s">
        <v>575</v>
      </c>
      <c r="D28" s="41" t="s">
        <v>574</v>
      </c>
      <c r="E28" s="41">
        <v>1</v>
      </c>
      <c r="F28" s="41" t="s">
        <v>575</v>
      </c>
      <c r="G28" s="41" t="s">
        <v>575</v>
      </c>
      <c r="H28" s="41" t="s">
        <v>575</v>
      </c>
      <c r="I28" s="41"/>
      <c r="J28" s="41"/>
      <c r="K28" s="41"/>
      <c r="L28" s="41"/>
      <c r="M28" s="41" t="s">
        <v>575</v>
      </c>
      <c r="N28" s="41" t="s">
        <v>575</v>
      </c>
      <c r="O28" s="41" t="s">
        <v>574</v>
      </c>
      <c r="P28" s="41">
        <v>1</v>
      </c>
      <c r="Q28" s="41" t="s">
        <v>575</v>
      </c>
      <c r="R28" s="41" t="s">
        <v>577</v>
      </c>
      <c r="S28" s="41" t="s">
        <v>575</v>
      </c>
      <c r="T28" s="41" t="s">
        <v>577</v>
      </c>
      <c r="U28" s="41"/>
      <c r="V28" s="41"/>
      <c r="W28" s="41"/>
      <c r="X28" s="41"/>
      <c r="Y28" s="61" t="s">
        <v>582</v>
      </c>
      <c r="Z28" s="61" t="s">
        <v>582</v>
      </c>
      <c r="AA28" s="61" t="s">
        <v>582</v>
      </c>
      <c r="AB28" s="61" t="s">
        <v>575</v>
      </c>
      <c r="AC28" s="61" t="s">
        <v>575</v>
      </c>
      <c r="AD28" s="61" t="s">
        <v>582</v>
      </c>
      <c r="AE28" s="61" t="s">
        <v>575</v>
      </c>
      <c r="AF28" s="61"/>
      <c r="AG28" s="61" t="s">
        <v>2548</v>
      </c>
      <c r="AH28" s="61" t="s">
        <v>575</v>
      </c>
      <c r="AI28" s="61" t="s">
        <v>582</v>
      </c>
      <c r="AJ28" s="61" t="s">
        <v>582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8.5" customHeight="1">
      <c r="A29" s="53">
        <v>13108</v>
      </c>
      <c r="B29" s="54" t="s">
        <v>756</v>
      </c>
      <c r="C29" s="41" t="s">
        <v>575</v>
      </c>
      <c r="D29" s="41" t="s">
        <v>574</v>
      </c>
      <c r="E29" s="41">
        <v>1</v>
      </c>
      <c r="F29" s="41" t="s">
        <v>575</v>
      </c>
      <c r="G29" s="41" t="s">
        <v>575</v>
      </c>
      <c r="H29" s="41" t="s">
        <v>575</v>
      </c>
      <c r="I29" s="41" t="s">
        <v>575</v>
      </c>
      <c r="J29" s="41"/>
      <c r="K29" s="41"/>
      <c r="L29" s="41"/>
      <c r="M29" s="41" t="s">
        <v>575</v>
      </c>
      <c r="N29" s="41" t="s">
        <v>575</v>
      </c>
      <c r="O29" s="41" t="s">
        <v>574</v>
      </c>
      <c r="P29" s="41">
        <v>1</v>
      </c>
      <c r="Q29" s="41" t="s">
        <v>575</v>
      </c>
      <c r="R29" s="41" t="s">
        <v>577</v>
      </c>
      <c r="S29" s="41" t="s">
        <v>575</v>
      </c>
      <c r="T29" s="41" t="s">
        <v>577</v>
      </c>
      <c r="U29" s="41"/>
      <c r="V29" s="41"/>
      <c r="W29" s="41"/>
      <c r="X29" s="41"/>
      <c r="Y29" s="61" t="s">
        <v>582</v>
      </c>
      <c r="Z29" s="61" t="s">
        <v>582</v>
      </c>
      <c r="AA29" s="61" t="s">
        <v>582</v>
      </c>
      <c r="AB29" s="61" t="s">
        <v>575</v>
      </c>
      <c r="AC29" s="61" t="s">
        <v>575</v>
      </c>
      <c r="AD29" s="61" t="s">
        <v>582</v>
      </c>
      <c r="AE29" s="61" t="s">
        <v>582</v>
      </c>
      <c r="AF29" s="61"/>
      <c r="AG29" s="61" t="s">
        <v>2548</v>
      </c>
      <c r="AH29" s="61">
        <v>0</v>
      </c>
      <c r="AI29" s="61" t="s">
        <v>582</v>
      </c>
      <c r="AJ29" s="61" t="s">
        <v>582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53">
        <v>13109</v>
      </c>
      <c r="B30" s="54" t="s">
        <v>757</v>
      </c>
      <c r="C30" s="42"/>
      <c r="D30" s="41"/>
      <c r="E30" s="41">
        <v>0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>
        <v>0</v>
      </c>
      <c r="Q30" s="41"/>
      <c r="R30" s="41"/>
      <c r="S30" s="41"/>
      <c r="T30" s="41"/>
      <c r="U30" s="41"/>
      <c r="V30" s="41"/>
      <c r="W30" s="41"/>
      <c r="X30" s="41"/>
      <c r="Y30" s="61" t="s">
        <v>2548</v>
      </c>
      <c r="Z30" s="61" t="s">
        <v>2548</v>
      </c>
      <c r="AA30" s="61" t="e">
        <v>#N/A</v>
      </c>
      <c r="AB30" s="61" t="s">
        <v>2548</v>
      </c>
      <c r="AC30" s="61" t="s">
        <v>2548</v>
      </c>
      <c r="AD30" s="61" t="s">
        <v>2548</v>
      </c>
      <c r="AE30" s="61" t="s">
        <v>2548</v>
      </c>
      <c r="AF30" s="61"/>
      <c r="AG30" s="61" t="s">
        <v>2548</v>
      </c>
      <c r="AH30" s="61" t="s">
        <v>2548</v>
      </c>
      <c r="AI30" s="61" t="s">
        <v>2548</v>
      </c>
      <c r="AJ30" s="61" t="s">
        <v>2548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53">
        <v>13110</v>
      </c>
      <c r="B31" s="54" t="s">
        <v>758</v>
      </c>
      <c r="C31" s="41" t="s">
        <v>575</v>
      </c>
      <c r="D31" s="41" t="s">
        <v>575</v>
      </c>
      <c r="E31" s="41">
        <v>2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>
        <v>0</v>
      </c>
      <c r="Q31" s="41"/>
      <c r="R31" s="41"/>
      <c r="S31" s="41"/>
      <c r="T31" s="41"/>
      <c r="U31" s="41"/>
      <c r="V31" s="41"/>
      <c r="W31" s="41"/>
      <c r="X31" s="41"/>
      <c r="Y31" s="61" t="s">
        <v>2548</v>
      </c>
      <c r="Z31" s="61" t="s">
        <v>2548</v>
      </c>
      <c r="AA31" s="61" t="e">
        <v>#N/A</v>
      </c>
      <c r="AB31" s="61" t="s">
        <v>2548</v>
      </c>
      <c r="AC31" s="61" t="s">
        <v>2548</v>
      </c>
      <c r="AD31" s="61" t="s">
        <v>2548</v>
      </c>
      <c r="AE31" s="61" t="s">
        <v>2548</v>
      </c>
      <c r="AF31" s="61"/>
      <c r="AG31" s="61" t="s">
        <v>2548</v>
      </c>
      <c r="AH31" s="61" t="s">
        <v>2548</v>
      </c>
      <c r="AI31" s="61" t="s">
        <v>2548</v>
      </c>
      <c r="AJ31" s="61" t="s">
        <v>2548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53">
        <v>13114</v>
      </c>
      <c r="B32" s="54" t="s">
        <v>759</v>
      </c>
      <c r="C32" s="42"/>
      <c r="D32" s="41"/>
      <c r="E32" s="41">
        <v>0</v>
      </c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>
        <v>0</v>
      </c>
      <c r="Q32" s="41"/>
      <c r="R32" s="41"/>
      <c r="S32" s="41"/>
      <c r="T32" s="41"/>
      <c r="U32" s="41"/>
      <c r="V32" s="41"/>
      <c r="W32" s="41"/>
      <c r="X32" s="41"/>
      <c r="Y32" s="61" t="s">
        <v>2548</v>
      </c>
      <c r="Z32" s="61" t="s">
        <v>2548</v>
      </c>
      <c r="AA32" s="61" t="e">
        <v>#N/A</v>
      </c>
      <c r="AB32" s="61" t="s">
        <v>2548</v>
      </c>
      <c r="AC32" s="61" t="s">
        <v>2548</v>
      </c>
      <c r="AD32" s="61" t="s">
        <v>2548</v>
      </c>
      <c r="AE32" s="61" t="s">
        <v>2548</v>
      </c>
      <c r="AF32" s="61"/>
      <c r="AG32" s="61" t="s">
        <v>2548</v>
      </c>
      <c r="AH32" s="61" t="s">
        <v>2548</v>
      </c>
      <c r="AI32" s="61" t="s">
        <v>2548</v>
      </c>
      <c r="AJ32" s="61" t="s">
        <v>2548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  <row r="33" spans="1:47" ht="28.5" customHeight="1">
      <c r="A33" s="53">
        <v>13115</v>
      </c>
      <c r="B33" s="54" t="s">
        <v>760</v>
      </c>
      <c r="C33" s="42"/>
      <c r="D33" s="41"/>
      <c r="E33" s="41">
        <v>0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>
        <v>0</v>
      </c>
      <c r="Q33" s="41"/>
      <c r="R33" s="41"/>
      <c r="S33" s="41"/>
      <c r="T33" s="41"/>
      <c r="U33" s="41"/>
      <c r="V33" s="41"/>
      <c r="W33" s="41"/>
      <c r="X33" s="41"/>
      <c r="Y33" s="61" t="s">
        <v>2548</v>
      </c>
      <c r="Z33" s="61" t="s">
        <v>2548</v>
      </c>
      <c r="AA33" s="61" t="e">
        <v>#N/A</v>
      </c>
      <c r="AB33" s="61" t="s">
        <v>2548</v>
      </c>
      <c r="AC33" s="61" t="s">
        <v>2548</v>
      </c>
      <c r="AD33" s="61" t="s">
        <v>2548</v>
      </c>
      <c r="AE33" s="61" t="s">
        <v>2548</v>
      </c>
      <c r="AF33" s="61"/>
      <c r="AG33" s="61" t="s">
        <v>2548</v>
      </c>
      <c r="AH33" s="61" t="s">
        <v>2548</v>
      </c>
      <c r="AI33" s="61" t="s">
        <v>2548</v>
      </c>
      <c r="AJ33" s="61" t="s">
        <v>2548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</row>
    <row r="34" spans="1:47" ht="28.5" customHeight="1">
      <c r="A34" s="53">
        <v>13116</v>
      </c>
      <c r="B34" s="54" t="s">
        <v>761</v>
      </c>
      <c r="C34" s="41"/>
      <c r="D34" s="41"/>
      <c r="E34" s="41">
        <v>0</v>
      </c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>
        <v>0</v>
      </c>
      <c r="Q34" s="41"/>
      <c r="R34" s="41"/>
      <c r="S34" s="41"/>
      <c r="T34" s="41"/>
      <c r="U34" s="41"/>
      <c r="V34" s="41"/>
      <c r="W34" s="41"/>
      <c r="X34" s="41"/>
      <c r="Y34" s="61" t="s">
        <v>2548</v>
      </c>
      <c r="Z34" s="61" t="s">
        <v>2548</v>
      </c>
      <c r="AA34" s="61" t="e">
        <v>#N/A</v>
      </c>
      <c r="AB34" s="61" t="s">
        <v>2548</v>
      </c>
      <c r="AC34" s="61" t="s">
        <v>2548</v>
      </c>
      <c r="AD34" s="61" t="s">
        <v>2548</v>
      </c>
      <c r="AE34" s="61" t="s">
        <v>2548</v>
      </c>
      <c r="AF34" s="61"/>
      <c r="AG34" s="61" t="s">
        <v>2548</v>
      </c>
      <c r="AH34" s="61" t="s">
        <v>2548</v>
      </c>
      <c r="AI34" s="61" t="s">
        <v>2548</v>
      </c>
      <c r="AJ34" s="61" t="s">
        <v>2548</v>
      </c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</row>
    <row r="35" spans="1:47" ht="28.5" customHeight="1">
      <c r="A35" s="53">
        <v>13117</v>
      </c>
      <c r="B35" s="54" t="s">
        <v>762</v>
      </c>
      <c r="C35" s="41"/>
      <c r="D35" s="41"/>
      <c r="E35" s="41">
        <v>0</v>
      </c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>
        <v>0</v>
      </c>
      <c r="Q35" s="41"/>
      <c r="R35" s="41"/>
      <c r="S35" s="41"/>
      <c r="T35" s="41"/>
      <c r="U35" s="41"/>
      <c r="V35" s="41"/>
      <c r="W35" s="41"/>
      <c r="X35" s="41"/>
      <c r="Y35" s="61" t="s">
        <v>2548</v>
      </c>
      <c r="Z35" s="61" t="s">
        <v>2548</v>
      </c>
      <c r="AA35" s="61" t="e">
        <v>#N/A</v>
      </c>
      <c r="AB35" s="61" t="s">
        <v>2548</v>
      </c>
      <c r="AC35" s="61" t="s">
        <v>2548</v>
      </c>
      <c r="AD35" s="61" t="s">
        <v>2548</v>
      </c>
      <c r="AE35" s="61" t="s">
        <v>2548</v>
      </c>
      <c r="AF35" s="61"/>
      <c r="AG35" s="61" t="s">
        <v>2548</v>
      </c>
      <c r="AH35" s="61" t="s">
        <v>2548</v>
      </c>
      <c r="AI35" s="61" t="s">
        <v>2548</v>
      </c>
      <c r="AJ35" s="61" t="s">
        <v>2548</v>
      </c>
      <c r="AK35" s="69" t="str">
        <f>IFERROR(VLOOKUP($A35,集約用シート!$E:$G,2,FALSE),"")</f>
        <v/>
      </c>
      <c r="AL35" s="69" t="str">
        <f>IFERROR(VLOOKUP($A35,集約用シート!$E:$G,3,FALSE),"")</f>
        <v/>
      </c>
      <c r="AM35" s="69" t="str">
        <f>IFERROR(VLOOKUP($A35,集約用シート!$E:$K,7,FALSE),"")</f>
        <v/>
      </c>
      <c r="AN35" s="69"/>
      <c r="AO35" s="69" t="str">
        <f>IFERROR(VLOOKUP($A35,集約用シート!$E:$O,11,FALSE),"")</f>
        <v/>
      </c>
      <c r="AP35" s="69"/>
      <c r="AQ35" s="5" t="str">
        <f>IFERROR(VLOOKUP($A35,集約用シート!$E:$T,14,FALSE),"")</f>
        <v/>
      </c>
      <c r="AR35" s="69" t="str">
        <f>IFERROR(VLOOKUP($A35,集約用シート!$E:$T,15,FALSE),"")</f>
        <v/>
      </c>
      <c r="AS35" s="69"/>
      <c r="AT35" s="69" t="str">
        <f>IFERROR(VLOOKUP($A35,集約用シート!$E:$V,17,FALSE),"")</f>
        <v/>
      </c>
      <c r="AU35" s="69"/>
    </row>
    <row r="36" spans="1:47" ht="28.5" customHeight="1">
      <c r="A36" s="53">
        <v>13118</v>
      </c>
      <c r="B36" s="54" t="s">
        <v>763</v>
      </c>
      <c r="C36" s="41"/>
      <c r="D36" s="41"/>
      <c r="E36" s="41">
        <v>0</v>
      </c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>
        <v>0</v>
      </c>
      <c r="Q36" s="41"/>
      <c r="R36" s="41"/>
      <c r="S36" s="41"/>
      <c r="T36" s="41"/>
      <c r="U36" s="41"/>
      <c r="V36" s="41"/>
      <c r="W36" s="41"/>
      <c r="X36" s="41"/>
      <c r="Y36" s="61" t="s">
        <v>2548</v>
      </c>
      <c r="Z36" s="61" t="s">
        <v>2548</v>
      </c>
      <c r="AA36" s="61" t="e">
        <v>#N/A</v>
      </c>
      <c r="AB36" s="61" t="s">
        <v>2548</v>
      </c>
      <c r="AC36" s="61" t="s">
        <v>2548</v>
      </c>
      <c r="AD36" s="61" t="s">
        <v>2548</v>
      </c>
      <c r="AE36" s="61" t="s">
        <v>2548</v>
      </c>
      <c r="AF36" s="61"/>
      <c r="AG36" s="61" t="s">
        <v>2548</v>
      </c>
      <c r="AH36" s="61" t="s">
        <v>2548</v>
      </c>
      <c r="AI36" s="61" t="s">
        <v>2548</v>
      </c>
      <c r="AJ36" s="61" t="s">
        <v>2548</v>
      </c>
      <c r="AK36" s="69" t="str">
        <f>IFERROR(VLOOKUP($A36,集約用シート!$E:$G,2,FALSE),"")</f>
        <v/>
      </c>
      <c r="AL36" s="69" t="str">
        <f>IFERROR(VLOOKUP($A36,集約用シート!$E:$G,3,FALSE),"")</f>
        <v/>
      </c>
      <c r="AM36" s="69" t="str">
        <f>IFERROR(VLOOKUP($A36,集約用シート!$E:$K,7,FALSE),"")</f>
        <v/>
      </c>
      <c r="AN36" s="69"/>
      <c r="AO36" s="69" t="str">
        <f>IFERROR(VLOOKUP($A36,集約用シート!$E:$O,11,FALSE),"")</f>
        <v/>
      </c>
      <c r="AP36" s="69"/>
      <c r="AQ36" s="5" t="str">
        <f>IFERROR(VLOOKUP($A36,集約用シート!$E:$T,14,FALSE),"")</f>
        <v/>
      </c>
      <c r="AR36" s="69" t="str">
        <f>IFERROR(VLOOKUP($A36,集約用シート!$E:$T,15,FALSE),"")</f>
        <v/>
      </c>
      <c r="AS36" s="69"/>
      <c r="AT36" s="69" t="str">
        <f>IFERROR(VLOOKUP($A36,集約用シート!$E:$V,17,FALSE),"")</f>
        <v/>
      </c>
      <c r="AU36" s="69"/>
    </row>
    <row r="37" spans="1:47" ht="28.5" customHeight="1">
      <c r="A37" s="53">
        <v>13119</v>
      </c>
      <c r="B37" s="54" t="s">
        <v>764</v>
      </c>
      <c r="C37" s="41"/>
      <c r="D37" s="41"/>
      <c r="E37" s="41">
        <v>0</v>
      </c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>
        <v>0</v>
      </c>
      <c r="Q37" s="41"/>
      <c r="R37" s="41"/>
      <c r="S37" s="41"/>
      <c r="T37" s="41"/>
      <c r="U37" s="41"/>
      <c r="V37" s="41"/>
      <c r="W37" s="41"/>
      <c r="X37" s="41"/>
      <c r="Y37" s="61" t="s">
        <v>2548</v>
      </c>
      <c r="Z37" s="61" t="s">
        <v>2548</v>
      </c>
      <c r="AA37" s="61" t="e">
        <v>#N/A</v>
      </c>
      <c r="AB37" s="61" t="s">
        <v>2548</v>
      </c>
      <c r="AC37" s="61" t="s">
        <v>2548</v>
      </c>
      <c r="AD37" s="61" t="s">
        <v>2548</v>
      </c>
      <c r="AE37" s="61" t="s">
        <v>2548</v>
      </c>
      <c r="AF37" s="61"/>
      <c r="AG37" s="61" t="s">
        <v>2548</v>
      </c>
      <c r="AH37" s="61" t="s">
        <v>2548</v>
      </c>
      <c r="AI37" s="61" t="s">
        <v>2548</v>
      </c>
      <c r="AJ37" s="61" t="s">
        <v>2548</v>
      </c>
      <c r="AK37" s="69" t="str">
        <f>IFERROR(VLOOKUP($A37,集約用シート!$E:$G,2,FALSE),"")</f>
        <v/>
      </c>
      <c r="AL37" s="69" t="str">
        <f>IFERROR(VLOOKUP($A37,集約用シート!$E:$G,3,FALSE),"")</f>
        <v/>
      </c>
      <c r="AM37" s="69" t="str">
        <f>IFERROR(VLOOKUP($A37,集約用シート!$E:$K,7,FALSE),"")</f>
        <v/>
      </c>
      <c r="AN37" s="69"/>
      <c r="AO37" s="69" t="str">
        <f>IFERROR(VLOOKUP($A37,集約用シート!$E:$O,11,FALSE),"")</f>
        <v/>
      </c>
      <c r="AP37" s="69"/>
      <c r="AQ37" s="5" t="str">
        <f>IFERROR(VLOOKUP($A37,集約用シート!$E:$T,14,FALSE),"")</f>
        <v/>
      </c>
      <c r="AR37" s="69" t="str">
        <f>IFERROR(VLOOKUP($A37,集約用シート!$E:$T,15,FALSE),"")</f>
        <v/>
      </c>
      <c r="AS37" s="69"/>
      <c r="AT37" s="69" t="str">
        <f>IFERROR(VLOOKUP($A37,集約用シート!$E:$V,17,FALSE),"")</f>
        <v/>
      </c>
      <c r="AU37" s="69"/>
    </row>
    <row r="38" spans="1:47" ht="28.5" customHeight="1">
      <c r="A38" s="53">
        <v>13121</v>
      </c>
      <c r="B38" s="54" t="s">
        <v>765</v>
      </c>
      <c r="C38" s="41"/>
      <c r="D38" s="41"/>
      <c r="E38" s="41">
        <v>0</v>
      </c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>
        <v>0</v>
      </c>
      <c r="Q38" s="41"/>
      <c r="R38" s="41"/>
      <c r="S38" s="41"/>
      <c r="T38" s="41"/>
      <c r="U38" s="41"/>
      <c r="V38" s="41"/>
      <c r="W38" s="41"/>
      <c r="X38" s="41"/>
      <c r="Y38" s="61" t="s">
        <v>2548</v>
      </c>
      <c r="Z38" s="61" t="s">
        <v>2548</v>
      </c>
      <c r="AA38" s="61" t="e">
        <v>#N/A</v>
      </c>
      <c r="AB38" s="61" t="s">
        <v>2548</v>
      </c>
      <c r="AC38" s="61" t="s">
        <v>2548</v>
      </c>
      <c r="AD38" s="61" t="s">
        <v>2548</v>
      </c>
      <c r="AE38" s="61" t="s">
        <v>2548</v>
      </c>
      <c r="AF38" s="61"/>
      <c r="AG38" s="61" t="s">
        <v>2548</v>
      </c>
      <c r="AH38" s="61" t="s">
        <v>2548</v>
      </c>
      <c r="AI38" s="61" t="s">
        <v>2548</v>
      </c>
      <c r="AJ38" s="61" t="s">
        <v>2548</v>
      </c>
      <c r="AK38" s="69" t="str">
        <f>IFERROR(VLOOKUP($A38,集約用シート!$E:$G,2,FALSE),"")</f>
        <v/>
      </c>
      <c r="AL38" s="69" t="str">
        <f>IFERROR(VLOOKUP($A38,集約用シート!$E:$G,3,FALSE),"")</f>
        <v/>
      </c>
      <c r="AM38" s="69" t="str">
        <f>IFERROR(VLOOKUP($A38,集約用シート!$E:$K,7,FALSE),"")</f>
        <v/>
      </c>
      <c r="AN38" s="69"/>
      <c r="AO38" s="69" t="str">
        <f>IFERROR(VLOOKUP($A38,集約用シート!$E:$O,11,FALSE),"")</f>
        <v/>
      </c>
      <c r="AP38" s="69"/>
      <c r="AQ38" s="5" t="str">
        <f>IFERROR(VLOOKUP($A38,集約用シート!$E:$T,14,FALSE),"")</f>
        <v/>
      </c>
      <c r="AR38" s="69" t="str">
        <f>IFERROR(VLOOKUP($A38,集約用シート!$E:$T,15,FALSE),"")</f>
        <v/>
      </c>
      <c r="AS38" s="69"/>
      <c r="AT38" s="69" t="str">
        <f>IFERROR(VLOOKUP($A38,集約用シート!$E:$V,17,FALSE),"")</f>
        <v/>
      </c>
      <c r="AU38" s="69"/>
    </row>
    <row r="39" spans="1:47" ht="28.5" customHeight="1">
      <c r="A39" s="53">
        <v>13122</v>
      </c>
      <c r="B39" s="54" t="s">
        <v>766</v>
      </c>
      <c r="C39" s="42" t="s">
        <v>582</v>
      </c>
      <c r="D39" s="41" t="s">
        <v>582</v>
      </c>
      <c r="E39" s="41">
        <v>0</v>
      </c>
      <c r="F39" s="41"/>
      <c r="G39" s="41" t="s">
        <v>575</v>
      </c>
      <c r="H39" s="41"/>
      <c r="I39" s="41"/>
      <c r="J39" s="41"/>
      <c r="K39" s="41"/>
      <c r="L39" s="41"/>
      <c r="M39" s="41"/>
      <c r="N39" s="41" t="s">
        <v>574</v>
      </c>
      <c r="O39" s="41" t="s">
        <v>574</v>
      </c>
      <c r="P39" s="41">
        <v>0</v>
      </c>
      <c r="Q39" s="41"/>
      <c r="R39" s="41" t="s">
        <v>577</v>
      </c>
      <c r="S39" s="41"/>
      <c r="T39" s="41"/>
      <c r="U39" s="41"/>
      <c r="V39" s="41"/>
      <c r="W39" s="41"/>
      <c r="X39" s="41"/>
      <c r="Y39" s="61" t="s">
        <v>2548</v>
      </c>
      <c r="Z39" s="61" t="s">
        <v>2548</v>
      </c>
      <c r="AA39" s="61" t="e">
        <v>#N/A</v>
      </c>
      <c r="AB39" s="61" t="s">
        <v>2548</v>
      </c>
      <c r="AC39" s="61" t="s">
        <v>582</v>
      </c>
      <c r="AD39" s="61" t="s">
        <v>2548</v>
      </c>
      <c r="AE39" s="61" t="s">
        <v>582</v>
      </c>
      <c r="AF39" s="61"/>
      <c r="AG39" s="61" t="s">
        <v>2548</v>
      </c>
      <c r="AH39" s="61">
        <v>0</v>
      </c>
      <c r="AI39" s="61" t="s">
        <v>2548</v>
      </c>
      <c r="AJ39" s="61" t="s">
        <v>582</v>
      </c>
      <c r="AK39" s="69" t="str">
        <f>IFERROR(VLOOKUP($A39,集約用シート!$E:$G,2,FALSE),"")</f>
        <v/>
      </c>
      <c r="AL39" s="69" t="str">
        <f>IFERROR(VLOOKUP($A39,集約用シート!$E:$G,3,FALSE),"")</f>
        <v/>
      </c>
      <c r="AM39" s="69" t="str">
        <f>IFERROR(VLOOKUP($A39,集約用シート!$E:$K,7,FALSE),"")</f>
        <v/>
      </c>
      <c r="AN39" s="69"/>
      <c r="AO39" s="69" t="str">
        <f>IFERROR(VLOOKUP($A39,集約用シート!$E:$O,11,FALSE),"")</f>
        <v/>
      </c>
      <c r="AP39" s="69"/>
      <c r="AQ39" s="5" t="str">
        <f>IFERROR(VLOOKUP($A39,集約用シート!$E:$T,14,FALSE),"")</f>
        <v/>
      </c>
      <c r="AR39" s="69" t="str">
        <f>IFERROR(VLOOKUP($A39,集約用シート!$E:$T,15,FALSE),"")</f>
        <v/>
      </c>
      <c r="AS39" s="69"/>
      <c r="AT39" s="69" t="str">
        <f>IFERROR(VLOOKUP($A39,集約用シート!$E:$V,17,FALSE),"")</f>
        <v/>
      </c>
      <c r="AU39" s="69"/>
    </row>
    <row r="40" spans="1:47" ht="28.5" customHeight="1">
      <c r="A40" s="53">
        <v>13123</v>
      </c>
      <c r="B40" s="54" t="s">
        <v>767</v>
      </c>
      <c r="C40" s="41"/>
      <c r="D40" s="41"/>
      <c r="E40" s="41">
        <v>0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>
        <v>0</v>
      </c>
      <c r="Q40" s="41"/>
      <c r="R40" s="41"/>
      <c r="S40" s="41"/>
      <c r="T40" s="41"/>
      <c r="U40" s="41"/>
      <c r="V40" s="41"/>
      <c r="W40" s="41"/>
      <c r="X40" s="41"/>
      <c r="Y40" s="61" t="s">
        <v>2548</v>
      </c>
      <c r="Z40" s="61" t="s">
        <v>2548</v>
      </c>
      <c r="AA40" s="61" t="e">
        <v>#N/A</v>
      </c>
      <c r="AB40" s="61" t="s">
        <v>2548</v>
      </c>
      <c r="AC40" s="61" t="s">
        <v>2548</v>
      </c>
      <c r="AD40" s="61" t="s">
        <v>2548</v>
      </c>
      <c r="AE40" s="61" t="s">
        <v>2548</v>
      </c>
      <c r="AF40" s="61"/>
      <c r="AG40" s="61" t="s">
        <v>2548</v>
      </c>
      <c r="AH40" s="61" t="s">
        <v>2548</v>
      </c>
      <c r="AI40" s="61" t="s">
        <v>2548</v>
      </c>
      <c r="AJ40" s="61" t="s">
        <v>2548</v>
      </c>
      <c r="AK40" s="69" t="str">
        <f>IFERROR(VLOOKUP($A40,集約用シート!$E:$G,2,FALSE),"")</f>
        <v/>
      </c>
      <c r="AL40" s="69" t="str">
        <f>IFERROR(VLOOKUP($A40,集約用シート!$E:$G,3,FALSE),"")</f>
        <v/>
      </c>
      <c r="AM40" s="69" t="str">
        <f>IFERROR(VLOOKUP($A40,集約用シート!$E:$K,7,FALSE),"")</f>
        <v/>
      </c>
      <c r="AN40" s="69"/>
      <c r="AO40" s="69" t="str">
        <f>IFERROR(VLOOKUP($A40,集約用シート!$E:$O,11,FALSE),"")</f>
        <v/>
      </c>
      <c r="AP40" s="69"/>
      <c r="AQ40" s="5" t="str">
        <f>IFERROR(VLOOKUP($A40,集約用シート!$E:$T,14,FALSE),"")</f>
        <v/>
      </c>
      <c r="AR40" s="69" t="str">
        <f>IFERROR(VLOOKUP($A40,集約用シート!$E:$T,15,FALSE),"")</f>
        <v/>
      </c>
      <c r="AS40" s="69"/>
      <c r="AT40" s="69" t="str">
        <f>IFERROR(VLOOKUP($A40,集約用シート!$E:$V,17,FALSE),"")</f>
        <v/>
      </c>
      <c r="AU40" s="69"/>
    </row>
    <row r="41" spans="1:47" ht="28.5" customHeight="1">
      <c r="A41" s="53">
        <v>13128</v>
      </c>
      <c r="B41" s="54" t="s">
        <v>768</v>
      </c>
      <c r="C41" s="41"/>
      <c r="D41" s="41"/>
      <c r="E41" s="41">
        <v>0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>
        <v>0</v>
      </c>
      <c r="Q41" s="41"/>
      <c r="R41" s="41"/>
      <c r="S41" s="41"/>
      <c r="T41" s="41"/>
      <c r="U41" s="41"/>
      <c r="V41" s="41"/>
      <c r="W41" s="41"/>
      <c r="X41" s="41"/>
      <c r="Y41" s="61" t="s">
        <v>2548</v>
      </c>
      <c r="Z41" s="61" t="s">
        <v>2548</v>
      </c>
      <c r="AA41" s="61" t="e">
        <v>#N/A</v>
      </c>
      <c r="AB41" s="61" t="s">
        <v>2548</v>
      </c>
      <c r="AC41" s="61" t="s">
        <v>2548</v>
      </c>
      <c r="AD41" s="61" t="s">
        <v>2548</v>
      </c>
      <c r="AE41" s="61" t="s">
        <v>2548</v>
      </c>
      <c r="AF41" s="61"/>
      <c r="AG41" s="61" t="s">
        <v>2548</v>
      </c>
      <c r="AH41" s="61" t="s">
        <v>2548</v>
      </c>
      <c r="AI41" s="61" t="s">
        <v>2548</v>
      </c>
      <c r="AJ41" s="61" t="s">
        <v>2548</v>
      </c>
      <c r="AK41" s="69" t="str">
        <f>IFERROR(VLOOKUP($A41,集約用シート!$E:$G,2,FALSE),"")</f>
        <v/>
      </c>
      <c r="AL41" s="69" t="str">
        <f>IFERROR(VLOOKUP($A41,集約用シート!$E:$G,3,FALSE),"")</f>
        <v/>
      </c>
      <c r="AM41" s="69" t="str">
        <f>IFERROR(VLOOKUP($A41,集約用シート!$E:$K,7,FALSE),"")</f>
        <v/>
      </c>
      <c r="AN41" s="69"/>
      <c r="AO41" s="69" t="str">
        <f>IFERROR(VLOOKUP($A41,集約用シート!$E:$O,11,FALSE),"")</f>
        <v/>
      </c>
      <c r="AP41" s="69"/>
      <c r="AQ41" s="5" t="str">
        <f>IFERROR(VLOOKUP($A41,集約用シート!$E:$T,14,FALSE),"")</f>
        <v/>
      </c>
      <c r="AR41" s="69" t="str">
        <f>IFERROR(VLOOKUP($A41,集約用シート!$E:$T,15,FALSE),"")</f>
        <v/>
      </c>
      <c r="AS41" s="69"/>
      <c r="AT41" s="69" t="str">
        <f>IFERROR(VLOOKUP($A41,集約用シート!$E:$V,17,FALSE),"")</f>
        <v/>
      </c>
      <c r="AU41" s="69"/>
    </row>
    <row r="42" spans="1:47" ht="28.5" customHeight="1">
      <c r="A42" s="53">
        <v>13132</v>
      </c>
      <c r="B42" s="54" t="s">
        <v>769</v>
      </c>
      <c r="C42" s="41"/>
      <c r="D42" s="41"/>
      <c r="E42" s="41">
        <v>0</v>
      </c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>
        <v>0</v>
      </c>
      <c r="Q42" s="41"/>
      <c r="R42" s="41"/>
      <c r="S42" s="41"/>
      <c r="T42" s="41"/>
      <c r="U42" s="41"/>
      <c r="V42" s="41"/>
      <c r="W42" s="41"/>
      <c r="X42" s="41"/>
      <c r="Y42" s="61" t="s">
        <v>2548</v>
      </c>
      <c r="Z42" s="61" t="s">
        <v>2548</v>
      </c>
      <c r="AA42" s="61" t="e">
        <v>#N/A</v>
      </c>
      <c r="AB42" s="61" t="s">
        <v>2548</v>
      </c>
      <c r="AC42" s="61" t="s">
        <v>2548</v>
      </c>
      <c r="AD42" s="61" t="s">
        <v>2548</v>
      </c>
      <c r="AE42" s="61" t="s">
        <v>2548</v>
      </c>
      <c r="AF42" s="61"/>
      <c r="AG42" s="61" t="s">
        <v>2548</v>
      </c>
      <c r="AH42" s="61" t="s">
        <v>2548</v>
      </c>
      <c r="AI42" s="61" t="s">
        <v>2548</v>
      </c>
      <c r="AJ42" s="61" t="s">
        <v>2548</v>
      </c>
      <c r="AK42" s="69" t="str">
        <f>IFERROR(VLOOKUP($A42,集約用シート!$E:$G,2,FALSE),"")</f>
        <v/>
      </c>
      <c r="AL42" s="69" t="str">
        <f>IFERROR(VLOOKUP($A42,集約用シート!$E:$G,3,FALSE),"")</f>
        <v/>
      </c>
      <c r="AM42" s="69" t="str">
        <f>IFERROR(VLOOKUP($A42,集約用シート!$E:$K,7,FALSE),"")</f>
        <v/>
      </c>
      <c r="AN42" s="69"/>
      <c r="AO42" s="69" t="str">
        <f>IFERROR(VLOOKUP($A42,集約用シート!$E:$O,11,FALSE),"")</f>
        <v/>
      </c>
      <c r="AP42" s="69"/>
      <c r="AQ42" s="5" t="str">
        <f>IFERROR(VLOOKUP($A42,集約用シート!$E:$T,14,FALSE),"")</f>
        <v/>
      </c>
      <c r="AR42" s="69" t="str">
        <f>IFERROR(VLOOKUP($A42,集約用シート!$E:$T,15,FALSE),"")</f>
        <v/>
      </c>
      <c r="AS42" s="69"/>
      <c r="AT42" s="69" t="str">
        <f>IFERROR(VLOOKUP($A42,集約用シート!$E:$V,17,FALSE),"")</f>
        <v/>
      </c>
      <c r="AU42" s="69"/>
    </row>
    <row r="43" spans="1:47" ht="28.5" customHeight="1">
      <c r="A43" s="53">
        <v>13139</v>
      </c>
      <c r="B43" s="54" t="s">
        <v>770</v>
      </c>
      <c r="C43" s="42" t="s">
        <v>582</v>
      </c>
      <c r="D43" s="41" t="s">
        <v>582</v>
      </c>
      <c r="E43" s="41">
        <v>0</v>
      </c>
      <c r="F43" s="41" t="s">
        <v>575</v>
      </c>
      <c r="G43" s="41" t="s">
        <v>575</v>
      </c>
      <c r="H43" s="41"/>
      <c r="I43" s="41"/>
      <c r="J43" s="41"/>
      <c r="K43" s="41"/>
      <c r="L43" s="41"/>
      <c r="M43" s="41"/>
      <c r="N43" s="41" t="s">
        <v>574</v>
      </c>
      <c r="O43" s="41" t="s">
        <v>574</v>
      </c>
      <c r="P43" s="41">
        <v>0</v>
      </c>
      <c r="Q43" s="41" t="s">
        <v>575</v>
      </c>
      <c r="R43" s="41" t="s">
        <v>577</v>
      </c>
      <c r="S43" s="41"/>
      <c r="T43" s="41"/>
      <c r="U43" s="41"/>
      <c r="V43" s="41"/>
      <c r="W43" s="41"/>
      <c r="X43" s="41"/>
      <c r="Y43" s="61" t="s">
        <v>582</v>
      </c>
      <c r="Z43" s="61" t="s">
        <v>582</v>
      </c>
      <c r="AA43" s="61" t="s">
        <v>582</v>
      </c>
      <c r="AB43" s="61" t="s">
        <v>575</v>
      </c>
      <c r="AC43" s="61" t="s">
        <v>575</v>
      </c>
      <c r="AD43" s="61" t="s">
        <v>582</v>
      </c>
      <c r="AE43" s="61" t="s">
        <v>582</v>
      </c>
      <c r="AF43" s="61"/>
      <c r="AG43" s="61" t="s">
        <v>2548</v>
      </c>
      <c r="AH43" s="61">
        <v>0</v>
      </c>
      <c r="AI43" s="61" t="s">
        <v>582</v>
      </c>
      <c r="AJ43" s="61" t="s">
        <v>582</v>
      </c>
      <c r="AK43" s="69" t="str">
        <f>IFERROR(VLOOKUP($A43,集約用シート!$E:$G,2,FALSE),"")</f>
        <v/>
      </c>
      <c r="AL43" s="69" t="str">
        <f>IFERROR(VLOOKUP($A43,集約用シート!$E:$G,3,FALSE),"")</f>
        <v/>
      </c>
      <c r="AM43" s="69" t="str">
        <f>IFERROR(VLOOKUP($A43,集約用シート!$E:$K,7,FALSE),"")</f>
        <v/>
      </c>
      <c r="AN43" s="69"/>
      <c r="AO43" s="69" t="str">
        <f>IFERROR(VLOOKUP($A43,集約用シート!$E:$O,11,FALSE),"")</f>
        <v/>
      </c>
      <c r="AP43" s="69"/>
      <c r="AQ43" s="5" t="str">
        <f>IFERROR(VLOOKUP($A43,集約用シート!$E:$T,14,FALSE),"")</f>
        <v/>
      </c>
      <c r="AR43" s="69" t="str">
        <f>IFERROR(VLOOKUP($A43,集約用シート!$E:$T,15,FALSE),"")</f>
        <v/>
      </c>
      <c r="AS43" s="69"/>
      <c r="AT43" s="69" t="str">
        <f>IFERROR(VLOOKUP($A43,集約用シート!$E:$V,17,FALSE),"")</f>
        <v/>
      </c>
      <c r="AU43" s="69"/>
    </row>
    <row r="44" spans="1:47" ht="28.5" customHeight="1">
      <c r="A44" s="53">
        <v>13141</v>
      </c>
      <c r="B44" s="54" t="s">
        <v>771</v>
      </c>
      <c r="C44" s="41"/>
      <c r="D44" s="41"/>
      <c r="E44" s="41">
        <v>0</v>
      </c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>
        <v>0</v>
      </c>
      <c r="Q44" s="41"/>
      <c r="R44" s="41"/>
      <c r="S44" s="41"/>
      <c r="T44" s="41"/>
      <c r="U44" s="41"/>
      <c r="V44" s="41"/>
      <c r="W44" s="41"/>
      <c r="X44" s="41"/>
      <c r="Y44" s="61" t="s">
        <v>2548</v>
      </c>
      <c r="Z44" s="61" t="s">
        <v>2548</v>
      </c>
      <c r="AA44" s="61" t="e">
        <v>#N/A</v>
      </c>
      <c r="AB44" s="61" t="s">
        <v>2548</v>
      </c>
      <c r="AC44" s="61" t="s">
        <v>2548</v>
      </c>
      <c r="AD44" s="61" t="s">
        <v>2548</v>
      </c>
      <c r="AE44" s="61" t="s">
        <v>2548</v>
      </c>
      <c r="AF44" s="61"/>
      <c r="AG44" s="61" t="s">
        <v>2548</v>
      </c>
      <c r="AH44" s="61" t="s">
        <v>2548</v>
      </c>
      <c r="AI44" s="61" t="s">
        <v>2548</v>
      </c>
      <c r="AJ44" s="61" t="s">
        <v>2548</v>
      </c>
      <c r="AK44" s="69" t="str">
        <f>IFERROR(VLOOKUP($A44,集約用シート!$E:$G,2,FALSE),"")</f>
        <v/>
      </c>
      <c r="AL44" s="69" t="str">
        <f>IFERROR(VLOOKUP($A44,集約用シート!$E:$G,3,FALSE),"")</f>
        <v/>
      </c>
      <c r="AM44" s="69" t="str">
        <f>IFERROR(VLOOKUP($A44,集約用シート!$E:$K,7,FALSE),"")</f>
        <v/>
      </c>
      <c r="AN44" s="69"/>
      <c r="AO44" s="69" t="str">
        <f>IFERROR(VLOOKUP($A44,集約用シート!$E:$O,11,FALSE),"")</f>
        <v/>
      </c>
      <c r="AP44" s="69"/>
      <c r="AQ44" s="5" t="str">
        <f>IFERROR(VLOOKUP($A44,集約用シート!$E:$T,14,FALSE),"")</f>
        <v/>
      </c>
      <c r="AR44" s="69" t="str">
        <f>IFERROR(VLOOKUP($A44,集約用シート!$E:$T,15,FALSE),"")</f>
        <v/>
      </c>
      <c r="AS44" s="69"/>
      <c r="AT44" s="69" t="str">
        <f>IFERROR(VLOOKUP($A44,集約用シート!$E:$V,17,FALSE),"")</f>
        <v/>
      </c>
      <c r="AU44" s="69"/>
    </row>
    <row r="45" spans="1:47" ht="28.5" customHeight="1">
      <c r="A45" s="53">
        <v>13142</v>
      </c>
      <c r="B45" s="54" t="s">
        <v>772</v>
      </c>
      <c r="C45" s="41"/>
      <c r="D45" s="41"/>
      <c r="E45" s="41">
        <v>0</v>
      </c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>
        <v>0</v>
      </c>
      <c r="Q45" s="41"/>
      <c r="R45" s="41"/>
      <c r="S45" s="41"/>
      <c r="T45" s="41"/>
      <c r="U45" s="41"/>
      <c r="V45" s="41"/>
      <c r="W45" s="41"/>
      <c r="X45" s="41"/>
      <c r="Y45" s="61" t="s">
        <v>2548</v>
      </c>
      <c r="Z45" s="61" t="s">
        <v>2548</v>
      </c>
      <c r="AA45" s="61" t="e">
        <v>#N/A</v>
      </c>
      <c r="AB45" s="61" t="s">
        <v>2548</v>
      </c>
      <c r="AC45" s="61" t="s">
        <v>2548</v>
      </c>
      <c r="AD45" s="61" t="s">
        <v>2548</v>
      </c>
      <c r="AE45" s="61" t="s">
        <v>2548</v>
      </c>
      <c r="AF45" s="61"/>
      <c r="AG45" s="61" t="s">
        <v>2548</v>
      </c>
      <c r="AH45" s="61" t="s">
        <v>2548</v>
      </c>
      <c r="AI45" s="61" t="s">
        <v>2548</v>
      </c>
      <c r="AJ45" s="61" t="s">
        <v>2548</v>
      </c>
      <c r="AK45" s="69" t="str">
        <f>IFERROR(VLOOKUP($A45,集約用シート!$E:$G,2,FALSE),"")</f>
        <v/>
      </c>
      <c r="AL45" s="69" t="str">
        <f>IFERROR(VLOOKUP($A45,集約用シート!$E:$G,3,FALSE),"")</f>
        <v/>
      </c>
      <c r="AM45" s="69" t="str">
        <f>IFERROR(VLOOKUP($A45,集約用シート!$E:$K,7,FALSE),"")</f>
        <v/>
      </c>
      <c r="AN45" s="69"/>
      <c r="AO45" s="69" t="str">
        <f>IFERROR(VLOOKUP($A45,集約用シート!$E:$O,11,FALSE),"")</f>
        <v/>
      </c>
      <c r="AP45" s="69"/>
      <c r="AQ45" s="5" t="str">
        <f>IFERROR(VLOOKUP($A45,集約用シート!$E:$T,14,FALSE),"")</f>
        <v/>
      </c>
      <c r="AR45" s="69" t="str">
        <f>IFERROR(VLOOKUP($A45,集約用シート!$E:$T,15,FALSE),"")</f>
        <v/>
      </c>
      <c r="AS45" s="69"/>
      <c r="AT45" s="69" t="str">
        <f>IFERROR(VLOOKUP($A45,集約用シート!$E:$V,17,FALSE),"")</f>
        <v/>
      </c>
      <c r="AU45" s="69"/>
    </row>
    <row r="46" spans="1:47" ht="28.5" customHeight="1">
      <c r="A46" s="53">
        <v>13143</v>
      </c>
      <c r="B46" s="54" t="s">
        <v>773</v>
      </c>
      <c r="C46" s="41"/>
      <c r="D46" s="41"/>
      <c r="E46" s="41">
        <v>0</v>
      </c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>
        <v>0</v>
      </c>
      <c r="Q46" s="41"/>
      <c r="R46" s="41"/>
      <c r="S46" s="41"/>
      <c r="T46" s="41"/>
      <c r="U46" s="41"/>
      <c r="V46" s="41"/>
      <c r="W46" s="41"/>
      <c r="X46" s="41"/>
      <c r="Y46" s="61" t="s">
        <v>2548</v>
      </c>
      <c r="Z46" s="61" t="s">
        <v>2548</v>
      </c>
      <c r="AA46" s="61" t="e">
        <v>#N/A</v>
      </c>
      <c r="AB46" s="61" t="s">
        <v>2548</v>
      </c>
      <c r="AC46" s="61" t="s">
        <v>2548</v>
      </c>
      <c r="AD46" s="61" t="s">
        <v>2548</v>
      </c>
      <c r="AE46" s="61" t="s">
        <v>2548</v>
      </c>
      <c r="AF46" s="61"/>
      <c r="AG46" s="61" t="s">
        <v>2548</v>
      </c>
      <c r="AH46" s="61" t="s">
        <v>2548</v>
      </c>
      <c r="AI46" s="61" t="s">
        <v>2548</v>
      </c>
      <c r="AJ46" s="61" t="s">
        <v>2548</v>
      </c>
      <c r="AK46" s="69" t="str">
        <f>IFERROR(VLOOKUP($A46,集約用シート!$E:$G,2,FALSE),"")</f>
        <v/>
      </c>
      <c r="AL46" s="69" t="str">
        <f>IFERROR(VLOOKUP($A46,集約用シート!$E:$G,3,FALSE),"")</f>
        <v/>
      </c>
      <c r="AM46" s="69" t="str">
        <f>IFERROR(VLOOKUP($A46,集約用シート!$E:$K,7,FALSE),"")</f>
        <v/>
      </c>
      <c r="AN46" s="69"/>
      <c r="AO46" s="69" t="str">
        <f>IFERROR(VLOOKUP($A46,集約用シート!$E:$O,11,FALSE),"")</f>
        <v/>
      </c>
      <c r="AP46" s="69"/>
      <c r="AQ46" s="5" t="str">
        <f>IFERROR(VLOOKUP($A46,集約用シート!$E:$T,14,FALSE),"")</f>
        <v/>
      </c>
      <c r="AR46" s="69" t="str">
        <f>IFERROR(VLOOKUP($A46,集約用シート!$E:$T,15,FALSE),"")</f>
        <v/>
      </c>
      <c r="AS46" s="69"/>
      <c r="AT46" s="69" t="str">
        <f>IFERROR(VLOOKUP($A46,集約用シート!$E:$V,17,FALSE),"")</f>
        <v/>
      </c>
      <c r="AU46" s="69"/>
    </row>
    <row r="47" spans="1:47" ht="28.5" customHeight="1">
      <c r="A47" s="53">
        <v>13145</v>
      </c>
      <c r="B47" s="54" t="s">
        <v>774</v>
      </c>
      <c r="C47" s="41"/>
      <c r="D47" s="41"/>
      <c r="E47" s="41">
        <v>0</v>
      </c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>
        <v>0</v>
      </c>
      <c r="Q47" s="41"/>
      <c r="R47" s="41"/>
      <c r="S47" s="41"/>
      <c r="T47" s="41"/>
      <c r="U47" s="41"/>
      <c r="V47" s="41"/>
      <c r="W47" s="41"/>
      <c r="X47" s="41"/>
      <c r="Y47" s="61" t="s">
        <v>2548</v>
      </c>
      <c r="Z47" s="61" t="s">
        <v>2548</v>
      </c>
      <c r="AA47" s="61" t="e">
        <v>#N/A</v>
      </c>
      <c r="AB47" s="61" t="s">
        <v>2548</v>
      </c>
      <c r="AC47" s="61" t="s">
        <v>2548</v>
      </c>
      <c r="AD47" s="61" t="s">
        <v>2548</v>
      </c>
      <c r="AE47" s="61" t="s">
        <v>2548</v>
      </c>
      <c r="AF47" s="61"/>
      <c r="AG47" s="61" t="s">
        <v>2548</v>
      </c>
      <c r="AH47" s="61" t="s">
        <v>2548</v>
      </c>
      <c r="AI47" s="61" t="s">
        <v>2548</v>
      </c>
      <c r="AJ47" s="61" t="s">
        <v>2548</v>
      </c>
      <c r="AK47" s="69" t="str">
        <f>IFERROR(VLOOKUP($A47,集約用シート!$E:$G,2,FALSE),"")</f>
        <v/>
      </c>
      <c r="AL47" s="69" t="str">
        <f>IFERROR(VLOOKUP($A47,集約用シート!$E:$G,3,FALSE),"")</f>
        <v/>
      </c>
      <c r="AM47" s="69" t="str">
        <f>IFERROR(VLOOKUP($A47,集約用シート!$E:$K,7,FALSE),"")</f>
        <v/>
      </c>
      <c r="AN47" s="69"/>
      <c r="AO47" s="69" t="str">
        <f>IFERROR(VLOOKUP($A47,集約用シート!$E:$O,11,FALSE),"")</f>
        <v/>
      </c>
      <c r="AP47" s="69"/>
      <c r="AQ47" s="5" t="str">
        <f>IFERROR(VLOOKUP($A47,集約用シート!$E:$T,14,FALSE),"")</f>
        <v/>
      </c>
      <c r="AR47" s="69" t="str">
        <f>IFERROR(VLOOKUP($A47,集約用シート!$E:$T,15,FALSE),"")</f>
        <v/>
      </c>
      <c r="AS47" s="69"/>
      <c r="AT47" s="69" t="str">
        <f>IFERROR(VLOOKUP($A47,集約用シート!$E:$V,17,FALSE),"")</f>
        <v/>
      </c>
      <c r="AU47" s="69"/>
    </row>
    <row r="48" spans="1:47" ht="28.5" customHeight="1">
      <c r="A48" s="53">
        <v>13147</v>
      </c>
      <c r="B48" s="54" t="s">
        <v>775</v>
      </c>
      <c r="C48" s="41"/>
      <c r="D48" s="41"/>
      <c r="E48" s="41">
        <v>0</v>
      </c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>
        <v>0</v>
      </c>
      <c r="Q48" s="41"/>
      <c r="R48" s="41"/>
      <c r="S48" s="41"/>
      <c r="T48" s="41"/>
      <c r="U48" s="41"/>
      <c r="V48" s="41"/>
      <c r="W48" s="41"/>
      <c r="X48" s="41"/>
      <c r="Y48" s="61" t="s">
        <v>2548</v>
      </c>
      <c r="Z48" s="61" t="s">
        <v>2548</v>
      </c>
      <c r="AA48" s="61" t="e">
        <v>#N/A</v>
      </c>
      <c r="AB48" s="61" t="s">
        <v>2548</v>
      </c>
      <c r="AC48" s="61" t="s">
        <v>2548</v>
      </c>
      <c r="AD48" s="61" t="s">
        <v>2548</v>
      </c>
      <c r="AE48" s="61" t="s">
        <v>2548</v>
      </c>
      <c r="AF48" s="61"/>
      <c r="AG48" s="61" t="s">
        <v>2548</v>
      </c>
      <c r="AH48" s="61" t="s">
        <v>2548</v>
      </c>
      <c r="AI48" s="61" t="s">
        <v>2548</v>
      </c>
      <c r="AJ48" s="61" t="s">
        <v>2548</v>
      </c>
      <c r="AK48" s="69" t="str">
        <f>IFERROR(VLOOKUP($A48,集約用シート!$E:$G,2,FALSE),"")</f>
        <v/>
      </c>
      <c r="AL48" s="69" t="str">
        <f>IFERROR(VLOOKUP($A48,集約用シート!$E:$G,3,FALSE),"")</f>
        <v/>
      </c>
      <c r="AM48" s="69" t="str">
        <f>IFERROR(VLOOKUP($A48,集約用シート!$E:$K,7,FALSE),"")</f>
        <v/>
      </c>
      <c r="AN48" s="69"/>
      <c r="AO48" s="69" t="str">
        <f>IFERROR(VLOOKUP($A48,集約用シート!$E:$O,11,FALSE),"")</f>
        <v/>
      </c>
      <c r="AP48" s="69"/>
      <c r="AQ48" s="5" t="str">
        <f>IFERROR(VLOOKUP($A48,集約用シート!$E:$T,14,FALSE),"")</f>
        <v/>
      </c>
      <c r="AR48" s="69" t="str">
        <f>IFERROR(VLOOKUP($A48,集約用シート!$E:$T,15,FALSE),"")</f>
        <v/>
      </c>
      <c r="AS48" s="69"/>
      <c r="AT48" s="69" t="str">
        <f>IFERROR(VLOOKUP($A48,集約用シート!$E:$V,17,FALSE),"")</f>
        <v/>
      </c>
      <c r="AU48" s="69"/>
    </row>
    <row r="49" spans="1:47" ht="28.5" customHeight="1">
      <c r="A49" s="53">
        <v>13148</v>
      </c>
      <c r="B49" s="54" t="s">
        <v>776</v>
      </c>
      <c r="C49" s="41"/>
      <c r="D49" s="41"/>
      <c r="E49" s="41">
        <v>0</v>
      </c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>
        <v>0</v>
      </c>
      <c r="Q49" s="41"/>
      <c r="R49" s="41"/>
      <c r="S49" s="41"/>
      <c r="T49" s="41"/>
      <c r="U49" s="41"/>
      <c r="V49" s="41"/>
      <c r="W49" s="41"/>
      <c r="X49" s="41"/>
      <c r="Y49" s="61" t="s">
        <v>2548</v>
      </c>
      <c r="Z49" s="61" t="s">
        <v>2548</v>
      </c>
      <c r="AA49" s="61" t="e">
        <v>#N/A</v>
      </c>
      <c r="AB49" s="61" t="s">
        <v>2548</v>
      </c>
      <c r="AC49" s="61" t="s">
        <v>2548</v>
      </c>
      <c r="AD49" s="61" t="s">
        <v>2548</v>
      </c>
      <c r="AE49" s="61" t="s">
        <v>2548</v>
      </c>
      <c r="AF49" s="61"/>
      <c r="AG49" s="61" t="s">
        <v>2548</v>
      </c>
      <c r="AH49" s="61" t="s">
        <v>2548</v>
      </c>
      <c r="AI49" s="61" t="s">
        <v>2548</v>
      </c>
      <c r="AJ49" s="61" t="s">
        <v>2548</v>
      </c>
      <c r="AK49" s="69" t="str">
        <f>IFERROR(VLOOKUP($A49,集約用シート!$E:$G,2,FALSE),"")</f>
        <v/>
      </c>
      <c r="AL49" s="69" t="str">
        <f>IFERROR(VLOOKUP($A49,集約用シート!$E:$G,3,FALSE),"")</f>
        <v/>
      </c>
      <c r="AM49" s="69" t="str">
        <f>IFERROR(VLOOKUP($A49,集約用シート!$E:$K,7,FALSE),"")</f>
        <v/>
      </c>
      <c r="AN49" s="69"/>
      <c r="AO49" s="69" t="str">
        <f>IFERROR(VLOOKUP($A49,集約用シート!$E:$O,11,FALSE),"")</f>
        <v/>
      </c>
      <c r="AP49" s="69"/>
      <c r="AQ49" s="5" t="str">
        <f>IFERROR(VLOOKUP($A49,集約用シート!$E:$T,14,FALSE),"")</f>
        <v/>
      </c>
      <c r="AR49" s="69" t="str">
        <f>IFERROR(VLOOKUP($A49,集約用シート!$E:$T,15,FALSE),"")</f>
        <v/>
      </c>
      <c r="AS49" s="69"/>
      <c r="AT49" s="69" t="str">
        <f>IFERROR(VLOOKUP($A49,集約用シート!$E:$V,17,FALSE),"")</f>
        <v/>
      </c>
      <c r="AU49" s="69"/>
    </row>
    <row r="50" spans="1:47" ht="28.5" customHeight="1">
      <c r="A50" s="53">
        <v>13150</v>
      </c>
      <c r="B50" s="54" t="s">
        <v>777</v>
      </c>
      <c r="C50" s="41"/>
      <c r="D50" s="41"/>
      <c r="E50" s="41">
        <v>0</v>
      </c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>
        <v>0</v>
      </c>
      <c r="Q50" s="41"/>
      <c r="R50" s="41"/>
      <c r="S50" s="41"/>
      <c r="T50" s="41"/>
      <c r="U50" s="41"/>
      <c r="V50" s="41"/>
      <c r="W50" s="41"/>
      <c r="X50" s="41"/>
      <c r="Y50" s="61" t="s">
        <v>2548</v>
      </c>
      <c r="Z50" s="61" t="s">
        <v>2548</v>
      </c>
      <c r="AA50" s="61" t="e">
        <v>#N/A</v>
      </c>
      <c r="AB50" s="61" t="s">
        <v>2548</v>
      </c>
      <c r="AC50" s="61" t="s">
        <v>2548</v>
      </c>
      <c r="AD50" s="61" t="s">
        <v>2548</v>
      </c>
      <c r="AE50" s="61" t="s">
        <v>2548</v>
      </c>
      <c r="AF50" s="61"/>
      <c r="AG50" s="61" t="s">
        <v>2548</v>
      </c>
      <c r="AH50" s="61" t="s">
        <v>2548</v>
      </c>
      <c r="AI50" s="61" t="s">
        <v>2548</v>
      </c>
      <c r="AJ50" s="61" t="s">
        <v>2548</v>
      </c>
      <c r="AK50" s="69" t="str">
        <f>IFERROR(VLOOKUP($A50,集約用シート!$E:$G,2,FALSE),"")</f>
        <v/>
      </c>
      <c r="AL50" s="69" t="str">
        <f>IFERROR(VLOOKUP($A50,集約用シート!$E:$G,3,FALSE),"")</f>
        <v/>
      </c>
      <c r="AM50" s="69" t="str">
        <f>IFERROR(VLOOKUP($A50,集約用シート!$E:$K,7,FALSE),"")</f>
        <v/>
      </c>
      <c r="AN50" s="69"/>
      <c r="AO50" s="69" t="str">
        <f>IFERROR(VLOOKUP($A50,集約用シート!$E:$O,11,FALSE),"")</f>
        <v/>
      </c>
      <c r="AP50" s="69"/>
      <c r="AQ50" s="5" t="str">
        <f>IFERROR(VLOOKUP($A50,集約用シート!$E:$T,14,FALSE),"")</f>
        <v/>
      </c>
      <c r="AR50" s="69" t="str">
        <f>IFERROR(VLOOKUP($A50,集約用シート!$E:$T,15,FALSE),"")</f>
        <v/>
      </c>
      <c r="AS50" s="69"/>
      <c r="AT50" s="69" t="str">
        <f>IFERROR(VLOOKUP($A50,集約用シート!$E:$V,17,FALSE),"")</f>
        <v/>
      </c>
      <c r="AU50" s="69"/>
    </row>
    <row r="51" spans="1:47" ht="28.5" customHeight="1">
      <c r="A51" s="53">
        <v>13152</v>
      </c>
      <c r="B51" s="54" t="s">
        <v>778</v>
      </c>
      <c r="C51" s="41"/>
      <c r="D51" s="41"/>
      <c r="E51" s="41">
        <v>0</v>
      </c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>
        <v>0</v>
      </c>
      <c r="Q51" s="41"/>
      <c r="R51" s="41"/>
      <c r="S51" s="41"/>
      <c r="T51" s="41"/>
      <c r="U51" s="41"/>
      <c r="V51" s="41"/>
      <c r="W51" s="41"/>
      <c r="X51" s="41"/>
      <c r="Y51" s="61" t="s">
        <v>2548</v>
      </c>
      <c r="Z51" s="61" t="s">
        <v>2548</v>
      </c>
      <c r="AA51" s="61" t="e">
        <v>#N/A</v>
      </c>
      <c r="AB51" s="61" t="s">
        <v>2548</v>
      </c>
      <c r="AC51" s="61" t="s">
        <v>2548</v>
      </c>
      <c r="AD51" s="61" t="s">
        <v>2548</v>
      </c>
      <c r="AE51" s="61" t="s">
        <v>2548</v>
      </c>
      <c r="AF51" s="61"/>
      <c r="AG51" s="61" t="s">
        <v>2548</v>
      </c>
      <c r="AH51" s="61" t="s">
        <v>2548</v>
      </c>
      <c r="AI51" s="61" t="s">
        <v>2548</v>
      </c>
      <c r="AJ51" s="61" t="s">
        <v>2548</v>
      </c>
      <c r="AK51" s="69" t="str">
        <f>IFERROR(VLOOKUP($A51,集約用シート!$E:$G,2,FALSE),"")</f>
        <v/>
      </c>
      <c r="AL51" s="69" t="str">
        <f>IFERROR(VLOOKUP($A51,集約用シート!$E:$G,3,FALSE),"")</f>
        <v/>
      </c>
      <c r="AM51" s="69" t="str">
        <f>IFERROR(VLOOKUP($A51,集約用シート!$E:$K,7,FALSE),"")</f>
        <v/>
      </c>
      <c r="AN51" s="69"/>
      <c r="AO51" s="69" t="str">
        <f>IFERROR(VLOOKUP($A51,集約用シート!$E:$O,11,FALSE),"")</f>
        <v/>
      </c>
      <c r="AP51" s="69"/>
      <c r="AQ51" s="5" t="str">
        <f>IFERROR(VLOOKUP($A51,集約用シート!$E:$T,14,FALSE),"")</f>
        <v/>
      </c>
      <c r="AR51" s="69" t="str">
        <f>IFERROR(VLOOKUP($A51,集約用シート!$E:$T,15,FALSE),"")</f>
        <v/>
      </c>
      <c r="AS51" s="69"/>
      <c r="AT51" s="69" t="str">
        <f>IFERROR(VLOOKUP($A51,集約用シート!$E:$V,17,FALSE),"")</f>
        <v/>
      </c>
      <c r="AU51" s="69"/>
    </row>
    <row r="52" spans="1:47" ht="28.5" customHeight="1">
      <c r="A52" s="53">
        <v>13153</v>
      </c>
      <c r="B52" s="54" t="s">
        <v>779</v>
      </c>
      <c r="C52" s="41"/>
      <c r="D52" s="41"/>
      <c r="E52" s="41">
        <v>0</v>
      </c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>
        <v>0</v>
      </c>
      <c r="Q52" s="41"/>
      <c r="R52" s="41"/>
      <c r="S52" s="41"/>
      <c r="T52" s="41"/>
      <c r="U52" s="41"/>
      <c r="V52" s="41"/>
      <c r="W52" s="41"/>
      <c r="X52" s="41"/>
      <c r="Y52" s="61" t="s">
        <v>2548</v>
      </c>
      <c r="Z52" s="61" t="s">
        <v>2548</v>
      </c>
      <c r="AA52" s="61" t="e">
        <v>#N/A</v>
      </c>
      <c r="AB52" s="61" t="s">
        <v>2548</v>
      </c>
      <c r="AC52" s="61" t="s">
        <v>2548</v>
      </c>
      <c r="AD52" s="61" t="s">
        <v>2548</v>
      </c>
      <c r="AE52" s="61" t="s">
        <v>2548</v>
      </c>
      <c r="AF52" s="61"/>
      <c r="AG52" s="61" t="s">
        <v>2548</v>
      </c>
      <c r="AH52" s="61" t="s">
        <v>2548</v>
      </c>
      <c r="AI52" s="61" t="s">
        <v>2548</v>
      </c>
      <c r="AJ52" s="61" t="s">
        <v>2548</v>
      </c>
      <c r="AK52" s="69" t="str">
        <f>IFERROR(VLOOKUP($A52,集約用シート!$E:$G,2,FALSE),"")</f>
        <v/>
      </c>
      <c r="AL52" s="69" t="str">
        <f>IFERROR(VLOOKUP($A52,集約用シート!$E:$G,3,FALSE),"")</f>
        <v/>
      </c>
      <c r="AM52" s="69" t="str">
        <f>IFERROR(VLOOKUP($A52,集約用シート!$E:$K,7,FALSE),"")</f>
        <v/>
      </c>
      <c r="AN52" s="69"/>
      <c r="AO52" s="69" t="str">
        <f>IFERROR(VLOOKUP($A52,集約用シート!$E:$O,11,FALSE),"")</f>
        <v/>
      </c>
      <c r="AP52" s="69"/>
      <c r="AQ52" s="5" t="str">
        <f>IFERROR(VLOOKUP($A52,集約用シート!$E:$T,14,FALSE),"")</f>
        <v/>
      </c>
      <c r="AR52" s="69" t="str">
        <f>IFERROR(VLOOKUP($A52,集約用シート!$E:$T,15,FALSE),"")</f>
        <v/>
      </c>
      <c r="AS52" s="69"/>
      <c r="AT52" s="69" t="str">
        <f>IFERROR(VLOOKUP($A52,集約用シート!$E:$V,17,FALSE),"")</f>
        <v/>
      </c>
      <c r="AU52" s="69"/>
    </row>
    <row r="53" spans="1:47" ht="28.5" customHeight="1">
      <c r="A53" s="53">
        <v>13157</v>
      </c>
      <c r="B53" s="54" t="s">
        <v>780</v>
      </c>
      <c r="C53" s="41"/>
      <c r="D53" s="41"/>
      <c r="E53" s="41">
        <v>0</v>
      </c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>
        <v>0</v>
      </c>
      <c r="Q53" s="41"/>
      <c r="R53" s="41"/>
      <c r="S53" s="41"/>
      <c r="T53" s="41"/>
      <c r="U53" s="41"/>
      <c r="V53" s="41"/>
      <c r="W53" s="41"/>
      <c r="X53" s="41"/>
      <c r="Y53" s="61" t="s">
        <v>2548</v>
      </c>
      <c r="Z53" s="61" t="s">
        <v>2548</v>
      </c>
      <c r="AA53" s="61" t="e">
        <v>#N/A</v>
      </c>
      <c r="AB53" s="61" t="s">
        <v>2548</v>
      </c>
      <c r="AC53" s="61" t="s">
        <v>2548</v>
      </c>
      <c r="AD53" s="61" t="s">
        <v>2548</v>
      </c>
      <c r="AE53" s="61" t="s">
        <v>2548</v>
      </c>
      <c r="AF53" s="61"/>
      <c r="AG53" s="61" t="s">
        <v>2548</v>
      </c>
      <c r="AH53" s="61" t="s">
        <v>2548</v>
      </c>
      <c r="AI53" s="61" t="s">
        <v>2548</v>
      </c>
      <c r="AJ53" s="61" t="s">
        <v>2548</v>
      </c>
      <c r="AK53" s="69" t="str">
        <f>IFERROR(VLOOKUP($A53,集約用シート!$E:$G,2,FALSE),"")</f>
        <v/>
      </c>
      <c r="AL53" s="69" t="str">
        <f>IFERROR(VLOOKUP($A53,集約用シート!$E:$G,3,FALSE),"")</f>
        <v/>
      </c>
      <c r="AM53" s="69" t="str">
        <f>IFERROR(VLOOKUP($A53,集約用シート!$E:$K,7,FALSE),"")</f>
        <v/>
      </c>
      <c r="AN53" s="69"/>
      <c r="AO53" s="69" t="str">
        <f>IFERROR(VLOOKUP($A53,集約用シート!$E:$O,11,FALSE),"")</f>
        <v/>
      </c>
      <c r="AP53" s="69"/>
      <c r="AQ53" s="5" t="str">
        <f>IFERROR(VLOOKUP($A53,集約用シート!$E:$T,14,FALSE),"")</f>
        <v/>
      </c>
      <c r="AR53" s="69" t="str">
        <f>IFERROR(VLOOKUP($A53,集約用シート!$E:$T,15,FALSE),"")</f>
        <v/>
      </c>
      <c r="AS53" s="69"/>
      <c r="AT53" s="69" t="str">
        <f>IFERROR(VLOOKUP($A53,集約用シート!$E:$V,17,FALSE),"")</f>
        <v/>
      </c>
      <c r="AU53" s="69"/>
    </row>
    <row r="54" spans="1:47" ht="28.5" customHeight="1">
      <c r="A54" s="53">
        <v>13159</v>
      </c>
      <c r="B54" s="54" t="s">
        <v>781</v>
      </c>
      <c r="C54" s="41" t="s">
        <v>574</v>
      </c>
      <c r="D54" s="41" t="s">
        <v>574</v>
      </c>
      <c r="E54" s="41">
        <v>0</v>
      </c>
      <c r="F54" s="41"/>
      <c r="G54" s="41" t="s">
        <v>575</v>
      </c>
      <c r="H54" s="41"/>
      <c r="I54" s="41"/>
      <c r="J54" s="41"/>
      <c r="K54" s="41"/>
      <c r="L54" s="41" t="s">
        <v>575</v>
      </c>
      <c r="M54" s="41"/>
      <c r="N54" s="41" t="s">
        <v>574</v>
      </c>
      <c r="O54" s="41" t="s">
        <v>574</v>
      </c>
      <c r="P54" s="41">
        <v>0</v>
      </c>
      <c r="Q54" s="41" t="s">
        <v>575</v>
      </c>
      <c r="R54" s="41" t="s">
        <v>577</v>
      </c>
      <c r="S54" s="41"/>
      <c r="T54" s="41"/>
      <c r="U54" s="41"/>
      <c r="V54" s="41"/>
      <c r="W54" s="41"/>
      <c r="X54" s="41"/>
      <c r="Y54" s="61" t="s">
        <v>2548</v>
      </c>
      <c r="Z54" s="61" t="s">
        <v>2548</v>
      </c>
      <c r="AA54" s="61" t="e">
        <v>#N/A</v>
      </c>
      <c r="AB54" s="61" t="s">
        <v>2548</v>
      </c>
      <c r="AC54" s="61" t="s">
        <v>582</v>
      </c>
      <c r="AD54" s="61" t="s">
        <v>2548</v>
      </c>
      <c r="AE54" s="61" t="s">
        <v>582</v>
      </c>
      <c r="AF54" s="61"/>
      <c r="AG54" s="61" t="s">
        <v>2548</v>
      </c>
      <c r="AH54" s="61">
        <v>0</v>
      </c>
      <c r="AI54" s="61" t="s">
        <v>2548</v>
      </c>
      <c r="AJ54" s="61" t="s">
        <v>582</v>
      </c>
      <c r="AK54" s="69" t="str">
        <f>IFERROR(VLOOKUP($A54,集約用シート!$E:$G,2,FALSE),"")</f>
        <v/>
      </c>
      <c r="AL54" s="69" t="str">
        <f>IFERROR(VLOOKUP($A54,集約用シート!$E:$G,3,FALSE),"")</f>
        <v/>
      </c>
      <c r="AM54" s="69" t="str">
        <f>IFERROR(VLOOKUP($A54,集約用シート!$E:$K,7,FALSE),"")</f>
        <v/>
      </c>
      <c r="AN54" s="69"/>
      <c r="AO54" s="69" t="str">
        <f>IFERROR(VLOOKUP($A54,集約用シート!$E:$O,11,FALSE),"")</f>
        <v/>
      </c>
      <c r="AP54" s="69"/>
      <c r="AQ54" s="5" t="str">
        <f>IFERROR(VLOOKUP($A54,集約用シート!$E:$T,14,FALSE),"")</f>
        <v/>
      </c>
      <c r="AR54" s="69" t="str">
        <f>IFERROR(VLOOKUP($A54,集約用シート!$E:$T,15,FALSE),"")</f>
        <v/>
      </c>
      <c r="AS54" s="69"/>
      <c r="AT54" s="69" t="str">
        <f>IFERROR(VLOOKUP($A54,集約用シート!$E:$V,17,FALSE),"")</f>
        <v/>
      </c>
      <c r="AU54" s="69"/>
    </row>
    <row r="55" spans="1:47" ht="28.5" customHeight="1">
      <c r="A55" s="53">
        <v>13160</v>
      </c>
      <c r="B55" s="54" t="s">
        <v>782</v>
      </c>
      <c r="C55" s="41"/>
      <c r="D55" s="41"/>
      <c r="E55" s="41">
        <v>0</v>
      </c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>
        <v>0</v>
      </c>
      <c r="Q55" s="41"/>
      <c r="R55" s="41"/>
      <c r="S55" s="41"/>
      <c r="T55" s="41"/>
      <c r="U55" s="41"/>
      <c r="V55" s="41"/>
      <c r="W55" s="41"/>
      <c r="X55" s="41"/>
      <c r="Y55" s="61" t="s">
        <v>2548</v>
      </c>
      <c r="Z55" s="61" t="s">
        <v>2548</v>
      </c>
      <c r="AA55" s="61" t="e">
        <v>#N/A</v>
      </c>
      <c r="AB55" s="61" t="s">
        <v>2548</v>
      </c>
      <c r="AC55" s="61" t="s">
        <v>2548</v>
      </c>
      <c r="AD55" s="61" t="s">
        <v>2548</v>
      </c>
      <c r="AE55" s="61" t="s">
        <v>2548</v>
      </c>
      <c r="AF55" s="61"/>
      <c r="AG55" s="61" t="s">
        <v>2548</v>
      </c>
      <c r="AH55" s="61" t="s">
        <v>2548</v>
      </c>
      <c r="AI55" s="61" t="s">
        <v>2548</v>
      </c>
      <c r="AJ55" s="61" t="s">
        <v>2548</v>
      </c>
      <c r="AK55" s="69" t="str">
        <f>IFERROR(VLOOKUP($A55,集約用シート!$E:$G,2,FALSE),"")</f>
        <v/>
      </c>
      <c r="AL55" s="69" t="str">
        <f>IFERROR(VLOOKUP($A55,集約用シート!$E:$G,3,FALSE),"")</f>
        <v/>
      </c>
      <c r="AM55" s="69" t="str">
        <f>IFERROR(VLOOKUP($A55,集約用シート!$E:$K,7,FALSE),"")</f>
        <v/>
      </c>
      <c r="AN55" s="69"/>
      <c r="AO55" s="69" t="str">
        <f>IFERROR(VLOOKUP($A55,集約用シート!$E:$O,11,FALSE),"")</f>
        <v/>
      </c>
      <c r="AP55" s="69"/>
      <c r="AQ55" s="5" t="str">
        <f>IFERROR(VLOOKUP($A55,集約用シート!$E:$T,14,FALSE),"")</f>
        <v/>
      </c>
      <c r="AR55" s="69" t="str">
        <f>IFERROR(VLOOKUP($A55,集約用シート!$E:$T,15,FALSE),"")</f>
        <v/>
      </c>
      <c r="AS55" s="69"/>
      <c r="AT55" s="69" t="str">
        <f>IFERROR(VLOOKUP($A55,集約用シート!$E:$V,17,FALSE),"")</f>
        <v/>
      </c>
      <c r="AU55" s="69"/>
    </row>
    <row r="56" spans="1:47" ht="28.5" customHeight="1">
      <c r="A56" s="53">
        <v>13162</v>
      </c>
      <c r="B56" s="54" t="s">
        <v>783</v>
      </c>
      <c r="C56" s="41"/>
      <c r="D56" s="41"/>
      <c r="E56" s="41">
        <v>0</v>
      </c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>
        <v>0</v>
      </c>
      <c r="Q56" s="41"/>
      <c r="R56" s="41"/>
      <c r="S56" s="41"/>
      <c r="T56" s="41"/>
      <c r="U56" s="41"/>
      <c r="V56" s="41"/>
      <c r="W56" s="41"/>
      <c r="X56" s="41"/>
      <c r="Y56" s="61" t="s">
        <v>2548</v>
      </c>
      <c r="Z56" s="61" t="s">
        <v>2548</v>
      </c>
      <c r="AA56" s="61" t="e">
        <v>#N/A</v>
      </c>
      <c r="AB56" s="61" t="s">
        <v>2548</v>
      </c>
      <c r="AC56" s="61" t="s">
        <v>2548</v>
      </c>
      <c r="AD56" s="61" t="s">
        <v>2548</v>
      </c>
      <c r="AE56" s="61" t="s">
        <v>2548</v>
      </c>
      <c r="AF56" s="61"/>
      <c r="AG56" s="61" t="s">
        <v>2548</v>
      </c>
      <c r="AH56" s="61" t="s">
        <v>2548</v>
      </c>
      <c r="AI56" s="61" t="s">
        <v>2548</v>
      </c>
      <c r="AJ56" s="61" t="s">
        <v>2548</v>
      </c>
      <c r="AK56" s="69" t="str">
        <f>IFERROR(VLOOKUP($A56,集約用シート!$E:$G,2,FALSE),"")</f>
        <v/>
      </c>
      <c r="AL56" s="69" t="str">
        <f>IFERROR(VLOOKUP($A56,集約用シート!$E:$G,3,FALSE),"")</f>
        <v/>
      </c>
      <c r="AM56" s="69" t="str">
        <f>IFERROR(VLOOKUP($A56,集約用シート!$E:$K,7,FALSE),"")</f>
        <v/>
      </c>
      <c r="AN56" s="69"/>
      <c r="AO56" s="69" t="str">
        <f>IFERROR(VLOOKUP($A56,集約用シート!$E:$O,11,FALSE),"")</f>
        <v/>
      </c>
      <c r="AP56" s="69"/>
      <c r="AQ56" s="5" t="str">
        <f>IFERROR(VLOOKUP($A56,集約用シート!$E:$T,14,FALSE),"")</f>
        <v/>
      </c>
      <c r="AR56" s="69" t="str">
        <f>IFERROR(VLOOKUP($A56,集約用シート!$E:$T,15,FALSE),"")</f>
        <v/>
      </c>
      <c r="AS56" s="69"/>
      <c r="AT56" s="69" t="str">
        <f>IFERROR(VLOOKUP($A56,集約用シート!$E:$V,17,FALSE),"")</f>
        <v/>
      </c>
      <c r="AU56" s="69"/>
    </row>
    <row r="57" spans="1:47" ht="28.5" customHeight="1">
      <c r="A57" s="53"/>
      <c r="B57" s="54"/>
      <c r="C57" s="41"/>
      <c r="D57" s="41"/>
      <c r="E57" s="41">
        <v>0</v>
      </c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>
        <v>0</v>
      </c>
      <c r="Q57" s="41"/>
      <c r="R57" s="41"/>
      <c r="S57" s="41"/>
      <c r="T57" s="41"/>
      <c r="U57" s="41"/>
      <c r="V57" s="41"/>
      <c r="W57" s="41"/>
      <c r="X57" s="41"/>
      <c r="Y57" s="61" t="s">
        <v>2548</v>
      </c>
      <c r="Z57" s="61" t="s">
        <v>2548</v>
      </c>
      <c r="AA57" s="61" t="e">
        <v>#N/A</v>
      </c>
      <c r="AB57" s="61" t="s">
        <v>2548</v>
      </c>
      <c r="AC57" s="61" t="s">
        <v>2548</v>
      </c>
      <c r="AD57" s="61" t="s">
        <v>2548</v>
      </c>
      <c r="AE57" s="61" t="s">
        <v>2548</v>
      </c>
      <c r="AF57" s="61"/>
      <c r="AG57" s="61" t="s">
        <v>2548</v>
      </c>
      <c r="AH57" s="61" t="s">
        <v>2548</v>
      </c>
      <c r="AI57" s="61" t="s">
        <v>2548</v>
      </c>
      <c r="AJ57" s="61" t="s">
        <v>2548</v>
      </c>
      <c r="AK57" s="69" t="str">
        <f>IFERROR(VLOOKUP($A57,集約用シート!$E:$G,2,FALSE),"")</f>
        <v/>
      </c>
      <c r="AL57" s="69" t="str">
        <f>IFERROR(VLOOKUP($A57,集約用シート!$E:$G,3,FALSE),"")</f>
        <v/>
      </c>
      <c r="AM57" s="69" t="str">
        <f>IFERROR(VLOOKUP($A57,集約用シート!$E:$K,7,FALSE),"")</f>
        <v/>
      </c>
      <c r="AN57" s="69"/>
      <c r="AO57" s="69" t="str">
        <f>IFERROR(VLOOKUP($A57,集約用シート!$E:$O,11,FALSE),"")</f>
        <v/>
      </c>
      <c r="AP57" s="69"/>
      <c r="AQ57" s="5" t="str">
        <f>IFERROR(VLOOKUP($A57,集約用シート!$E:$T,14,FALSE),"")</f>
        <v/>
      </c>
      <c r="AR57" s="69" t="str">
        <f>IFERROR(VLOOKUP($A57,集約用シート!$E:$T,15,FALSE),"")</f>
        <v/>
      </c>
      <c r="AS57" s="69"/>
      <c r="AT57" s="69" t="str">
        <f>IFERROR(VLOOKUP($A57,集約用シート!$E:$V,17,FALSE),"")</f>
        <v/>
      </c>
      <c r="AU57" s="69"/>
    </row>
    <row r="58" spans="1:47" ht="28.5" customHeight="1">
      <c r="A58" s="53"/>
      <c r="B58" s="54"/>
      <c r="C58" s="41"/>
      <c r="D58" s="41"/>
      <c r="E58" s="41">
        <v>0</v>
      </c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>
        <v>0</v>
      </c>
      <c r="Q58" s="41"/>
      <c r="R58" s="41"/>
      <c r="S58" s="41"/>
      <c r="T58" s="41"/>
      <c r="U58" s="41"/>
      <c r="V58" s="41"/>
      <c r="W58" s="41"/>
      <c r="X58" s="41"/>
      <c r="Y58" s="61" t="s">
        <v>2548</v>
      </c>
      <c r="Z58" s="61" t="s">
        <v>2548</v>
      </c>
      <c r="AA58" s="61" t="e">
        <v>#N/A</v>
      </c>
      <c r="AB58" s="61" t="s">
        <v>2548</v>
      </c>
      <c r="AC58" s="61" t="s">
        <v>2548</v>
      </c>
      <c r="AD58" s="61" t="s">
        <v>2548</v>
      </c>
      <c r="AE58" s="61" t="s">
        <v>2548</v>
      </c>
      <c r="AF58" s="61"/>
      <c r="AG58" s="61" t="s">
        <v>2548</v>
      </c>
      <c r="AH58" s="61" t="s">
        <v>2548</v>
      </c>
      <c r="AI58" s="61" t="s">
        <v>2548</v>
      </c>
      <c r="AJ58" s="61" t="s">
        <v>2548</v>
      </c>
      <c r="AK58" s="69" t="str">
        <f>IFERROR(VLOOKUP($A58,集約用シート!$E:$G,2,FALSE),"")</f>
        <v/>
      </c>
      <c r="AL58" s="69" t="str">
        <f>IFERROR(VLOOKUP($A58,集約用シート!$E:$G,3,FALSE),"")</f>
        <v/>
      </c>
      <c r="AM58" s="69" t="str">
        <f>IFERROR(VLOOKUP($A58,集約用シート!$E:$K,7,FALSE),"")</f>
        <v/>
      </c>
      <c r="AN58" s="69"/>
      <c r="AO58" s="69" t="str">
        <f>IFERROR(VLOOKUP($A58,集約用シート!$E:$O,11,FALSE),"")</f>
        <v/>
      </c>
      <c r="AP58" s="69"/>
      <c r="AQ58" s="5" t="str">
        <f>IFERROR(VLOOKUP($A58,集約用シート!$E:$T,14,FALSE),"")</f>
        <v/>
      </c>
      <c r="AR58" s="69" t="str">
        <f>IFERROR(VLOOKUP($A58,集約用シート!$E:$T,15,FALSE),"")</f>
        <v/>
      </c>
      <c r="AS58" s="69"/>
      <c r="AT58" s="69" t="str">
        <f>IFERROR(VLOOKUP($A58,集約用シート!$E:$V,17,FALSE),"")</f>
        <v/>
      </c>
      <c r="AU58" s="69"/>
    </row>
    <row r="59" spans="1:47" ht="28.5" customHeight="1">
      <c r="A59" s="53"/>
      <c r="B59" s="54"/>
      <c r="C59" s="41"/>
      <c r="D59" s="41"/>
      <c r="E59" s="41">
        <v>0</v>
      </c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>
        <v>0</v>
      </c>
      <c r="Q59" s="41"/>
      <c r="R59" s="41"/>
      <c r="S59" s="41"/>
      <c r="T59" s="41"/>
      <c r="U59" s="41"/>
      <c r="V59" s="41"/>
      <c r="W59" s="41"/>
      <c r="X59" s="41"/>
      <c r="Y59" s="61" t="s">
        <v>2548</v>
      </c>
      <c r="Z59" s="61" t="s">
        <v>2548</v>
      </c>
      <c r="AA59" s="61" t="e">
        <v>#N/A</v>
      </c>
      <c r="AB59" s="61" t="s">
        <v>2548</v>
      </c>
      <c r="AC59" s="61" t="s">
        <v>2548</v>
      </c>
      <c r="AD59" s="61" t="s">
        <v>2548</v>
      </c>
      <c r="AE59" s="61" t="s">
        <v>2548</v>
      </c>
      <c r="AF59" s="61"/>
      <c r="AG59" s="61" t="s">
        <v>2548</v>
      </c>
      <c r="AH59" s="61" t="s">
        <v>2548</v>
      </c>
      <c r="AI59" s="61" t="s">
        <v>2548</v>
      </c>
      <c r="AJ59" s="61" t="s">
        <v>2548</v>
      </c>
      <c r="AK59" s="69" t="str">
        <f>IFERROR(VLOOKUP($A59,集約用シート!$E:$G,2,FALSE),"")</f>
        <v/>
      </c>
      <c r="AL59" s="69" t="str">
        <f>IFERROR(VLOOKUP($A59,集約用シート!$E:$G,3,FALSE),"")</f>
        <v/>
      </c>
      <c r="AM59" s="69" t="str">
        <f>IFERROR(VLOOKUP($A59,集約用シート!$E:$K,7,FALSE),"")</f>
        <v/>
      </c>
      <c r="AN59" s="69"/>
      <c r="AO59" s="69" t="str">
        <f>IFERROR(VLOOKUP($A59,集約用シート!$E:$O,11,FALSE),"")</f>
        <v/>
      </c>
      <c r="AP59" s="69"/>
      <c r="AQ59" s="5" t="str">
        <f>IFERROR(VLOOKUP($A59,集約用シート!$E:$T,14,FALSE),"")</f>
        <v/>
      </c>
      <c r="AR59" s="69" t="str">
        <f>IFERROR(VLOOKUP($A59,集約用シート!$E:$T,15,FALSE),"")</f>
        <v/>
      </c>
      <c r="AS59" s="69"/>
      <c r="AT59" s="69" t="str">
        <f>IFERROR(VLOOKUP($A59,集約用シート!$E:$V,17,FALSE),"")</f>
        <v/>
      </c>
      <c r="AU59" s="69"/>
    </row>
    <row r="60" spans="1:47" ht="28.5" customHeight="1">
      <c r="A60" s="124" t="s">
        <v>576</v>
      </c>
      <c r="B60" s="125"/>
      <c r="C60" s="126">
        <v>17</v>
      </c>
      <c r="D60" s="126">
        <v>0</v>
      </c>
      <c r="N60" s="126">
        <v>14</v>
      </c>
      <c r="O60" s="126">
        <v>0</v>
      </c>
      <c r="Y60" s="138">
        <v>0</v>
      </c>
      <c r="Z60" s="138">
        <v>0</v>
      </c>
      <c r="AK60" s="69" t="str">
        <f>IFERROR(VLOOKUP($A60,集約用シート!$E:$G,2,FALSE),"")</f>
        <v/>
      </c>
      <c r="AL60" s="69" t="str">
        <f>IFERROR(VLOOKUP($A60,集約用シート!$E:$G,3,FALSE),"")</f>
        <v/>
      </c>
      <c r="AM60" s="69" t="str">
        <f>IFERROR(VLOOKUP($A60,集約用シート!$E:$K,7,FALSE),"")</f>
        <v/>
      </c>
      <c r="AN60" s="69"/>
      <c r="AO60" s="69" t="str">
        <f>IFERROR(VLOOKUP($A60,集約用シート!$E:$O,11,FALSE),"")</f>
        <v/>
      </c>
      <c r="AP60" s="69"/>
      <c r="AQ60" s="5" t="str">
        <f>IFERROR(VLOOKUP($A60,集約用シート!$E:$T,14,FALSE),"")</f>
        <v/>
      </c>
      <c r="AR60" s="69" t="str">
        <f>IFERROR(VLOOKUP($A60,集約用シート!$E:$T,15,FALSE),"")</f>
        <v/>
      </c>
      <c r="AS60" s="69"/>
      <c r="AT60" s="69" t="str">
        <f>IFERROR(VLOOKUP($A60,集約用シート!$E:$V,17,FALSE),"")</f>
        <v/>
      </c>
      <c r="AU60" s="69"/>
    </row>
  </sheetData>
  <mergeCells count="32"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D2:AE2"/>
    <mergeCell ref="AF2:AF3"/>
    <mergeCell ref="AG2:AH2"/>
    <mergeCell ref="AI2:AJ2"/>
    <mergeCell ref="AB2:AC2"/>
    <mergeCell ref="A60:B60"/>
    <mergeCell ref="C60:D60"/>
    <mergeCell ref="N60:O60"/>
    <mergeCell ref="Y60:Z60"/>
    <mergeCell ref="Q2:R2"/>
    <mergeCell ref="S2:T2"/>
    <mergeCell ref="U2:V2"/>
    <mergeCell ref="W2:X2"/>
    <mergeCell ref="Y2:Z2"/>
    <mergeCell ref="A4:B4"/>
    <mergeCell ref="AK1:AU1"/>
    <mergeCell ref="AK2:AL2"/>
    <mergeCell ref="AM2:AN2"/>
    <mergeCell ref="AO2:AP2"/>
    <mergeCell ref="AQ2:AQ3"/>
    <mergeCell ref="AR2:AS2"/>
    <mergeCell ref="AT2:AU2"/>
  </mergeCells>
  <phoneticPr fontId="1"/>
  <pageMargins left="0.70866141732283472" right="0.70866141732283472" top="0.74803149606299213" bottom="0.74803149606299213" header="0.31496062992125984" footer="0.31496062992125984"/>
  <pageSetup paperSize="8" scale="5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5"/>
  <sheetViews>
    <sheetView view="pageBreakPreview" topLeftCell="C1" zoomScale="60" zoomScaleNormal="100" workbookViewId="0">
      <selection activeCell="AK5" sqref="AK5:AU125"/>
    </sheetView>
  </sheetViews>
  <sheetFormatPr defaultRowHeight="28.5" customHeight="1"/>
  <cols>
    <col min="1" max="1" width="6.625" style="26" customWidth="1"/>
    <col min="2" max="2" width="32.5" style="26" customWidth="1"/>
    <col min="3" max="4" width="8.25" style="25" customWidth="1"/>
    <col min="5" max="5" width="8.25" style="25" hidden="1" customWidth="1"/>
    <col min="6" max="15" width="8.25" style="25" customWidth="1"/>
    <col min="16" max="16" width="8.25" style="25" hidden="1" customWidth="1"/>
    <col min="17" max="24" width="8.25" style="25" customWidth="1"/>
    <col min="25" max="26" width="9.25" style="56" customWidth="1"/>
    <col min="27" max="27" width="8.25" style="56" hidden="1" customWidth="1"/>
    <col min="28" max="34" width="9.25" style="56" customWidth="1"/>
    <col min="35" max="36" width="8.25" style="56" customWidth="1"/>
    <col min="37" max="50" width="9" style="26"/>
    <col min="51" max="16384" width="9" style="1"/>
  </cols>
  <sheetData>
    <row r="1" spans="1:47" ht="28.5" customHeight="1">
      <c r="C1" s="104" t="s">
        <v>0</v>
      </c>
      <c r="D1" s="106"/>
      <c r="E1" s="106"/>
      <c r="F1" s="106"/>
      <c r="G1" s="106"/>
      <c r="H1" s="106"/>
      <c r="I1" s="106"/>
      <c r="J1" s="106"/>
      <c r="K1" s="106"/>
      <c r="L1" s="106"/>
      <c r="M1" s="105"/>
      <c r="N1" s="111" t="s">
        <v>9</v>
      </c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2" t="s">
        <v>10</v>
      </c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111" t="s">
        <v>277</v>
      </c>
      <c r="B2" s="111"/>
      <c r="C2" s="111" t="s">
        <v>5</v>
      </c>
      <c r="D2" s="111"/>
      <c r="E2" s="47"/>
      <c r="F2" s="111" t="s">
        <v>1</v>
      </c>
      <c r="G2" s="111"/>
      <c r="H2" s="111" t="s">
        <v>60</v>
      </c>
      <c r="I2" s="111"/>
      <c r="J2" s="111" t="s">
        <v>4</v>
      </c>
      <c r="K2" s="111"/>
      <c r="L2" s="107" t="s">
        <v>8</v>
      </c>
      <c r="M2" s="108"/>
      <c r="N2" s="111" t="s">
        <v>5</v>
      </c>
      <c r="O2" s="111"/>
      <c r="P2" s="47"/>
      <c r="Q2" s="111" t="s">
        <v>1</v>
      </c>
      <c r="R2" s="111"/>
      <c r="S2" s="111" t="s">
        <v>60</v>
      </c>
      <c r="T2" s="111"/>
      <c r="U2" s="111" t="s">
        <v>4</v>
      </c>
      <c r="V2" s="111"/>
      <c r="W2" s="107" t="s">
        <v>8</v>
      </c>
      <c r="X2" s="108"/>
      <c r="Y2" s="112" t="s">
        <v>5</v>
      </c>
      <c r="Z2" s="112"/>
      <c r="AA2" s="55"/>
      <c r="AB2" s="112" t="s">
        <v>1</v>
      </c>
      <c r="AC2" s="112"/>
      <c r="AD2" s="112" t="s">
        <v>60</v>
      </c>
      <c r="AE2" s="112"/>
      <c r="AF2" s="120" t="s">
        <v>11</v>
      </c>
      <c r="AG2" s="112" t="s">
        <v>4</v>
      </c>
      <c r="AH2" s="112"/>
      <c r="AI2" s="117" t="s">
        <v>8</v>
      </c>
      <c r="AJ2" s="118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28" t="s">
        <v>58</v>
      </c>
      <c r="B3" s="47" t="s">
        <v>59</v>
      </c>
      <c r="C3" s="47" t="s">
        <v>6</v>
      </c>
      <c r="D3" s="47" t="s">
        <v>7</v>
      </c>
      <c r="E3" s="47"/>
      <c r="F3" s="47" t="s">
        <v>2</v>
      </c>
      <c r="G3" s="47" t="s">
        <v>3</v>
      </c>
      <c r="H3" s="47" t="s">
        <v>2</v>
      </c>
      <c r="I3" s="47" t="s">
        <v>3</v>
      </c>
      <c r="J3" s="47" t="s">
        <v>2</v>
      </c>
      <c r="K3" s="47" t="s">
        <v>3</v>
      </c>
      <c r="L3" s="47" t="s">
        <v>2</v>
      </c>
      <c r="M3" s="47" t="s">
        <v>3</v>
      </c>
      <c r="N3" s="47" t="s">
        <v>6</v>
      </c>
      <c r="O3" s="47" t="s">
        <v>7</v>
      </c>
      <c r="P3" s="47"/>
      <c r="Q3" s="47" t="s">
        <v>2</v>
      </c>
      <c r="R3" s="47" t="s">
        <v>3</v>
      </c>
      <c r="S3" s="47" t="s">
        <v>2</v>
      </c>
      <c r="T3" s="47" t="s">
        <v>3</v>
      </c>
      <c r="U3" s="47" t="s">
        <v>2</v>
      </c>
      <c r="V3" s="47" t="s">
        <v>3</v>
      </c>
      <c r="W3" s="47" t="s">
        <v>2</v>
      </c>
      <c r="X3" s="47" t="s">
        <v>3</v>
      </c>
      <c r="Y3" s="55" t="s">
        <v>6</v>
      </c>
      <c r="Z3" s="55" t="s">
        <v>7</v>
      </c>
      <c r="AA3" s="55"/>
      <c r="AB3" s="55" t="s">
        <v>2</v>
      </c>
      <c r="AC3" s="55" t="s">
        <v>3</v>
      </c>
      <c r="AD3" s="55" t="s">
        <v>2</v>
      </c>
      <c r="AE3" s="55" t="s">
        <v>3</v>
      </c>
      <c r="AF3" s="121"/>
      <c r="AG3" s="55" t="s">
        <v>2</v>
      </c>
      <c r="AH3" s="55" t="s">
        <v>3</v>
      </c>
      <c r="AI3" s="55" t="s">
        <v>2</v>
      </c>
      <c r="AJ3" s="55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113" t="s">
        <v>12</v>
      </c>
      <c r="B4" s="114"/>
      <c r="C4" s="47">
        <v>28</v>
      </c>
      <c r="D4" s="47">
        <v>1</v>
      </c>
      <c r="E4" s="47"/>
      <c r="F4" s="47">
        <v>17</v>
      </c>
      <c r="G4" s="47">
        <v>20</v>
      </c>
      <c r="H4" s="47">
        <v>13</v>
      </c>
      <c r="I4" s="47">
        <v>18</v>
      </c>
      <c r="J4" s="47">
        <v>6</v>
      </c>
      <c r="K4" s="47">
        <v>10</v>
      </c>
      <c r="L4" s="47">
        <v>0</v>
      </c>
      <c r="M4" s="47">
        <v>0</v>
      </c>
      <c r="N4" s="47">
        <v>17</v>
      </c>
      <c r="O4" s="47">
        <v>2</v>
      </c>
      <c r="P4" s="47"/>
      <c r="Q4" s="47">
        <v>21</v>
      </c>
      <c r="R4" s="47">
        <v>18</v>
      </c>
      <c r="S4" s="47">
        <v>17</v>
      </c>
      <c r="T4" s="47">
        <v>17</v>
      </c>
      <c r="U4" s="47">
        <v>6</v>
      </c>
      <c r="V4" s="47">
        <v>4</v>
      </c>
      <c r="W4" s="47">
        <v>0</v>
      </c>
      <c r="X4" s="47">
        <v>2</v>
      </c>
      <c r="Y4" s="55">
        <v>20</v>
      </c>
      <c r="Z4" s="55">
        <v>2</v>
      </c>
      <c r="AA4" s="55"/>
      <c r="AB4" s="55">
        <v>17</v>
      </c>
      <c r="AC4" s="55">
        <v>19</v>
      </c>
      <c r="AD4" s="55">
        <v>13</v>
      </c>
      <c r="AE4" s="55">
        <v>12</v>
      </c>
      <c r="AF4" s="55">
        <v>0</v>
      </c>
      <c r="AG4" s="55">
        <v>10</v>
      </c>
      <c r="AH4" s="55">
        <v>6</v>
      </c>
      <c r="AI4" s="55">
        <v>0</v>
      </c>
      <c r="AJ4" s="55">
        <v>0</v>
      </c>
      <c r="AK4" s="69">
        <f t="shared" ref="AK4:AT4" si="0">COUNTIF(AK5:AK241,"○")</f>
        <v>0</v>
      </c>
      <c r="AL4" s="69">
        <f t="shared" si="0"/>
        <v>0</v>
      </c>
      <c r="AM4" s="69"/>
      <c r="AN4" s="69">
        <f t="shared" si="0"/>
        <v>0</v>
      </c>
      <c r="AO4" s="69">
        <f t="shared" si="0"/>
        <v>0</v>
      </c>
      <c r="AP4" s="69">
        <f t="shared" si="0"/>
        <v>0</v>
      </c>
      <c r="AQ4" s="5">
        <f t="shared" si="0"/>
        <v>0</v>
      </c>
      <c r="AR4" s="69">
        <f t="shared" si="0"/>
        <v>0</v>
      </c>
      <c r="AS4" s="69">
        <f t="shared" si="0"/>
        <v>0</v>
      </c>
      <c r="AT4" s="69">
        <f t="shared" si="0"/>
        <v>0</v>
      </c>
      <c r="AU4" s="69">
        <f t="shared" ref="AU4" si="1">COUNTIF(AU5:AU121,"○")</f>
        <v>0</v>
      </c>
    </row>
    <row r="5" spans="1:47" ht="28.5" customHeight="1">
      <c r="A5" s="29">
        <v>14001</v>
      </c>
      <c r="B5" s="30" t="s">
        <v>784</v>
      </c>
      <c r="C5" s="46"/>
      <c r="D5" s="47"/>
      <c r="E5" s="47">
        <v>0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>
        <v>0</v>
      </c>
      <c r="Q5" s="47"/>
      <c r="R5" s="47"/>
      <c r="S5" s="47"/>
      <c r="T5" s="47"/>
      <c r="U5" s="47"/>
      <c r="V5" s="47"/>
      <c r="W5" s="47"/>
      <c r="X5" s="47"/>
      <c r="Y5" s="55" t="s">
        <v>2548</v>
      </c>
      <c r="Z5" s="55" t="s">
        <v>2548</v>
      </c>
      <c r="AA5" s="55" t="e">
        <v>#N/A</v>
      </c>
      <c r="AB5" s="55" t="s">
        <v>2548</v>
      </c>
      <c r="AC5" s="55" t="s">
        <v>2548</v>
      </c>
      <c r="AD5" s="55" t="s">
        <v>2548</v>
      </c>
      <c r="AE5" s="55" t="s">
        <v>2548</v>
      </c>
      <c r="AF5" s="55"/>
      <c r="AG5" s="55" t="s">
        <v>2548</v>
      </c>
      <c r="AH5" s="55" t="s">
        <v>2548</v>
      </c>
      <c r="AI5" s="55" t="s">
        <v>2548</v>
      </c>
      <c r="AJ5" s="55" t="s">
        <v>2548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29">
        <v>14002</v>
      </c>
      <c r="B6" s="30" t="s">
        <v>785</v>
      </c>
      <c r="C6" s="46" t="s">
        <v>575</v>
      </c>
      <c r="D6" s="47" t="s">
        <v>582</v>
      </c>
      <c r="E6" s="47">
        <v>1</v>
      </c>
      <c r="F6" s="46" t="s">
        <v>575</v>
      </c>
      <c r="G6" s="46" t="s">
        <v>575</v>
      </c>
      <c r="H6" s="46" t="s">
        <v>575</v>
      </c>
      <c r="I6" s="46" t="s">
        <v>575</v>
      </c>
      <c r="J6" s="46" t="s">
        <v>575</v>
      </c>
      <c r="K6" s="46" t="s">
        <v>575</v>
      </c>
      <c r="L6" s="47"/>
      <c r="M6" s="47"/>
      <c r="N6" s="47" t="s">
        <v>575</v>
      </c>
      <c r="O6" s="47" t="s">
        <v>582</v>
      </c>
      <c r="P6" s="47">
        <v>1</v>
      </c>
      <c r="Q6" s="47" t="s">
        <v>575</v>
      </c>
      <c r="R6" s="47" t="s">
        <v>577</v>
      </c>
      <c r="S6" s="47" t="s">
        <v>575</v>
      </c>
      <c r="T6" s="47" t="s">
        <v>577</v>
      </c>
      <c r="U6" s="47" t="s">
        <v>575</v>
      </c>
      <c r="V6" s="47" t="s">
        <v>577</v>
      </c>
      <c r="W6" s="47" t="s">
        <v>634</v>
      </c>
      <c r="X6" s="47"/>
      <c r="Y6" s="55" t="s">
        <v>575</v>
      </c>
      <c r="Z6" s="55" t="s">
        <v>582</v>
      </c>
      <c r="AA6" s="55" t="s">
        <v>582</v>
      </c>
      <c r="AB6" s="55" t="s">
        <v>575</v>
      </c>
      <c r="AC6" s="55" t="s">
        <v>575</v>
      </c>
      <c r="AD6" s="55" t="s">
        <v>575</v>
      </c>
      <c r="AE6" s="55" t="s">
        <v>575</v>
      </c>
      <c r="AF6" s="55"/>
      <c r="AG6" s="55" t="s">
        <v>575</v>
      </c>
      <c r="AH6" s="55" t="s">
        <v>582</v>
      </c>
      <c r="AI6" s="55" t="s">
        <v>582</v>
      </c>
      <c r="AJ6" s="55" t="s">
        <v>582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29">
        <v>14003</v>
      </c>
      <c r="B7" s="30" t="s">
        <v>786</v>
      </c>
      <c r="C7" s="46" t="s">
        <v>575</v>
      </c>
      <c r="D7" s="47" t="s">
        <v>582</v>
      </c>
      <c r="E7" s="47">
        <v>1</v>
      </c>
      <c r="F7" s="46" t="s">
        <v>575</v>
      </c>
      <c r="G7" s="46" t="s">
        <v>575</v>
      </c>
      <c r="H7" s="46" t="s">
        <v>575</v>
      </c>
      <c r="I7" s="46" t="s">
        <v>575</v>
      </c>
      <c r="J7" s="47"/>
      <c r="K7" s="46" t="s">
        <v>575</v>
      </c>
      <c r="L7" s="47"/>
      <c r="M7" s="47"/>
      <c r="N7" s="47" t="s">
        <v>575</v>
      </c>
      <c r="O7" s="47" t="s">
        <v>582</v>
      </c>
      <c r="P7" s="47">
        <v>1</v>
      </c>
      <c r="Q7" s="47" t="s">
        <v>575</v>
      </c>
      <c r="R7" s="47"/>
      <c r="S7" s="47" t="s">
        <v>575</v>
      </c>
      <c r="T7" s="47" t="s">
        <v>577</v>
      </c>
      <c r="U7" s="47"/>
      <c r="V7" s="47"/>
      <c r="W7" s="47"/>
      <c r="X7" s="47"/>
      <c r="Y7" s="55" t="s">
        <v>2548</v>
      </c>
      <c r="Z7" s="55" t="s">
        <v>2548</v>
      </c>
      <c r="AA7" s="55" t="e">
        <v>#N/A</v>
      </c>
      <c r="AB7" s="55" t="s">
        <v>2548</v>
      </c>
      <c r="AC7" s="55" t="s">
        <v>575</v>
      </c>
      <c r="AD7" s="55" t="s">
        <v>2548</v>
      </c>
      <c r="AE7" s="55" t="s">
        <v>582</v>
      </c>
      <c r="AF7" s="55"/>
      <c r="AG7" s="55" t="s">
        <v>2548</v>
      </c>
      <c r="AH7" s="55">
        <v>0</v>
      </c>
      <c r="AI7" s="55" t="s">
        <v>2548</v>
      </c>
      <c r="AJ7" s="55" t="s">
        <v>582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29">
        <v>14004</v>
      </c>
      <c r="B8" s="30" t="s">
        <v>787</v>
      </c>
      <c r="C8" s="47" t="s">
        <v>582</v>
      </c>
      <c r="D8" s="47" t="s">
        <v>582</v>
      </c>
      <c r="E8" s="47">
        <v>0</v>
      </c>
      <c r="F8" s="47"/>
      <c r="G8" s="47"/>
      <c r="H8" s="47"/>
      <c r="I8" s="47"/>
      <c r="J8" s="47"/>
      <c r="K8" s="47"/>
      <c r="L8" s="47"/>
      <c r="M8" s="47"/>
      <c r="N8" s="47" t="s">
        <v>582</v>
      </c>
      <c r="O8" s="47" t="s">
        <v>575</v>
      </c>
      <c r="P8" s="47">
        <v>1</v>
      </c>
      <c r="Q8" s="47" t="s">
        <v>634</v>
      </c>
      <c r="R8" s="47"/>
      <c r="S8" s="47"/>
      <c r="T8" s="47"/>
      <c r="U8" s="47"/>
      <c r="V8" s="47"/>
      <c r="W8" s="47"/>
      <c r="X8" s="47"/>
      <c r="Y8" s="55" t="s">
        <v>582</v>
      </c>
      <c r="Z8" s="55" t="s">
        <v>575</v>
      </c>
      <c r="AA8" s="55" t="s">
        <v>575</v>
      </c>
      <c r="AB8" s="55" t="s">
        <v>2548</v>
      </c>
      <c r="AC8" s="55" t="s">
        <v>582</v>
      </c>
      <c r="AD8" s="55" t="s">
        <v>2548</v>
      </c>
      <c r="AE8" s="55" t="s">
        <v>575</v>
      </c>
      <c r="AF8" s="55"/>
      <c r="AG8" s="55" t="s">
        <v>2548</v>
      </c>
      <c r="AH8" s="55">
        <v>0</v>
      </c>
      <c r="AI8" s="55" t="s">
        <v>2548</v>
      </c>
      <c r="AJ8" s="55" t="s">
        <v>582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29">
        <v>14005</v>
      </c>
      <c r="B9" s="30" t="s">
        <v>788</v>
      </c>
      <c r="C9" s="46" t="s">
        <v>575</v>
      </c>
      <c r="D9" s="47" t="s">
        <v>582</v>
      </c>
      <c r="E9" s="47">
        <v>1</v>
      </c>
      <c r="F9" s="46" t="s">
        <v>575</v>
      </c>
      <c r="G9" s="46" t="s">
        <v>575</v>
      </c>
      <c r="H9" s="46" t="s">
        <v>575</v>
      </c>
      <c r="I9" s="46" t="s">
        <v>575</v>
      </c>
      <c r="J9" s="46" t="s">
        <v>575</v>
      </c>
      <c r="K9" s="46" t="s">
        <v>575</v>
      </c>
      <c r="L9" s="47"/>
      <c r="M9" s="47"/>
      <c r="N9" s="47" t="s">
        <v>575</v>
      </c>
      <c r="O9" s="47" t="s">
        <v>582</v>
      </c>
      <c r="P9" s="47">
        <v>1</v>
      </c>
      <c r="Q9" s="47" t="s">
        <v>575</v>
      </c>
      <c r="R9" s="47" t="s">
        <v>577</v>
      </c>
      <c r="S9" s="47" t="s">
        <v>575</v>
      </c>
      <c r="T9" s="47" t="s">
        <v>577</v>
      </c>
      <c r="U9" s="47" t="s">
        <v>575</v>
      </c>
      <c r="V9" s="47"/>
      <c r="W9" s="47" t="s">
        <v>634</v>
      </c>
      <c r="X9" s="47"/>
      <c r="Y9" s="55" t="s">
        <v>575</v>
      </c>
      <c r="Z9" s="55" t="s">
        <v>582</v>
      </c>
      <c r="AA9" s="55" t="s">
        <v>582</v>
      </c>
      <c r="AB9" s="55" t="s">
        <v>575</v>
      </c>
      <c r="AC9" s="55" t="s">
        <v>575</v>
      </c>
      <c r="AD9" s="55" t="s">
        <v>575</v>
      </c>
      <c r="AE9" s="55" t="s">
        <v>575</v>
      </c>
      <c r="AF9" s="55"/>
      <c r="AG9" s="55" t="s">
        <v>575</v>
      </c>
      <c r="AH9" s="55" t="s">
        <v>575</v>
      </c>
      <c r="AI9" s="55" t="s">
        <v>582</v>
      </c>
      <c r="AJ9" s="55" t="s">
        <v>582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29">
        <v>14006</v>
      </c>
      <c r="B10" s="30" t="s">
        <v>789</v>
      </c>
      <c r="C10" s="46" t="s">
        <v>575</v>
      </c>
      <c r="D10" s="47" t="s">
        <v>582</v>
      </c>
      <c r="E10" s="47">
        <v>1</v>
      </c>
      <c r="F10" s="46" t="s">
        <v>575</v>
      </c>
      <c r="G10" s="46" t="s">
        <v>575</v>
      </c>
      <c r="H10" s="46" t="s">
        <v>575</v>
      </c>
      <c r="I10" s="46" t="s">
        <v>575</v>
      </c>
      <c r="J10" s="46" t="s">
        <v>575</v>
      </c>
      <c r="K10" s="46" t="s">
        <v>575</v>
      </c>
      <c r="L10" s="47"/>
      <c r="M10" s="47"/>
      <c r="N10" s="47" t="s">
        <v>575</v>
      </c>
      <c r="O10" s="47" t="s">
        <v>582</v>
      </c>
      <c r="P10" s="47">
        <v>1</v>
      </c>
      <c r="Q10" s="47" t="s">
        <v>575</v>
      </c>
      <c r="R10" s="47" t="s">
        <v>577</v>
      </c>
      <c r="S10" s="47" t="s">
        <v>575</v>
      </c>
      <c r="T10" s="47" t="s">
        <v>577</v>
      </c>
      <c r="U10" s="47" t="s">
        <v>575</v>
      </c>
      <c r="V10" s="47" t="s">
        <v>577</v>
      </c>
      <c r="W10" s="47" t="s">
        <v>634</v>
      </c>
      <c r="X10" s="47"/>
      <c r="Y10" s="55" t="s">
        <v>575</v>
      </c>
      <c r="Z10" s="55" t="s">
        <v>582</v>
      </c>
      <c r="AA10" s="55" t="s">
        <v>582</v>
      </c>
      <c r="AB10" s="55" t="s">
        <v>575</v>
      </c>
      <c r="AC10" s="55" t="s">
        <v>575</v>
      </c>
      <c r="AD10" s="55" t="s">
        <v>575</v>
      </c>
      <c r="AE10" s="55" t="s">
        <v>575</v>
      </c>
      <c r="AF10" s="55"/>
      <c r="AG10" s="55" t="s">
        <v>575</v>
      </c>
      <c r="AH10" s="55" t="s">
        <v>575</v>
      </c>
      <c r="AI10" s="55" t="s">
        <v>582</v>
      </c>
      <c r="AJ10" s="55" t="s">
        <v>582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8.5" customHeight="1">
      <c r="A11" s="29">
        <v>14007</v>
      </c>
      <c r="B11" s="30" t="s">
        <v>790</v>
      </c>
      <c r="C11" s="46" t="s">
        <v>575</v>
      </c>
      <c r="D11" s="47" t="s">
        <v>582</v>
      </c>
      <c r="E11" s="47">
        <v>1</v>
      </c>
      <c r="F11" s="47"/>
      <c r="G11" s="46" t="s">
        <v>575</v>
      </c>
      <c r="H11" s="47"/>
      <c r="I11" s="46" t="s">
        <v>575</v>
      </c>
      <c r="J11" s="47"/>
      <c r="K11" s="46" t="s">
        <v>575</v>
      </c>
      <c r="L11" s="47"/>
      <c r="M11" s="47"/>
      <c r="N11" s="47" t="s">
        <v>575</v>
      </c>
      <c r="O11" s="47" t="s">
        <v>582</v>
      </c>
      <c r="P11" s="47">
        <v>1</v>
      </c>
      <c r="Q11" s="47" t="s">
        <v>575</v>
      </c>
      <c r="R11" s="47" t="s">
        <v>577</v>
      </c>
      <c r="S11" s="47" t="s">
        <v>575</v>
      </c>
      <c r="T11" s="47" t="s">
        <v>577</v>
      </c>
      <c r="U11" s="47" t="s">
        <v>634</v>
      </c>
      <c r="V11" s="47"/>
      <c r="W11" s="47" t="s">
        <v>634</v>
      </c>
      <c r="X11" s="47"/>
      <c r="Y11" s="55" t="s">
        <v>575</v>
      </c>
      <c r="Z11" s="55" t="s">
        <v>582</v>
      </c>
      <c r="AA11" s="55" t="s">
        <v>582</v>
      </c>
      <c r="AB11" s="55" t="s">
        <v>575</v>
      </c>
      <c r="AC11" s="55" t="s">
        <v>575</v>
      </c>
      <c r="AD11" s="55" t="s">
        <v>575</v>
      </c>
      <c r="AE11" s="55" t="s">
        <v>575</v>
      </c>
      <c r="AF11" s="55"/>
      <c r="AG11" s="55" t="s">
        <v>575</v>
      </c>
      <c r="AH11" s="55" t="s">
        <v>575</v>
      </c>
      <c r="AI11" s="55" t="s">
        <v>582</v>
      </c>
      <c r="AJ11" s="55" t="s">
        <v>582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8.5" customHeight="1">
      <c r="A12" s="29">
        <v>14008</v>
      </c>
      <c r="B12" s="30" t="s">
        <v>791</v>
      </c>
      <c r="C12" s="46" t="s">
        <v>575</v>
      </c>
      <c r="D12" s="47" t="s">
        <v>582</v>
      </c>
      <c r="E12" s="47">
        <v>1</v>
      </c>
      <c r="F12" s="47"/>
      <c r="G12" s="47"/>
      <c r="H12" s="47"/>
      <c r="I12" s="47"/>
      <c r="J12" s="47"/>
      <c r="K12" s="47"/>
      <c r="L12" s="47"/>
      <c r="M12" s="47"/>
      <c r="N12" s="47" t="s">
        <v>575</v>
      </c>
      <c r="O12" s="47" t="s">
        <v>582</v>
      </c>
      <c r="P12" s="47">
        <v>1</v>
      </c>
      <c r="Q12" s="47" t="s">
        <v>575</v>
      </c>
      <c r="R12" s="47"/>
      <c r="S12" s="47"/>
      <c r="T12" s="47"/>
      <c r="U12" s="47"/>
      <c r="V12" s="47"/>
      <c r="W12" s="47"/>
      <c r="X12" s="47"/>
      <c r="Y12" s="55" t="s">
        <v>575</v>
      </c>
      <c r="Z12" s="55" t="s">
        <v>582</v>
      </c>
      <c r="AA12" s="55" t="s">
        <v>582</v>
      </c>
      <c r="AB12" s="55" t="s">
        <v>575</v>
      </c>
      <c r="AC12" s="55" t="s">
        <v>582</v>
      </c>
      <c r="AD12" s="55" t="s">
        <v>575</v>
      </c>
      <c r="AE12" s="55" t="s">
        <v>582</v>
      </c>
      <c r="AF12" s="55"/>
      <c r="AG12" s="55" t="s">
        <v>575</v>
      </c>
      <c r="AH12" s="55">
        <v>0</v>
      </c>
      <c r="AI12" s="55" t="s">
        <v>582</v>
      </c>
      <c r="AJ12" s="55" t="s">
        <v>582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29">
        <v>14009</v>
      </c>
      <c r="B13" s="30" t="s">
        <v>792</v>
      </c>
      <c r="C13" s="46" t="s">
        <v>575</v>
      </c>
      <c r="D13" s="47" t="s">
        <v>582</v>
      </c>
      <c r="E13" s="47">
        <v>1</v>
      </c>
      <c r="F13" s="46" t="s">
        <v>575</v>
      </c>
      <c r="G13" s="46" t="s">
        <v>575</v>
      </c>
      <c r="H13" s="46" t="s">
        <v>575</v>
      </c>
      <c r="I13" s="46" t="s">
        <v>575</v>
      </c>
      <c r="J13" s="47"/>
      <c r="K13" s="47"/>
      <c r="L13" s="47"/>
      <c r="M13" s="47"/>
      <c r="N13" s="47" t="s">
        <v>575</v>
      </c>
      <c r="O13" s="47" t="s">
        <v>582</v>
      </c>
      <c r="P13" s="47">
        <v>1</v>
      </c>
      <c r="Q13" s="47" t="s">
        <v>575</v>
      </c>
      <c r="R13" s="47" t="s">
        <v>577</v>
      </c>
      <c r="S13" s="47" t="s">
        <v>575</v>
      </c>
      <c r="T13" s="47" t="s">
        <v>577</v>
      </c>
      <c r="U13" s="47" t="s">
        <v>634</v>
      </c>
      <c r="V13" s="47"/>
      <c r="W13" s="47" t="s">
        <v>634</v>
      </c>
      <c r="X13" s="47"/>
      <c r="Y13" s="55" t="s">
        <v>575</v>
      </c>
      <c r="Z13" s="55" t="s">
        <v>582</v>
      </c>
      <c r="AA13" s="55" t="s">
        <v>582</v>
      </c>
      <c r="AB13" s="55" t="s">
        <v>575</v>
      </c>
      <c r="AC13" s="55" t="s">
        <v>575</v>
      </c>
      <c r="AD13" s="55" t="s">
        <v>575</v>
      </c>
      <c r="AE13" s="55" t="s">
        <v>575</v>
      </c>
      <c r="AF13" s="55"/>
      <c r="AG13" s="55" t="s">
        <v>582</v>
      </c>
      <c r="AH13" s="55" t="s">
        <v>582</v>
      </c>
      <c r="AI13" s="55" t="s">
        <v>582</v>
      </c>
      <c r="AJ13" s="55" t="s">
        <v>582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29">
        <v>14010</v>
      </c>
      <c r="B14" s="30" t="s">
        <v>793</v>
      </c>
      <c r="C14" s="46" t="s">
        <v>575</v>
      </c>
      <c r="D14" s="47" t="s">
        <v>582</v>
      </c>
      <c r="E14" s="47">
        <v>1</v>
      </c>
      <c r="F14" s="46" t="s">
        <v>575</v>
      </c>
      <c r="G14" s="46" t="s">
        <v>575</v>
      </c>
      <c r="H14" s="46" t="s">
        <v>575</v>
      </c>
      <c r="I14" s="46" t="s">
        <v>575</v>
      </c>
      <c r="J14" s="46" t="s">
        <v>575</v>
      </c>
      <c r="K14" s="46" t="s">
        <v>575</v>
      </c>
      <c r="L14" s="47"/>
      <c r="M14" s="47"/>
      <c r="N14" s="47" t="s">
        <v>575</v>
      </c>
      <c r="O14" s="47" t="s">
        <v>582</v>
      </c>
      <c r="P14" s="47">
        <v>1</v>
      </c>
      <c r="Q14" s="47" t="s">
        <v>575</v>
      </c>
      <c r="R14" s="47" t="s">
        <v>577</v>
      </c>
      <c r="S14" s="47" t="s">
        <v>575</v>
      </c>
      <c r="T14" s="47" t="s">
        <v>577</v>
      </c>
      <c r="U14" s="47" t="s">
        <v>634</v>
      </c>
      <c r="V14" s="47"/>
      <c r="W14" s="47" t="s">
        <v>634</v>
      </c>
      <c r="X14" s="47" t="s">
        <v>577</v>
      </c>
      <c r="Y14" s="55" t="s">
        <v>575</v>
      </c>
      <c r="Z14" s="55" t="s">
        <v>582</v>
      </c>
      <c r="AA14" s="55" t="s">
        <v>582</v>
      </c>
      <c r="AB14" s="55" t="s">
        <v>575</v>
      </c>
      <c r="AC14" s="55" t="s">
        <v>575</v>
      </c>
      <c r="AD14" s="55" t="s">
        <v>575</v>
      </c>
      <c r="AE14" s="55" t="s">
        <v>575</v>
      </c>
      <c r="AF14" s="55"/>
      <c r="AG14" s="55" t="s">
        <v>575</v>
      </c>
      <c r="AH14" s="55" t="s">
        <v>575</v>
      </c>
      <c r="AI14" s="55" t="s">
        <v>582</v>
      </c>
      <c r="AJ14" s="55" t="s">
        <v>582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29">
        <v>14011</v>
      </c>
      <c r="B15" s="30" t="s">
        <v>794</v>
      </c>
      <c r="C15" s="46" t="s">
        <v>575</v>
      </c>
      <c r="D15" s="47" t="s">
        <v>582</v>
      </c>
      <c r="E15" s="47">
        <v>1</v>
      </c>
      <c r="F15" s="46" t="s">
        <v>575</v>
      </c>
      <c r="G15" s="46" t="s">
        <v>575</v>
      </c>
      <c r="H15" s="47"/>
      <c r="I15" s="46" t="s">
        <v>575</v>
      </c>
      <c r="J15" s="46" t="s">
        <v>575</v>
      </c>
      <c r="K15" s="46" t="s">
        <v>575</v>
      </c>
      <c r="L15" s="47"/>
      <c r="M15" s="47"/>
      <c r="N15" s="47" t="s">
        <v>575</v>
      </c>
      <c r="O15" s="47" t="s">
        <v>582</v>
      </c>
      <c r="P15" s="47">
        <v>1</v>
      </c>
      <c r="Q15" s="47" t="s">
        <v>575</v>
      </c>
      <c r="R15" s="47" t="s">
        <v>577</v>
      </c>
      <c r="S15" s="47" t="s">
        <v>575</v>
      </c>
      <c r="T15" s="47" t="s">
        <v>577</v>
      </c>
      <c r="U15" s="47" t="s">
        <v>575</v>
      </c>
      <c r="V15" s="47"/>
      <c r="W15" s="47" t="s">
        <v>634</v>
      </c>
      <c r="X15" s="47"/>
      <c r="Y15" s="55" t="s">
        <v>575</v>
      </c>
      <c r="Z15" s="55" t="s">
        <v>582</v>
      </c>
      <c r="AA15" s="55" t="s">
        <v>582</v>
      </c>
      <c r="AB15" s="55" t="s">
        <v>575</v>
      </c>
      <c r="AC15" s="55" t="s">
        <v>575</v>
      </c>
      <c r="AD15" s="55" t="s">
        <v>575</v>
      </c>
      <c r="AE15" s="55" t="s">
        <v>582</v>
      </c>
      <c r="AF15" s="55"/>
      <c r="AG15" s="55" t="s">
        <v>575</v>
      </c>
      <c r="AH15" s="55">
        <v>0</v>
      </c>
      <c r="AI15" s="55" t="s">
        <v>582</v>
      </c>
      <c r="AJ15" s="55" t="s">
        <v>582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29">
        <v>14013</v>
      </c>
      <c r="B16" s="30" t="s">
        <v>795</v>
      </c>
      <c r="C16" s="46" t="s">
        <v>575</v>
      </c>
      <c r="D16" s="47" t="s">
        <v>582</v>
      </c>
      <c r="E16" s="47">
        <v>1</v>
      </c>
      <c r="F16" s="46" t="s">
        <v>575</v>
      </c>
      <c r="G16" s="46" t="s">
        <v>575</v>
      </c>
      <c r="H16" s="46" t="s">
        <v>575</v>
      </c>
      <c r="I16" s="46" t="s">
        <v>575</v>
      </c>
      <c r="J16" s="47"/>
      <c r="K16" s="46" t="s">
        <v>575</v>
      </c>
      <c r="L16" s="47"/>
      <c r="M16" s="47"/>
      <c r="N16" s="47" t="s">
        <v>575</v>
      </c>
      <c r="O16" s="47" t="s">
        <v>582</v>
      </c>
      <c r="P16" s="47">
        <v>1</v>
      </c>
      <c r="Q16" s="47" t="s">
        <v>575</v>
      </c>
      <c r="R16" s="47" t="s">
        <v>577</v>
      </c>
      <c r="S16" s="47" t="s">
        <v>575</v>
      </c>
      <c r="T16" s="47" t="s">
        <v>577</v>
      </c>
      <c r="U16" s="47" t="s">
        <v>575</v>
      </c>
      <c r="V16" s="47"/>
      <c r="W16" s="47" t="s">
        <v>634</v>
      </c>
      <c r="X16" s="47"/>
      <c r="Y16" s="55" t="s">
        <v>2548</v>
      </c>
      <c r="Z16" s="55" t="s">
        <v>2548</v>
      </c>
      <c r="AA16" s="55" t="e">
        <v>#N/A</v>
      </c>
      <c r="AB16" s="55" t="s">
        <v>2548</v>
      </c>
      <c r="AC16" s="55" t="s">
        <v>575</v>
      </c>
      <c r="AD16" s="55" t="s">
        <v>2548</v>
      </c>
      <c r="AE16" s="55" t="s">
        <v>575</v>
      </c>
      <c r="AF16" s="55"/>
      <c r="AG16" s="55" t="s">
        <v>2548</v>
      </c>
      <c r="AH16" s="55">
        <v>0</v>
      </c>
      <c r="AI16" s="55" t="s">
        <v>2548</v>
      </c>
      <c r="AJ16" s="55" t="s">
        <v>582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29">
        <v>14014</v>
      </c>
      <c r="B17" s="30" t="s">
        <v>796</v>
      </c>
      <c r="C17" s="46" t="s">
        <v>575</v>
      </c>
      <c r="D17" s="47" t="s">
        <v>582</v>
      </c>
      <c r="E17" s="47">
        <v>1</v>
      </c>
      <c r="F17" s="47"/>
      <c r="G17" s="46" t="s">
        <v>575</v>
      </c>
      <c r="H17" s="47"/>
      <c r="I17" s="46" t="s">
        <v>575</v>
      </c>
      <c r="J17" s="47"/>
      <c r="K17" s="46" t="s">
        <v>575</v>
      </c>
      <c r="L17" s="47"/>
      <c r="M17" s="47"/>
      <c r="N17" s="47" t="s">
        <v>575</v>
      </c>
      <c r="O17" s="47" t="s">
        <v>582</v>
      </c>
      <c r="P17" s="47">
        <v>1</v>
      </c>
      <c r="Q17" s="47" t="s">
        <v>577</v>
      </c>
      <c r="R17" s="47"/>
      <c r="S17" s="47"/>
      <c r="T17" s="47"/>
      <c r="U17" s="47" t="s">
        <v>634</v>
      </c>
      <c r="V17" s="47"/>
      <c r="W17" s="47" t="s">
        <v>634</v>
      </c>
      <c r="X17" s="47"/>
      <c r="Y17" s="55" t="s">
        <v>575</v>
      </c>
      <c r="Z17" s="55" t="s">
        <v>582</v>
      </c>
      <c r="AA17" s="55" t="s">
        <v>582</v>
      </c>
      <c r="AB17" s="55" t="s">
        <v>2548</v>
      </c>
      <c r="AC17" s="55" t="s">
        <v>575</v>
      </c>
      <c r="AD17" s="55" t="s">
        <v>2548</v>
      </c>
      <c r="AE17" s="55" t="s">
        <v>582</v>
      </c>
      <c r="AF17" s="55"/>
      <c r="AG17" s="55" t="s">
        <v>2548</v>
      </c>
      <c r="AH17" s="55">
        <v>0</v>
      </c>
      <c r="AI17" s="55" t="s">
        <v>2548</v>
      </c>
      <c r="AJ17" s="55" t="s">
        <v>582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29">
        <v>14018</v>
      </c>
      <c r="B18" s="30" t="s">
        <v>797</v>
      </c>
      <c r="C18" s="46" t="s">
        <v>575</v>
      </c>
      <c r="D18" s="47" t="s">
        <v>582</v>
      </c>
      <c r="E18" s="47">
        <v>1</v>
      </c>
      <c r="F18" s="46" t="s">
        <v>575</v>
      </c>
      <c r="G18" s="46" t="s">
        <v>575</v>
      </c>
      <c r="H18" s="46" t="s">
        <v>575</v>
      </c>
      <c r="I18" s="46" t="s">
        <v>575</v>
      </c>
      <c r="J18" s="47"/>
      <c r="K18" s="46"/>
      <c r="L18" s="47"/>
      <c r="M18" s="47"/>
      <c r="N18" s="47" t="s">
        <v>575</v>
      </c>
      <c r="O18" s="47" t="s">
        <v>582</v>
      </c>
      <c r="P18" s="47">
        <v>1</v>
      </c>
      <c r="Q18" s="47" t="s">
        <v>575</v>
      </c>
      <c r="R18" s="47" t="s">
        <v>577</v>
      </c>
      <c r="S18" s="47" t="s">
        <v>575</v>
      </c>
      <c r="T18" s="47" t="s">
        <v>577</v>
      </c>
      <c r="U18" s="47" t="s">
        <v>634</v>
      </c>
      <c r="V18" s="47"/>
      <c r="W18" s="47" t="s">
        <v>634</v>
      </c>
      <c r="X18" s="47"/>
      <c r="Y18" s="55" t="s">
        <v>575</v>
      </c>
      <c r="Z18" s="55" t="s">
        <v>582</v>
      </c>
      <c r="AA18" s="55" t="s">
        <v>582</v>
      </c>
      <c r="AB18" s="55" t="s">
        <v>575</v>
      </c>
      <c r="AC18" s="55" t="s">
        <v>575</v>
      </c>
      <c r="AD18" s="55" t="s">
        <v>582</v>
      </c>
      <c r="AE18" s="55" t="s">
        <v>582</v>
      </c>
      <c r="AF18" s="55"/>
      <c r="AG18" s="55" t="s">
        <v>2548</v>
      </c>
      <c r="AH18" s="55">
        <v>0</v>
      </c>
      <c r="AI18" s="55" t="s">
        <v>582</v>
      </c>
      <c r="AJ18" s="55" t="s">
        <v>582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29">
        <v>14019</v>
      </c>
      <c r="B19" s="30" t="s">
        <v>798</v>
      </c>
      <c r="C19" s="47" t="s">
        <v>582</v>
      </c>
      <c r="D19" s="47" t="s">
        <v>582</v>
      </c>
      <c r="E19" s="47">
        <v>0</v>
      </c>
      <c r="F19" s="46" t="s">
        <v>575</v>
      </c>
      <c r="G19" s="46" t="s">
        <v>575</v>
      </c>
      <c r="H19" s="47"/>
      <c r="I19" s="47"/>
      <c r="J19" s="47"/>
      <c r="K19" s="47"/>
      <c r="L19" s="47"/>
      <c r="M19" s="47"/>
      <c r="N19" s="47" t="s">
        <v>582</v>
      </c>
      <c r="O19" s="47" t="s">
        <v>582</v>
      </c>
      <c r="P19" s="47">
        <v>0</v>
      </c>
      <c r="Q19" s="47" t="s">
        <v>575</v>
      </c>
      <c r="R19" s="47" t="s">
        <v>577</v>
      </c>
      <c r="S19" s="47"/>
      <c r="T19" s="47"/>
      <c r="U19" s="47"/>
      <c r="V19" s="47"/>
      <c r="W19" s="47"/>
      <c r="X19" s="47"/>
      <c r="Y19" s="55" t="s">
        <v>2548</v>
      </c>
      <c r="Z19" s="55" t="s">
        <v>2548</v>
      </c>
      <c r="AA19" s="55" t="e">
        <v>#N/A</v>
      </c>
      <c r="AB19" s="55" t="s">
        <v>2548</v>
      </c>
      <c r="AC19" s="55" t="s">
        <v>575</v>
      </c>
      <c r="AD19" s="55" t="s">
        <v>2548</v>
      </c>
      <c r="AE19" s="55" t="s">
        <v>582</v>
      </c>
      <c r="AF19" s="55"/>
      <c r="AG19" s="55" t="s">
        <v>2548</v>
      </c>
      <c r="AH19" s="55">
        <v>0</v>
      </c>
      <c r="AI19" s="55" t="s">
        <v>2548</v>
      </c>
      <c r="AJ19" s="55" t="s">
        <v>582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28.5" customHeight="1">
      <c r="A20" s="29">
        <v>14020</v>
      </c>
      <c r="B20" s="30" t="s">
        <v>799</v>
      </c>
      <c r="C20" s="46" t="s">
        <v>575</v>
      </c>
      <c r="D20" s="47" t="s">
        <v>582</v>
      </c>
      <c r="E20" s="47">
        <v>1</v>
      </c>
      <c r="F20" s="46" t="s">
        <v>575</v>
      </c>
      <c r="G20" s="46" t="s">
        <v>575</v>
      </c>
      <c r="H20" s="46" t="s">
        <v>575</v>
      </c>
      <c r="I20" s="46" t="s">
        <v>575</v>
      </c>
      <c r="J20" s="47"/>
      <c r="K20" s="47" t="s">
        <v>575</v>
      </c>
      <c r="L20" s="47"/>
      <c r="M20" s="47"/>
      <c r="N20" s="47" t="s">
        <v>575</v>
      </c>
      <c r="O20" s="47" t="s">
        <v>582</v>
      </c>
      <c r="P20" s="47">
        <v>1</v>
      </c>
      <c r="Q20" s="47" t="s">
        <v>575</v>
      </c>
      <c r="R20" s="47" t="s">
        <v>577</v>
      </c>
      <c r="S20" s="47" t="s">
        <v>575</v>
      </c>
      <c r="T20" s="47" t="s">
        <v>577</v>
      </c>
      <c r="U20" s="47" t="s">
        <v>575</v>
      </c>
      <c r="V20" s="47" t="s">
        <v>577</v>
      </c>
      <c r="W20" s="47" t="s">
        <v>634</v>
      </c>
      <c r="X20" s="47" t="s">
        <v>577</v>
      </c>
      <c r="Y20" s="55" t="s">
        <v>2548</v>
      </c>
      <c r="Z20" s="55" t="s">
        <v>2548</v>
      </c>
      <c r="AA20" s="55" t="e">
        <v>#N/A</v>
      </c>
      <c r="AB20" s="55" t="s">
        <v>2548</v>
      </c>
      <c r="AC20" s="55" t="s">
        <v>575</v>
      </c>
      <c r="AD20" s="55" t="s">
        <v>2548</v>
      </c>
      <c r="AE20" s="55" t="s">
        <v>575</v>
      </c>
      <c r="AF20" s="55"/>
      <c r="AG20" s="55" t="s">
        <v>2548</v>
      </c>
      <c r="AH20" s="55" t="s">
        <v>575</v>
      </c>
      <c r="AI20" s="55" t="s">
        <v>2548</v>
      </c>
      <c r="AJ20" s="55" t="s">
        <v>582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29">
        <v>14021</v>
      </c>
      <c r="B21" s="30" t="s">
        <v>800</v>
      </c>
      <c r="C21" s="47" t="s">
        <v>582</v>
      </c>
      <c r="D21" s="47" t="s">
        <v>582</v>
      </c>
      <c r="E21" s="47">
        <v>0</v>
      </c>
      <c r="F21" s="46" t="s">
        <v>575</v>
      </c>
      <c r="G21" s="46" t="s">
        <v>575</v>
      </c>
      <c r="H21" s="47"/>
      <c r="I21" s="46" t="s">
        <v>575</v>
      </c>
      <c r="J21" s="47"/>
      <c r="K21" s="47"/>
      <c r="L21" s="47"/>
      <c r="M21" s="47"/>
      <c r="N21" s="47" t="s">
        <v>575</v>
      </c>
      <c r="O21" s="47" t="s">
        <v>582</v>
      </c>
      <c r="P21" s="47">
        <v>1</v>
      </c>
      <c r="Q21" s="47" t="s">
        <v>634</v>
      </c>
      <c r="R21" s="47" t="s">
        <v>577</v>
      </c>
      <c r="S21" s="47"/>
      <c r="T21" s="47" t="s">
        <v>577</v>
      </c>
      <c r="U21" s="47"/>
      <c r="V21" s="47"/>
      <c r="W21" s="47"/>
      <c r="X21" s="47"/>
      <c r="Y21" s="55" t="s">
        <v>582</v>
      </c>
      <c r="Z21" s="55" t="s">
        <v>582</v>
      </c>
      <c r="AA21" s="55" t="s">
        <v>582</v>
      </c>
      <c r="AB21" s="55" t="s">
        <v>2548</v>
      </c>
      <c r="AC21" s="55" t="s">
        <v>575</v>
      </c>
      <c r="AD21" s="55" t="s">
        <v>2548</v>
      </c>
      <c r="AE21" s="55" t="s">
        <v>575</v>
      </c>
      <c r="AF21" s="55"/>
      <c r="AG21" s="55" t="s">
        <v>2548</v>
      </c>
      <c r="AH21" s="55" t="s">
        <v>582</v>
      </c>
      <c r="AI21" s="55" t="s">
        <v>582</v>
      </c>
      <c r="AJ21" s="55" t="s">
        <v>582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29">
        <v>14022</v>
      </c>
      <c r="B22" s="30" t="s">
        <v>801</v>
      </c>
      <c r="C22" s="46"/>
      <c r="D22" s="47"/>
      <c r="E22" s="47">
        <v>0</v>
      </c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>
        <v>0</v>
      </c>
      <c r="Q22" s="47"/>
      <c r="R22" s="47"/>
      <c r="S22" s="47"/>
      <c r="T22" s="47"/>
      <c r="U22" s="47"/>
      <c r="V22" s="47"/>
      <c r="W22" s="47"/>
      <c r="X22" s="47"/>
      <c r="Y22" s="55" t="s">
        <v>2548</v>
      </c>
      <c r="Z22" s="55" t="s">
        <v>2548</v>
      </c>
      <c r="AA22" s="55" t="e">
        <v>#N/A</v>
      </c>
      <c r="AB22" s="55" t="s">
        <v>2548</v>
      </c>
      <c r="AC22" s="55" t="s">
        <v>2548</v>
      </c>
      <c r="AD22" s="55" t="s">
        <v>2548</v>
      </c>
      <c r="AE22" s="55" t="s">
        <v>2548</v>
      </c>
      <c r="AF22" s="55"/>
      <c r="AG22" s="55" t="s">
        <v>2548</v>
      </c>
      <c r="AH22" s="55" t="s">
        <v>2548</v>
      </c>
      <c r="AI22" s="55" t="s">
        <v>2548</v>
      </c>
      <c r="AJ22" s="55" t="s">
        <v>2548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29">
        <v>14023</v>
      </c>
      <c r="B23" s="30" t="s">
        <v>802</v>
      </c>
      <c r="C23" s="46"/>
      <c r="D23" s="47"/>
      <c r="E23" s="47">
        <v>0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>
        <v>0</v>
      </c>
      <c r="Q23" s="47"/>
      <c r="R23" s="47"/>
      <c r="S23" s="47"/>
      <c r="T23" s="47"/>
      <c r="U23" s="47"/>
      <c r="V23" s="47"/>
      <c r="W23" s="47"/>
      <c r="X23" s="47"/>
      <c r="Y23" s="55" t="s">
        <v>2548</v>
      </c>
      <c r="Z23" s="55" t="s">
        <v>2548</v>
      </c>
      <c r="AA23" s="55" t="e">
        <v>#N/A</v>
      </c>
      <c r="AB23" s="55" t="s">
        <v>2548</v>
      </c>
      <c r="AC23" s="55" t="s">
        <v>2548</v>
      </c>
      <c r="AD23" s="55" t="s">
        <v>2548</v>
      </c>
      <c r="AE23" s="55" t="s">
        <v>2548</v>
      </c>
      <c r="AF23" s="55"/>
      <c r="AG23" s="55" t="s">
        <v>2548</v>
      </c>
      <c r="AH23" s="55" t="s">
        <v>2548</v>
      </c>
      <c r="AI23" s="55" t="s">
        <v>2548</v>
      </c>
      <c r="AJ23" s="55" t="s">
        <v>2548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29">
        <v>14024</v>
      </c>
      <c r="B24" s="30" t="s">
        <v>803</v>
      </c>
      <c r="C24" s="47" t="s">
        <v>582</v>
      </c>
      <c r="D24" s="47" t="s">
        <v>582</v>
      </c>
      <c r="E24" s="47">
        <v>0</v>
      </c>
      <c r="F24" s="46" t="s">
        <v>575</v>
      </c>
      <c r="G24" s="46" t="s">
        <v>575</v>
      </c>
      <c r="H24" s="46" t="s">
        <v>575</v>
      </c>
      <c r="I24" s="47"/>
      <c r="J24" s="47"/>
      <c r="K24" s="47"/>
      <c r="L24" s="47"/>
      <c r="M24" s="47"/>
      <c r="N24" s="47" t="s">
        <v>582</v>
      </c>
      <c r="O24" s="47" t="s">
        <v>582</v>
      </c>
      <c r="P24" s="47">
        <v>0</v>
      </c>
      <c r="Q24" s="47" t="s">
        <v>575</v>
      </c>
      <c r="R24" s="47" t="s">
        <v>577</v>
      </c>
      <c r="S24" s="47" t="s">
        <v>575</v>
      </c>
      <c r="T24" s="47" t="s">
        <v>577</v>
      </c>
      <c r="U24" s="47"/>
      <c r="V24" s="47"/>
      <c r="W24" s="47"/>
      <c r="X24" s="47"/>
      <c r="Y24" s="55" t="s">
        <v>582</v>
      </c>
      <c r="Z24" s="55" t="s">
        <v>582</v>
      </c>
      <c r="AA24" s="55" t="s">
        <v>582</v>
      </c>
      <c r="AB24" s="55" t="s">
        <v>575</v>
      </c>
      <c r="AC24" s="55" t="s">
        <v>575</v>
      </c>
      <c r="AD24" s="55" t="s">
        <v>575</v>
      </c>
      <c r="AE24" s="55" t="s">
        <v>582</v>
      </c>
      <c r="AF24" s="55"/>
      <c r="AG24" s="55" t="s">
        <v>575</v>
      </c>
      <c r="AH24" s="55">
        <v>0</v>
      </c>
      <c r="AI24" s="55" t="s">
        <v>582</v>
      </c>
      <c r="AJ24" s="55" t="s">
        <v>582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29">
        <v>14025</v>
      </c>
      <c r="B25" s="30" t="s">
        <v>804</v>
      </c>
      <c r="C25" s="47" t="s">
        <v>582</v>
      </c>
      <c r="D25" s="47" t="s">
        <v>582</v>
      </c>
      <c r="E25" s="47">
        <v>0</v>
      </c>
      <c r="F25" s="46" t="s">
        <v>575</v>
      </c>
      <c r="G25" s="46" t="s">
        <v>575</v>
      </c>
      <c r="H25" s="47"/>
      <c r="I25" s="46" t="s">
        <v>575</v>
      </c>
      <c r="J25" s="47"/>
      <c r="K25" s="47"/>
      <c r="L25" s="47"/>
      <c r="M25" s="47"/>
      <c r="N25" s="47" t="s">
        <v>582</v>
      </c>
      <c r="O25" s="47" t="s">
        <v>582</v>
      </c>
      <c r="P25" s="47">
        <v>0</v>
      </c>
      <c r="Q25" s="47" t="s">
        <v>575</v>
      </c>
      <c r="R25" s="47" t="s">
        <v>577</v>
      </c>
      <c r="S25" s="47" t="s">
        <v>575</v>
      </c>
      <c r="T25" s="47" t="s">
        <v>577</v>
      </c>
      <c r="U25" s="47" t="s">
        <v>634</v>
      </c>
      <c r="V25" s="47"/>
      <c r="W25" s="47" t="s">
        <v>634</v>
      </c>
      <c r="X25" s="47"/>
      <c r="Y25" s="55" t="s">
        <v>582</v>
      </c>
      <c r="Z25" s="55" t="s">
        <v>582</v>
      </c>
      <c r="AA25" s="55" t="s">
        <v>582</v>
      </c>
      <c r="AB25" s="55" t="s">
        <v>575</v>
      </c>
      <c r="AC25" s="55" t="s">
        <v>582</v>
      </c>
      <c r="AD25" s="55" t="s">
        <v>575</v>
      </c>
      <c r="AE25" s="55" t="s">
        <v>582</v>
      </c>
      <c r="AF25" s="55"/>
      <c r="AG25" s="55" t="s">
        <v>582</v>
      </c>
      <c r="AH25" s="55">
        <v>0</v>
      </c>
      <c r="AI25" s="55" t="s">
        <v>582</v>
      </c>
      <c r="AJ25" s="55" t="s">
        <v>582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29">
        <v>14028</v>
      </c>
      <c r="B26" s="30" t="s">
        <v>805</v>
      </c>
      <c r="C26" s="47" t="s">
        <v>582</v>
      </c>
      <c r="D26" s="47" t="s">
        <v>582</v>
      </c>
      <c r="E26" s="47">
        <v>0</v>
      </c>
      <c r="F26" s="46" t="s">
        <v>575</v>
      </c>
      <c r="G26" s="46" t="s">
        <v>575</v>
      </c>
      <c r="H26" s="46" t="s">
        <v>575</v>
      </c>
      <c r="I26" s="46" t="s">
        <v>575</v>
      </c>
      <c r="J26" s="47"/>
      <c r="K26" s="47"/>
      <c r="L26" s="47"/>
      <c r="M26" s="47"/>
      <c r="N26" s="47" t="s">
        <v>582</v>
      </c>
      <c r="O26" s="47" t="s">
        <v>582</v>
      </c>
      <c r="P26" s="47">
        <v>0</v>
      </c>
      <c r="Q26" s="47" t="s">
        <v>575</v>
      </c>
      <c r="R26" s="47" t="s">
        <v>577</v>
      </c>
      <c r="S26" s="47" t="s">
        <v>575</v>
      </c>
      <c r="T26" s="47" t="s">
        <v>577</v>
      </c>
      <c r="U26" s="47" t="s">
        <v>634</v>
      </c>
      <c r="V26" s="47"/>
      <c r="W26" s="47" t="s">
        <v>634</v>
      </c>
      <c r="X26" s="47"/>
      <c r="Y26" s="55" t="s">
        <v>582</v>
      </c>
      <c r="Z26" s="55" t="s">
        <v>582</v>
      </c>
      <c r="AA26" s="55" t="s">
        <v>582</v>
      </c>
      <c r="AB26" s="55" t="s">
        <v>575</v>
      </c>
      <c r="AC26" s="55" t="s">
        <v>575</v>
      </c>
      <c r="AD26" s="55" t="s">
        <v>582</v>
      </c>
      <c r="AE26" s="55" t="s">
        <v>582</v>
      </c>
      <c r="AF26" s="55"/>
      <c r="AG26" s="55" t="s">
        <v>2548</v>
      </c>
      <c r="AH26" s="55">
        <v>0</v>
      </c>
      <c r="AI26" s="55" t="s">
        <v>582</v>
      </c>
      <c r="AJ26" s="55" t="s">
        <v>582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29">
        <v>14029</v>
      </c>
      <c r="B27" s="30" t="s">
        <v>806</v>
      </c>
      <c r="C27" s="46" t="s">
        <v>575</v>
      </c>
      <c r="D27" s="47" t="s">
        <v>582</v>
      </c>
      <c r="E27" s="47">
        <v>1</v>
      </c>
      <c r="F27" s="47"/>
      <c r="G27" s="46" t="s">
        <v>575</v>
      </c>
      <c r="H27" s="47"/>
      <c r="I27" s="46" t="s">
        <v>575</v>
      </c>
      <c r="J27" s="47"/>
      <c r="K27" s="47"/>
      <c r="L27" s="47"/>
      <c r="M27" s="47"/>
      <c r="N27" s="47" t="s">
        <v>575</v>
      </c>
      <c r="O27" s="47" t="s">
        <v>582</v>
      </c>
      <c r="P27" s="47">
        <v>1</v>
      </c>
      <c r="Q27" s="47" t="s">
        <v>575</v>
      </c>
      <c r="R27" s="47" t="s">
        <v>577</v>
      </c>
      <c r="S27" s="47" t="s">
        <v>575</v>
      </c>
      <c r="T27" s="47" t="s">
        <v>577</v>
      </c>
      <c r="U27" s="47"/>
      <c r="V27" s="47"/>
      <c r="W27" s="47"/>
      <c r="X27" s="47"/>
      <c r="Y27" s="55" t="s">
        <v>582</v>
      </c>
      <c r="Z27" s="55" t="s">
        <v>582</v>
      </c>
      <c r="AA27" s="55" t="s">
        <v>582</v>
      </c>
      <c r="AB27" s="55" t="s">
        <v>575</v>
      </c>
      <c r="AC27" s="55" t="s">
        <v>582</v>
      </c>
      <c r="AD27" s="55" t="s">
        <v>582</v>
      </c>
      <c r="AE27" s="55" t="s">
        <v>582</v>
      </c>
      <c r="AF27" s="55"/>
      <c r="AG27" s="55" t="s">
        <v>2548</v>
      </c>
      <c r="AH27" s="55">
        <v>0</v>
      </c>
      <c r="AI27" s="55" t="s">
        <v>582</v>
      </c>
      <c r="AJ27" s="55" t="s">
        <v>582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29">
        <v>14032</v>
      </c>
      <c r="B28" s="30" t="s">
        <v>807</v>
      </c>
      <c r="C28" s="46" t="s">
        <v>575</v>
      </c>
      <c r="D28" s="46" t="s">
        <v>575</v>
      </c>
      <c r="E28" s="47">
        <v>2</v>
      </c>
      <c r="F28" s="46" t="s">
        <v>575</v>
      </c>
      <c r="G28" s="46" t="s">
        <v>575</v>
      </c>
      <c r="H28" s="46" t="s">
        <v>575</v>
      </c>
      <c r="I28" s="46" t="s">
        <v>575</v>
      </c>
      <c r="J28" s="47"/>
      <c r="K28" s="47"/>
      <c r="L28" s="47"/>
      <c r="M28" s="47"/>
      <c r="N28" s="47" t="s">
        <v>575</v>
      </c>
      <c r="O28" s="47" t="s">
        <v>575</v>
      </c>
      <c r="P28" s="47">
        <v>2</v>
      </c>
      <c r="Q28" s="47" t="s">
        <v>575</v>
      </c>
      <c r="R28" s="47"/>
      <c r="S28" s="47"/>
      <c r="T28" s="47"/>
      <c r="U28" s="47"/>
      <c r="V28" s="47"/>
      <c r="W28" s="47"/>
      <c r="X28" s="47"/>
      <c r="Y28" s="55" t="s">
        <v>575</v>
      </c>
      <c r="Z28" s="55" t="s">
        <v>575</v>
      </c>
      <c r="AA28" s="55" t="s">
        <v>575</v>
      </c>
      <c r="AB28" s="55" t="s">
        <v>575</v>
      </c>
      <c r="AC28" s="55" t="s">
        <v>575</v>
      </c>
      <c r="AD28" s="55" t="s">
        <v>575</v>
      </c>
      <c r="AE28" s="55" t="s">
        <v>582</v>
      </c>
      <c r="AF28" s="55"/>
      <c r="AG28" s="55" t="s">
        <v>582</v>
      </c>
      <c r="AH28" s="55">
        <v>0</v>
      </c>
      <c r="AI28" s="55" t="s">
        <v>582</v>
      </c>
      <c r="AJ28" s="55" t="s">
        <v>582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8.5" customHeight="1">
      <c r="A29" s="29">
        <v>14033</v>
      </c>
      <c r="B29" s="30" t="s">
        <v>808</v>
      </c>
      <c r="C29" s="46" t="s">
        <v>575</v>
      </c>
      <c r="D29" s="47" t="s">
        <v>582</v>
      </c>
      <c r="E29" s="47">
        <v>1</v>
      </c>
      <c r="F29" s="46" t="s">
        <v>575</v>
      </c>
      <c r="G29" s="46" t="s">
        <v>575</v>
      </c>
      <c r="H29" s="46" t="s">
        <v>575</v>
      </c>
      <c r="I29" s="46" t="s">
        <v>575</v>
      </c>
      <c r="J29" s="46" t="s">
        <v>575</v>
      </c>
      <c r="K29" s="47"/>
      <c r="L29" s="47"/>
      <c r="M29" s="47"/>
      <c r="N29" s="47" t="s">
        <v>575</v>
      </c>
      <c r="O29" s="47" t="s">
        <v>582</v>
      </c>
      <c r="P29" s="47">
        <v>1</v>
      </c>
      <c r="Q29" s="47" t="s">
        <v>575</v>
      </c>
      <c r="R29" s="47" t="s">
        <v>577</v>
      </c>
      <c r="S29" s="47" t="s">
        <v>575</v>
      </c>
      <c r="T29" s="47" t="s">
        <v>577</v>
      </c>
      <c r="U29" s="47"/>
      <c r="V29" s="47" t="s">
        <v>577</v>
      </c>
      <c r="W29" s="47"/>
      <c r="X29" s="47"/>
      <c r="Y29" s="55" t="s">
        <v>575</v>
      </c>
      <c r="Z29" s="55" t="s">
        <v>582</v>
      </c>
      <c r="AA29" s="55" t="s">
        <v>582</v>
      </c>
      <c r="AB29" s="55" t="s">
        <v>575</v>
      </c>
      <c r="AC29" s="55" t="s">
        <v>575</v>
      </c>
      <c r="AD29" s="55" t="s">
        <v>575</v>
      </c>
      <c r="AE29" s="55" t="s">
        <v>575</v>
      </c>
      <c r="AF29" s="55"/>
      <c r="AG29" s="55" t="s">
        <v>575</v>
      </c>
      <c r="AH29" s="55" t="s">
        <v>575</v>
      </c>
      <c r="AI29" s="55" t="s">
        <v>582</v>
      </c>
      <c r="AJ29" s="55" t="s">
        <v>582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29">
        <v>14036</v>
      </c>
      <c r="B30" s="30" t="s">
        <v>809</v>
      </c>
      <c r="C30" s="46"/>
      <c r="D30" s="47"/>
      <c r="E30" s="47">
        <v>0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>
        <v>0</v>
      </c>
      <c r="Q30" s="47"/>
      <c r="R30" s="47"/>
      <c r="S30" s="47"/>
      <c r="T30" s="47"/>
      <c r="U30" s="47"/>
      <c r="V30" s="47"/>
      <c r="W30" s="47"/>
      <c r="X30" s="47"/>
      <c r="Y30" s="55" t="s">
        <v>2548</v>
      </c>
      <c r="Z30" s="55" t="s">
        <v>2548</v>
      </c>
      <c r="AA30" s="55" t="e">
        <v>#N/A</v>
      </c>
      <c r="AB30" s="55" t="s">
        <v>2548</v>
      </c>
      <c r="AC30" s="55" t="s">
        <v>2548</v>
      </c>
      <c r="AD30" s="55" t="s">
        <v>2548</v>
      </c>
      <c r="AE30" s="55" t="s">
        <v>2548</v>
      </c>
      <c r="AF30" s="55"/>
      <c r="AG30" s="55" t="s">
        <v>2548</v>
      </c>
      <c r="AH30" s="55" t="s">
        <v>2548</v>
      </c>
      <c r="AI30" s="55" t="s">
        <v>2548</v>
      </c>
      <c r="AJ30" s="55" t="s">
        <v>2548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29">
        <v>14038</v>
      </c>
      <c r="B31" s="30" t="s">
        <v>810</v>
      </c>
      <c r="C31" s="46"/>
      <c r="D31" s="47"/>
      <c r="E31" s="47">
        <v>0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>
        <v>0</v>
      </c>
      <c r="Q31" s="47"/>
      <c r="R31" s="47"/>
      <c r="S31" s="47"/>
      <c r="T31" s="47"/>
      <c r="U31" s="47"/>
      <c r="V31" s="47"/>
      <c r="W31" s="47"/>
      <c r="X31" s="47"/>
      <c r="Y31" s="55" t="s">
        <v>2548</v>
      </c>
      <c r="Z31" s="55" t="s">
        <v>2548</v>
      </c>
      <c r="AA31" s="55" t="e">
        <v>#N/A</v>
      </c>
      <c r="AB31" s="55" t="s">
        <v>2548</v>
      </c>
      <c r="AC31" s="55" t="s">
        <v>2548</v>
      </c>
      <c r="AD31" s="55" t="s">
        <v>2548</v>
      </c>
      <c r="AE31" s="55" t="s">
        <v>2548</v>
      </c>
      <c r="AF31" s="55"/>
      <c r="AG31" s="55" t="s">
        <v>2548</v>
      </c>
      <c r="AH31" s="55" t="s">
        <v>2548</v>
      </c>
      <c r="AI31" s="55" t="s">
        <v>2548</v>
      </c>
      <c r="AJ31" s="55" t="s">
        <v>2548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29">
        <v>14041</v>
      </c>
      <c r="B32" s="30" t="s">
        <v>811</v>
      </c>
      <c r="C32" s="46"/>
      <c r="D32" s="47"/>
      <c r="E32" s="47">
        <v>0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>
        <v>0</v>
      </c>
      <c r="Q32" s="47"/>
      <c r="R32" s="47"/>
      <c r="S32" s="47"/>
      <c r="T32" s="47"/>
      <c r="U32" s="47"/>
      <c r="V32" s="47"/>
      <c r="W32" s="47"/>
      <c r="X32" s="47"/>
      <c r="Y32" s="55" t="s">
        <v>2548</v>
      </c>
      <c r="Z32" s="55" t="s">
        <v>2548</v>
      </c>
      <c r="AA32" s="55" t="e">
        <v>#N/A</v>
      </c>
      <c r="AB32" s="55" t="s">
        <v>2548</v>
      </c>
      <c r="AC32" s="55" t="s">
        <v>2548</v>
      </c>
      <c r="AD32" s="55" t="s">
        <v>2548</v>
      </c>
      <c r="AE32" s="55" t="s">
        <v>2548</v>
      </c>
      <c r="AF32" s="55"/>
      <c r="AG32" s="55" t="s">
        <v>2548</v>
      </c>
      <c r="AH32" s="55" t="s">
        <v>2548</v>
      </c>
      <c r="AI32" s="55" t="s">
        <v>2548</v>
      </c>
      <c r="AJ32" s="55" t="s">
        <v>2548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  <row r="33" spans="1:47" ht="28.5" customHeight="1">
      <c r="A33" s="29">
        <v>14042</v>
      </c>
      <c r="B33" s="30" t="s">
        <v>812</v>
      </c>
      <c r="C33" s="46"/>
      <c r="D33" s="47"/>
      <c r="E33" s="47">
        <v>0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>
        <v>0</v>
      </c>
      <c r="Q33" s="47"/>
      <c r="R33" s="47"/>
      <c r="S33" s="47"/>
      <c r="T33" s="47"/>
      <c r="U33" s="47"/>
      <c r="V33" s="47"/>
      <c r="W33" s="47"/>
      <c r="X33" s="47"/>
      <c r="Y33" s="55" t="s">
        <v>2548</v>
      </c>
      <c r="Z33" s="55" t="s">
        <v>2548</v>
      </c>
      <c r="AA33" s="55" t="e">
        <v>#N/A</v>
      </c>
      <c r="AB33" s="55" t="s">
        <v>2548</v>
      </c>
      <c r="AC33" s="55" t="s">
        <v>2548</v>
      </c>
      <c r="AD33" s="55" t="s">
        <v>2548</v>
      </c>
      <c r="AE33" s="55" t="s">
        <v>2548</v>
      </c>
      <c r="AF33" s="55"/>
      <c r="AG33" s="55" t="s">
        <v>2548</v>
      </c>
      <c r="AH33" s="55" t="s">
        <v>2548</v>
      </c>
      <c r="AI33" s="55" t="s">
        <v>2548</v>
      </c>
      <c r="AJ33" s="55" t="s">
        <v>2548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</row>
    <row r="34" spans="1:47" ht="28.5" customHeight="1">
      <c r="A34" s="29">
        <v>14043</v>
      </c>
      <c r="B34" s="30" t="s">
        <v>813</v>
      </c>
      <c r="C34" s="47"/>
      <c r="D34" s="47"/>
      <c r="E34" s="47">
        <v>0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>
        <v>0</v>
      </c>
      <c r="Q34" s="47"/>
      <c r="R34" s="47"/>
      <c r="S34" s="47"/>
      <c r="T34" s="47"/>
      <c r="U34" s="47"/>
      <c r="V34" s="47"/>
      <c r="W34" s="47"/>
      <c r="X34" s="47"/>
      <c r="Y34" s="55" t="s">
        <v>2548</v>
      </c>
      <c r="Z34" s="55" t="s">
        <v>2548</v>
      </c>
      <c r="AA34" s="55" t="e">
        <v>#N/A</v>
      </c>
      <c r="AB34" s="55" t="s">
        <v>2548</v>
      </c>
      <c r="AC34" s="55" t="s">
        <v>2548</v>
      </c>
      <c r="AD34" s="55" t="s">
        <v>2548</v>
      </c>
      <c r="AE34" s="55" t="s">
        <v>2548</v>
      </c>
      <c r="AF34" s="55"/>
      <c r="AG34" s="55" t="s">
        <v>2548</v>
      </c>
      <c r="AH34" s="55" t="s">
        <v>2548</v>
      </c>
      <c r="AI34" s="55" t="s">
        <v>2548</v>
      </c>
      <c r="AJ34" s="55" t="s">
        <v>2548</v>
      </c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</row>
    <row r="35" spans="1:47" ht="28.5" customHeight="1">
      <c r="A35" s="29">
        <v>14044</v>
      </c>
      <c r="B35" s="30" t="s">
        <v>814</v>
      </c>
      <c r="C35" s="47"/>
      <c r="D35" s="47"/>
      <c r="E35" s="47">
        <v>0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>
        <v>0</v>
      </c>
      <c r="Q35" s="47"/>
      <c r="R35" s="47"/>
      <c r="S35" s="47"/>
      <c r="T35" s="47"/>
      <c r="U35" s="47"/>
      <c r="V35" s="47"/>
      <c r="W35" s="47"/>
      <c r="X35" s="47"/>
      <c r="Y35" s="55" t="s">
        <v>2548</v>
      </c>
      <c r="Z35" s="55" t="s">
        <v>2548</v>
      </c>
      <c r="AA35" s="55" t="e">
        <v>#N/A</v>
      </c>
      <c r="AB35" s="55" t="s">
        <v>2548</v>
      </c>
      <c r="AC35" s="55" t="s">
        <v>2548</v>
      </c>
      <c r="AD35" s="55" t="s">
        <v>2548</v>
      </c>
      <c r="AE35" s="55" t="s">
        <v>2548</v>
      </c>
      <c r="AF35" s="55"/>
      <c r="AG35" s="55" t="s">
        <v>2548</v>
      </c>
      <c r="AH35" s="55" t="s">
        <v>2548</v>
      </c>
      <c r="AI35" s="55" t="s">
        <v>2548</v>
      </c>
      <c r="AJ35" s="55" t="s">
        <v>2548</v>
      </c>
      <c r="AK35" s="69" t="str">
        <f>IFERROR(VLOOKUP($A35,集約用シート!$E:$G,2,FALSE),"")</f>
        <v/>
      </c>
      <c r="AL35" s="69" t="str">
        <f>IFERROR(VLOOKUP($A35,集約用シート!$E:$G,3,FALSE),"")</f>
        <v/>
      </c>
      <c r="AM35" s="69" t="str">
        <f>IFERROR(VLOOKUP($A35,集約用シート!$E:$K,7,FALSE),"")</f>
        <v/>
      </c>
      <c r="AN35" s="69"/>
      <c r="AO35" s="69" t="str">
        <f>IFERROR(VLOOKUP($A35,集約用シート!$E:$O,11,FALSE),"")</f>
        <v/>
      </c>
      <c r="AP35" s="69"/>
      <c r="AQ35" s="5" t="str">
        <f>IFERROR(VLOOKUP($A35,集約用シート!$E:$T,14,FALSE),"")</f>
        <v/>
      </c>
      <c r="AR35" s="69" t="str">
        <f>IFERROR(VLOOKUP($A35,集約用シート!$E:$T,15,FALSE),"")</f>
        <v/>
      </c>
      <c r="AS35" s="69"/>
      <c r="AT35" s="69" t="str">
        <f>IFERROR(VLOOKUP($A35,集約用シート!$E:$V,17,FALSE),"")</f>
        <v/>
      </c>
      <c r="AU35" s="69"/>
    </row>
    <row r="36" spans="1:47" ht="28.5" customHeight="1">
      <c r="A36" s="29">
        <v>14045</v>
      </c>
      <c r="B36" s="30" t="s">
        <v>815</v>
      </c>
      <c r="C36" s="47"/>
      <c r="D36" s="47"/>
      <c r="E36" s="47">
        <v>0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>
        <v>0</v>
      </c>
      <c r="Q36" s="47"/>
      <c r="R36" s="47"/>
      <c r="S36" s="47"/>
      <c r="T36" s="47"/>
      <c r="U36" s="47"/>
      <c r="V36" s="47"/>
      <c r="W36" s="47"/>
      <c r="X36" s="47"/>
      <c r="Y36" s="55" t="s">
        <v>2548</v>
      </c>
      <c r="Z36" s="55" t="s">
        <v>2548</v>
      </c>
      <c r="AA36" s="55" t="e">
        <v>#N/A</v>
      </c>
      <c r="AB36" s="55" t="s">
        <v>2548</v>
      </c>
      <c r="AC36" s="55" t="s">
        <v>2548</v>
      </c>
      <c r="AD36" s="55" t="s">
        <v>2548</v>
      </c>
      <c r="AE36" s="55" t="s">
        <v>2548</v>
      </c>
      <c r="AF36" s="55"/>
      <c r="AG36" s="55" t="s">
        <v>2548</v>
      </c>
      <c r="AH36" s="55" t="s">
        <v>2548</v>
      </c>
      <c r="AI36" s="55" t="s">
        <v>2548</v>
      </c>
      <c r="AJ36" s="55" t="s">
        <v>2548</v>
      </c>
      <c r="AK36" s="69" t="str">
        <f>IFERROR(VLOOKUP($A36,集約用シート!$E:$G,2,FALSE),"")</f>
        <v/>
      </c>
      <c r="AL36" s="69" t="str">
        <f>IFERROR(VLOOKUP($A36,集約用シート!$E:$G,3,FALSE),"")</f>
        <v/>
      </c>
      <c r="AM36" s="69" t="str">
        <f>IFERROR(VLOOKUP($A36,集約用シート!$E:$K,7,FALSE),"")</f>
        <v/>
      </c>
      <c r="AN36" s="69"/>
      <c r="AO36" s="69" t="str">
        <f>IFERROR(VLOOKUP($A36,集約用シート!$E:$O,11,FALSE),"")</f>
        <v/>
      </c>
      <c r="AP36" s="69"/>
      <c r="AQ36" s="5" t="str">
        <f>IFERROR(VLOOKUP($A36,集約用シート!$E:$T,14,FALSE),"")</f>
        <v/>
      </c>
      <c r="AR36" s="69" t="str">
        <f>IFERROR(VLOOKUP($A36,集約用シート!$E:$T,15,FALSE),"")</f>
        <v/>
      </c>
      <c r="AS36" s="69"/>
      <c r="AT36" s="69" t="str">
        <f>IFERROR(VLOOKUP($A36,集約用シート!$E:$V,17,FALSE),"")</f>
        <v/>
      </c>
      <c r="AU36" s="69"/>
    </row>
    <row r="37" spans="1:47" ht="28.5" customHeight="1">
      <c r="A37" s="29">
        <v>14046</v>
      </c>
      <c r="B37" s="30" t="s">
        <v>816</v>
      </c>
      <c r="C37" s="47"/>
      <c r="D37" s="47"/>
      <c r="E37" s="47">
        <v>0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>
        <v>0</v>
      </c>
      <c r="Q37" s="47"/>
      <c r="R37" s="47"/>
      <c r="S37" s="47"/>
      <c r="T37" s="47"/>
      <c r="U37" s="47"/>
      <c r="V37" s="47"/>
      <c r="W37" s="47"/>
      <c r="X37" s="47"/>
      <c r="Y37" s="55" t="s">
        <v>2548</v>
      </c>
      <c r="Z37" s="55" t="s">
        <v>2548</v>
      </c>
      <c r="AA37" s="55" t="e">
        <v>#N/A</v>
      </c>
      <c r="AB37" s="55" t="s">
        <v>2548</v>
      </c>
      <c r="AC37" s="55" t="s">
        <v>2548</v>
      </c>
      <c r="AD37" s="55" t="s">
        <v>2548</v>
      </c>
      <c r="AE37" s="55" t="s">
        <v>2548</v>
      </c>
      <c r="AF37" s="55"/>
      <c r="AG37" s="55" t="s">
        <v>2548</v>
      </c>
      <c r="AH37" s="55" t="s">
        <v>2548</v>
      </c>
      <c r="AI37" s="55" t="s">
        <v>2548</v>
      </c>
      <c r="AJ37" s="55" t="s">
        <v>2548</v>
      </c>
      <c r="AK37" s="69" t="str">
        <f>IFERROR(VLOOKUP($A37,集約用シート!$E:$G,2,FALSE),"")</f>
        <v/>
      </c>
      <c r="AL37" s="69" t="str">
        <f>IFERROR(VLOOKUP($A37,集約用シート!$E:$G,3,FALSE),"")</f>
        <v/>
      </c>
      <c r="AM37" s="69" t="str">
        <f>IFERROR(VLOOKUP($A37,集約用シート!$E:$K,7,FALSE),"")</f>
        <v/>
      </c>
      <c r="AN37" s="69"/>
      <c r="AO37" s="69" t="str">
        <f>IFERROR(VLOOKUP($A37,集約用シート!$E:$O,11,FALSE),"")</f>
        <v/>
      </c>
      <c r="AP37" s="69"/>
      <c r="AQ37" s="5" t="str">
        <f>IFERROR(VLOOKUP($A37,集約用シート!$E:$T,14,FALSE),"")</f>
        <v/>
      </c>
      <c r="AR37" s="69" t="str">
        <f>IFERROR(VLOOKUP($A37,集約用シート!$E:$T,15,FALSE),"")</f>
        <v/>
      </c>
      <c r="AS37" s="69"/>
      <c r="AT37" s="69" t="str">
        <f>IFERROR(VLOOKUP($A37,集約用シート!$E:$V,17,FALSE),"")</f>
        <v/>
      </c>
      <c r="AU37" s="69"/>
    </row>
    <row r="38" spans="1:47" ht="28.5" customHeight="1">
      <c r="A38" s="29">
        <v>14048</v>
      </c>
      <c r="B38" s="30" t="s">
        <v>817</v>
      </c>
      <c r="C38" s="47"/>
      <c r="D38" s="47"/>
      <c r="E38" s="47">
        <v>0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>
        <v>0</v>
      </c>
      <c r="Q38" s="47"/>
      <c r="R38" s="47"/>
      <c r="S38" s="47"/>
      <c r="T38" s="47"/>
      <c r="U38" s="47"/>
      <c r="V38" s="47"/>
      <c r="W38" s="47"/>
      <c r="X38" s="47"/>
      <c r="Y38" s="55" t="s">
        <v>2548</v>
      </c>
      <c r="Z38" s="55" t="s">
        <v>2548</v>
      </c>
      <c r="AA38" s="55" t="e">
        <v>#N/A</v>
      </c>
      <c r="AB38" s="55" t="s">
        <v>2548</v>
      </c>
      <c r="AC38" s="55" t="s">
        <v>2548</v>
      </c>
      <c r="AD38" s="55" t="s">
        <v>2548</v>
      </c>
      <c r="AE38" s="55" t="s">
        <v>2548</v>
      </c>
      <c r="AF38" s="55"/>
      <c r="AG38" s="55" t="s">
        <v>2548</v>
      </c>
      <c r="AH38" s="55" t="s">
        <v>2548</v>
      </c>
      <c r="AI38" s="55" t="s">
        <v>2548</v>
      </c>
      <c r="AJ38" s="55" t="s">
        <v>2548</v>
      </c>
      <c r="AK38" s="69" t="str">
        <f>IFERROR(VLOOKUP($A38,集約用シート!$E:$G,2,FALSE),"")</f>
        <v/>
      </c>
      <c r="AL38" s="69" t="str">
        <f>IFERROR(VLOOKUP($A38,集約用シート!$E:$G,3,FALSE),"")</f>
        <v/>
      </c>
      <c r="AM38" s="69" t="str">
        <f>IFERROR(VLOOKUP($A38,集約用シート!$E:$K,7,FALSE),"")</f>
        <v/>
      </c>
      <c r="AN38" s="69"/>
      <c r="AO38" s="69" t="str">
        <f>IFERROR(VLOOKUP($A38,集約用シート!$E:$O,11,FALSE),"")</f>
        <v/>
      </c>
      <c r="AP38" s="69"/>
      <c r="AQ38" s="5" t="str">
        <f>IFERROR(VLOOKUP($A38,集約用シート!$E:$T,14,FALSE),"")</f>
        <v/>
      </c>
      <c r="AR38" s="69" t="str">
        <f>IFERROR(VLOOKUP($A38,集約用シート!$E:$T,15,FALSE),"")</f>
        <v/>
      </c>
      <c r="AS38" s="69"/>
      <c r="AT38" s="69" t="str">
        <f>IFERROR(VLOOKUP($A38,集約用シート!$E:$V,17,FALSE),"")</f>
        <v/>
      </c>
      <c r="AU38" s="69"/>
    </row>
    <row r="39" spans="1:47" ht="28.5" customHeight="1">
      <c r="A39" s="29">
        <v>14052</v>
      </c>
      <c r="B39" s="30" t="s">
        <v>818</v>
      </c>
      <c r="C39" s="47"/>
      <c r="D39" s="47"/>
      <c r="E39" s="47">
        <v>0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>
        <v>0</v>
      </c>
      <c r="Q39" s="47"/>
      <c r="R39" s="47"/>
      <c r="S39" s="47"/>
      <c r="T39" s="47"/>
      <c r="U39" s="47"/>
      <c r="V39" s="47"/>
      <c r="W39" s="47"/>
      <c r="X39" s="47"/>
      <c r="Y39" s="55" t="s">
        <v>2548</v>
      </c>
      <c r="Z39" s="55" t="s">
        <v>2548</v>
      </c>
      <c r="AA39" s="55" t="e">
        <v>#N/A</v>
      </c>
      <c r="AB39" s="55" t="s">
        <v>2548</v>
      </c>
      <c r="AC39" s="55" t="s">
        <v>2548</v>
      </c>
      <c r="AD39" s="55" t="s">
        <v>2548</v>
      </c>
      <c r="AE39" s="55" t="s">
        <v>2548</v>
      </c>
      <c r="AF39" s="55"/>
      <c r="AG39" s="55" t="s">
        <v>2548</v>
      </c>
      <c r="AH39" s="55" t="s">
        <v>2548</v>
      </c>
      <c r="AI39" s="55" t="s">
        <v>2548</v>
      </c>
      <c r="AJ39" s="55" t="s">
        <v>2548</v>
      </c>
      <c r="AK39" s="69" t="str">
        <f>IFERROR(VLOOKUP($A39,集約用シート!$E:$G,2,FALSE),"")</f>
        <v/>
      </c>
      <c r="AL39" s="69" t="str">
        <f>IFERROR(VLOOKUP($A39,集約用シート!$E:$G,3,FALSE),"")</f>
        <v/>
      </c>
      <c r="AM39" s="69" t="str">
        <f>IFERROR(VLOOKUP($A39,集約用シート!$E:$K,7,FALSE),"")</f>
        <v/>
      </c>
      <c r="AN39" s="69"/>
      <c r="AO39" s="69" t="str">
        <f>IFERROR(VLOOKUP($A39,集約用シート!$E:$O,11,FALSE),"")</f>
        <v/>
      </c>
      <c r="AP39" s="69"/>
      <c r="AQ39" s="5" t="str">
        <f>IFERROR(VLOOKUP($A39,集約用シート!$E:$T,14,FALSE),"")</f>
        <v/>
      </c>
      <c r="AR39" s="69" t="str">
        <f>IFERROR(VLOOKUP($A39,集約用シート!$E:$T,15,FALSE),"")</f>
        <v/>
      </c>
      <c r="AS39" s="69"/>
      <c r="AT39" s="69" t="str">
        <f>IFERROR(VLOOKUP($A39,集約用シート!$E:$V,17,FALSE),"")</f>
        <v/>
      </c>
      <c r="AU39" s="69"/>
    </row>
    <row r="40" spans="1:47" ht="28.5" customHeight="1">
      <c r="A40" s="29">
        <v>14056</v>
      </c>
      <c r="B40" s="30" t="s">
        <v>819</v>
      </c>
      <c r="C40" s="47"/>
      <c r="D40" s="47"/>
      <c r="E40" s="47">
        <v>0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>
        <v>0</v>
      </c>
      <c r="Q40" s="47"/>
      <c r="R40" s="47"/>
      <c r="S40" s="47"/>
      <c r="T40" s="47"/>
      <c r="U40" s="47"/>
      <c r="V40" s="47"/>
      <c r="W40" s="47"/>
      <c r="X40" s="47"/>
      <c r="Y40" s="55" t="s">
        <v>2548</v>
      </c>
      <c r="Z40" s="55" t="s">
        <v>2548</v>
      </c>
      <c r="AA40" s="55" t="e">
        <v>#N/A</v>
      </c>
      <c r="AB40" s="55" t="s">
        <v>2548</v>
      </c>
      <c r="AC40" s="55" t="s">
        <v>2548</v>
      </c>
      <c r="AD40" s="55" t="s">
        <v>2548</v>
      </c>
      <c r="AE40" s="55" t="s">
        <v>2548</v>
      </c>
      <c r="AF40" s="55"/>
      <c r="AG40" s="55" t="s">
        <v>2548</v>
      </c>
      <c r="AH40" s="55" t="s">
        <v>2548</v>
      </c>
      <c r="AI40" s="55" t="s">
        <v>2548</v>
      </c>
      <c r="AJ40" s="55" t="s">
        <v>2548</v>
      </c>
      <c r="AK40" s="69" t="str">
        <f>IFERROR(VLOOKUP($A40,集約用シート!$E:$G,2,FALSE),"")</f>
        <v/>
      </c>
      <c r="AL40" s="69" t="str">
        <f>IFERROR(VLOOKUP($A40,集約用シート!$E:$G,3,FALSE),"")</f>
        <v/>
      </c>
      <c r="AM40" s="69" t="str">
        <f>IFERROR(VLOOKUP($A40,集約用シート!$E:$K,7,FALSE),"")</f>
        <v/>
      </c>
      <c r="AN40" s="69"/>
      <c r="AO40" s="69" t="str">
        <f>IFERROR(VLOOKUP($A40,集約用シート!$E:$O,11,FALSE),"")</f>
        <v/>
      </c>
      <c r="AP40" s="69"/>
      <c r="AQ40" s="5" t="str">
        <f>IFERROR(VLOOKUP($A40,集約用シート!$E:$T,14,FALSE),"")</f>
        <v/>
      </c>
      <c r="AR40" s="69" t="str">
        <f>IFERROR(VLOOKUP($A40,集約用シート!$E:$T,15,FALSE),"")</f>
        <v/>
      </c>
      <c r="AS40" s="69"/>
      <c r="AT40" s="69" t="str">
        <f>IFERROR(VLOOKUP($A40,集約用シート!$E:$V,17,FALSE),"")</f>
        <v/>
      </c>
      <c r="AU40" s="69"/>
    </row>
    <row r="41" spans="1:47" ht="28.5" customHeight="1">
      <c r="A41" s="29">
        <v>14057</v>
      </c>
      <c r="B41" s="30" t="s">
        <v>820</v>
      </c>
      <c r="C41" s="47"/>
      <c r="D41" s="47"/>
      <c r="E41" s="47">
        <v>0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>
        <v>0</v>
      </c>
      <c r="Q41" s="47"/>
      <c r="R41" s="47"/>
      <c r="S41" s="47"/>
      <c r="T41" s="47"/>
      <c r="U41" s="47"/>
      <c r="V41" s="47"/>
      <c r="W41" s="47"/>
      <c r="X41" s="47"/>
      <c r="Y41" s="55" t="s">
        <v>2548</v>
      </c>
      <c r="Z41" s="55" t="s">
        <v>2548</v>
      </c>
      <c r="AA41" s="55" t="e">
        <v>#N/A</v>
      </c>
      <c r="AB41" s="55" t="s">
        <v>2548</v>
      </c>
      <c r="AC41" s="55" t="s">
        <v>2548</v>
      </c>
      <c r="AD41" s="55" t="s">
        <v>2548</v>
      </c>
      <c r="AE41" s="55" t="s">
        <v>2548</v>
      </c>
      <c r="AF41" s="55"/>
      <c r="AG41" s="55" t="s">
        <v>2548</v>
      </c>
      <c r="AH41" s="55" t="s">
        <v>2548</v>
      </c>
      <c r="AI41" s="55" t="s">
        <v>2548</v>
      </c>
      <c r="AJ41" s="55" t="s">
        <v>2548</v>
      </c>
      <c r="AK41" s="69" t="str">
        <f>IFERROR(VLOOKUP($A41,集約用シート!$E:$G,2,FALSE),"")</f>
        <v/>
      </c>
      <c r="AL41" s="69" t="str">
        <f>IFERROR(VLOOKUP($A41,集約用シート!$E:$G,3,FALSE),"")</f>
        <v/>
      </c>
      <c r="AM41" s="69" t="str">
        <f>IFERROR(VLOOKUP($A41,集約用シート!$E:$K,7,FALSE),"")</f>
        <v/>
      </c>
      <c r="AN41" s="69"/>
      <c r="AO41" s="69" t="str">
        <f>IFERROR(VLOOKUP($A41,集約用シート!$E:$O,11,FALSE),"")</f>
        <v/>
      </c>
      <c r="AP41" s="69"/>
      <c r="AQ41" s="5" t="str">
        <f>IFERROR(VLOOKUP($A41,集約用シート!$E:$T,14,FALSE),"")</f>
        <v/>
      </c>
      <c r="AR41" s="69" t="str">
        <f>IFERROR(VLOOKUP($A41,集約用シート!$E:$T,15,FALSE),"")</f>
        <v/>
      </c>
      <c r="AS41" s="69"/>
      <c r="AT41" s="69" t="str">
        <f>IFERROR(VLOOKUP($A41,集約用シート!$E:$V,17,FALSE),"")</f>
        <v/>
      </c>
      <c r="AU41" s="69"/>
    </row>
    <row r="42" spans="1:47" ht="28.5" customHeight="1">
      <c r="A42" s="29">
        <v>14058</v>
      </c>
      <c r="B42" s="30" t="s">
        <v>821</v>
      </c>
      <c r="C42" s="47"/>
      <c r="D42" s="47"/>
      <c r="E42" s="47">
        <v>0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>
        <v>0</v>
      </c>
      <c r="Q42" s="47"/>
      <c r="R42" s="47"/>
      <c r="S42" s="47"/>
      <c r="T42" s="47"/>
      <c r="U42" s="47"/>
      <c r="V42" s="47"/>
      <c r="W42" s="47"/>
      <c r="X42" s="47"/>
      <c r="Y42" s="55" t="s">
        <v>2548</v>
      </c>
      <c r="Z42" s="55" t="s">
        <v>2548</v>
      </c>
      <c r="AA42" s="55" t="e">
        <v>#N/A</v>
      </c>
      <c r="AB42" s="55" t="s">
        <v>2548</v>
      </c>
      <c r="AC42" s="55" t="s">
        <v>2548</v>
      </c>
      <c r="AD42" s="55" t="s">
        <v>2548</v>
      </c>
      <c r="AE42" s="55" t="s">
        <v>2548</v>
      </c>
      <c r="AF42" s="55"/>
      <c r="AG42" s="55" t="s">
        <v>2548</v>
      </c>
      <c r="AH42" s="55" t="s">
        <v>2548</v>
      </c>
      <c r="AI42" s="55" t="s">
        <v>2548</v>
      </c>
      <c r="AJ42" s="55" t="s">
        <v>2548</v>
      </c>
      <c r="AK42" s="69" t="str">
        <f>IFERROR(VLOOKUP($A42,集約用シート!$E:$G,2,FALSE),"")</f>
        <v/>
      </c>
      <c r="AL42" s="69" t="str">
        <f>IFERROR(VLOOKUP($A42,集約用シート!$E:$G,3,FALSE),"")</f>
        <v/>
      </c>
      <c r="AM42" s="69" t="str">
        <f>IFERROR(VLOOKUP($A42,集約用シート!$E:$K,7,FALSE),"")</f>
        <v/>
      </c>
      <c r="AN42" s="69"/>
      <c r="AO42" s="69" t="str">
        <f>IFERROR(VLOOKUP($A42,集約用シート!$E:$O,11,FALSE),"")</f>
        <v/>
      </c>
      <c r="AP42" s="69"/>
      <c r="AQ42" s="5" t="str">
        <f>IFERROR(VLOOKUP($A42,集約用シート!$E:$T,14,FALSE),"")</f>
        <v/>
      </c>
      <c r="AR42" s="69" t="str">
        <f>IFERROR(VLOOKUP($A42,集約用シート!$E:$T,15,FALSE),"")</f>
        <v/>
      </c>
      <c r="AS42" s="69"/>
      <c r="AT42" s="69" t="str">
        <f>IFERROR(VLOOKUP($A42,集約用シート!$E:$V,17,FALSE),"")</f>
        <v/>
      </c>
      <c r="AU42" s="69"/>
    </row>
    <row r="43" spans="1:47" ht="28.5" customHeight="1">
      <c r="A43" s="29">
        <v>14059</v>
      </c>
      <c r="B43" s="30" t="s">
        <v>822</v>
      </c>
      <c r="C43" s="47"/>
      <c r="D43" s="47"/>
      <c r="E43" s="47">
        <v>0</v>
      </c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>
        <v>0</v>
      </c>
      <c r="Q43" s="47"/>
      <c r="R43" s="47"/>
      <c r="S43" s="47"/>
      <c r="T43" s="47"/>
      <c r="U43" s="47"/>
      <c r="V43" s="47"/>
      <c r="W43" s="47"/>
      <c r="X43" s="47"/>
      <c r="Y43" s="55" t="s">
        <v>2548</v>
      </c>
      <c r="Z43" s="55" t="s">
        <v>2548</v>
      </c>
      <c r="AA43" s="55" t="e">
        <v>#N/A</v>
      </c>
      <c r="AB43" s="55" t="s">
        <v>2548</v>
      </c>
      <c r="AC43" s="55" t="s">
        <v>2548</v>
      </c>
      <c r="AD43" s="55" t="s">
        <v>2548</v>
      </c>
      <c r="AE43" s="55" t="s">
        <v>2548</v>
      </c>
      <c r="AF43" s="55"/>
      <c r="AG43" s="55" t="s">
        <v>2548</v>
      </c>
      <c r="AH43" s="55" t="s">
        <v>2548</v>
      </c>
      <c r="AI43" s="55" t="s">
        <v>2548</v>
      </c>
      <c r="AJ43" s="55" t="s">
        <v>2548</v>
      </c>
      <c r="AK43" s="69" t="str">
        <f>IFERROR(VLOOKUP($A43,集約用シート!$E:$G,2,FALSE),"")</f>
        <v/>
      </c>
      <c r="AL43" s="69" t="str">
        <f>IFERROR(VLOOKUP($A43,集約用シート!$E:$G,3,FALSE),"")</f>
        <v/>
      </c>
      <c r="AM43" s="69" t="str">
        <f>IFERROR(VLOOKUP($A43,集約用シート!$E:$K,7,FALSE),"")</f>
        <v/>
      </c>
      <c r="AN43" s="69"/>
      <c r="AO43" s="69" t="str">
        <f>IFERROR(VLOOKUP($A43,集約用シート!$E:$O,11,FALSE),"")</f>
        <v/>
      </c>
      <c r="AP43" s="69"/>
      <c r="AQ43" s="5" t="str">
        <f>IFERROR(VLOOKUP($A43,集約用シート!$E:$T,14,FALSE),"")</f>
        <v/>
      </c>
      <c r="AR43" s="69" t="str">
        <f>IFERROR(VLOOKUP($A43,集約用シート!$E:$T,15,FALSE),"")</f>
        <v/>
      </c>
      <c r="AS43" s="69"/>
      <c r="AT43" s="69" t="str">
        <f>IFERROR(VLOOKUP($A43,集約用シート!$E:$V,17,FALSE),"")</f>
        <v/>
      </c>
      <c r="AU43" s="69"/>
    </row>
    <row r="44" spans="1:47" ht="28.5" customHeight="1">
      <c r="A44" s="29">
        <v>14060</v>
      </c>
      <c r="B44" s="30" t="s">
        <v>823</v>
      </c>
      <c r="C44" s="47"/>
      <c r="D44" s="47"/>
      <c r="E44" s="47">
        <v>0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>
        <v>0</v>
      </c>
      <c r="Q44" s="47"/>
      <c r="R44" s="47"/>
      <c r="S44" s="47"/>
      <c r="T44" s="47"/>
      <c r="U44" s="47"/>
      <c r="V44" s="47"/>
      <c r="W44" s="47"/>
      <c r="X44" s="47"/>
      <c r="Y44" s="55" t="s">
        <v>2548</v>
      </c>
      <c r="Z44" s="55" t="s">
        <v>2548</v>
      </c>
      <c r="AA44" s="55" t="e">
        <v>#N/A</v>
      </c>
      <c r="AB44" s="55" t="s">
        <v>2548</v>
      </c>
      <c r="AC44" s="55" t="s">
        <v>2548</v>
      </c>
      <c r="AD44" s="55" t="s">
        <v>2548</v>
      </c>
      <c r="AE44" s="55" t="s">
        <v>2548</v>
      </c>
      <c r="AF44" s="55"/>
      <c r="AG44" s="55" t="s">
        <v>2548</v>
      </c>
      <c r="AH44" s="55" t="s">
        <v>2548</v>
      </c>
      <c r="AI44" s="55" t="s">
        <v>2548</v>
      </c>
      <c r="AJ44" s="55" t="s">
        <v>2548</v>
      </c>
      <c r="AK44" s="69" t="str">
        <f>IFERROR(VLOOKUP($A44,集約用シート!$E:$G,2,FALSE),"")</f>
        <v/>
      </c>
      <c r="AL44" s="69" t="str">
        <f>IFERROR(VLOOKUP($A44,集約用シート!$E:$G,3,FALSE),"")</f>
        <v/>
      </c>
      <c r="AM44" s="69" t="str">
        <f>IFERROR(VLOOKUP($A44,集約用シート!$E:$K,7,FALSE),"")</f>
        <v/>
      </c>
      <c r="AN44" s="69"/>
      <c r="AO44" s="69" t="str">
        <f>IFERROR(VLOOKUP($A44,集約用シート!$E:$O,11,FALSE),"")</f>
        <v/>
      </c>
      <c r="AP44" s="69"/>
      <c r="AQ44" s="5" t="str">
        <f>IFERROR(VLOOKUP($A44,集約用シート!$E:$T,14,FALSE),"")</f>
        <v/>
      </c>
      <c r="AR44" s="69" t="str">
        <f>IFERROR(VLOOKUP($A44,集約用シート!$E:$T,15,FALSE),"")</f>
        <v/>
      </c>
      <c r="AS44" s="69"/>
      <c r="AT44" s="69" t="str">
        <f>IFERROR(VLOOKUP($A44,集約用シート!$E:$V,17,FALSE),"")</f>
        <v/>
      </c>
      <c r="AU44" s="69"/>
    </row>
    <row r="45" spans="1:47" ht="28.5" customHeight="1">
      <c r="A45" s="29">
        <v>14061</v>
      </c>
      <c r="B45" s="30" t="s">
        <v>824</v>
      </c>
      <c r="C45" s="47"/>
      <c r="D45" s="47"/>
      <c r="E45" s="47">
        <v>0</v>
      </c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>
        <v>0</v>
      </c>
      <c r="Q45" s="47"/>
      <c r="R45" s="47"/>
      <c r="S45" s="47"/>
      <c r="T45" s="47"/>
      <c r="U45" s="47"/>
      <c r="V45" s="47"/>
      <c r="W45" s="47"/>
      <c r="X45" s="47"/>
      <c r="Y45" s="55" t="s">
        <v>2548</v>
      </c>
      <c r="Z45" s="55" t="s">
        <v>2548</v>
      </c>
      <c r="AA45" s="55" t="e">
        <v>#N/A</v>
      </c>
      <c r="AB45" s="55" t="s">
        <v>2548</v>
      </c>
      <c r="AC45" s="55" t="s">
        <v>2548</v>
      </c>
      <c r="AD45" s="55" t="s">
        <v>2548</v>
      </c>
      <c r="AE45" s="55" t="s">
        <v>2548</v>
      </c>
      <c r="AF45" s="55"/>
      <c r="AG45" s="55" t="s">
        <v>2548</v>
      </c>
      <c r="AH45" s="55" t="s">
        <v>2548</v>
      </c>
      <c r="AI45" s="55" t="s">
        <v>2548</v>
      </c>
      <c r="AJ45" s="55" t="s">
        <v>2548</v>
      </c>
      <c r="AK45" s="69" t="str">
        <f>IFERROR(VLOOKUP($A45,集約用シート!$E:$G,2,FALSE),"")</f>
        <v/>
      </c>
      <c r="AL45" s="69" t="str">
        <f>IFERROR(VLOOKUP($A45,集約用シート!$E:$G,3,FALSE),"")</f>
        <v/>
      </c>
      <c r="AM45" s="69" t="str">
        <f>IFERROR(VLOOKUP($A45,集約用シート!$E:$K,7,FALSE),"")</f>
        <v/>
      </c>
      <c r="AN45" s="69"/>
      <c r="AO45" s="69" t="str">
        <f>IFERROR(VLOOKUP($A45,集約用シート!$E:$O,11,FALSE),"")</f>
        <v/>
      </c>
      <c r="AP45" s="69"/>
      <c r="AQ45" s="5" t="str">
        <f>IFERROR(VLOOKUP($A45,集約用シート!$E:$T,14,FALSE),"")</f>
        <v/>
      </c>
      <c r="AR45" s="69" t="str">
        <f>IFERROR(VLOOKUP($A45,集約用シート!$E:$T,15,FALSE),"")</f>
        <v/>
      </c>
      <c r="AS45" s="69"/>
      <c r="AT45" s="69" t="str">
        <f>IFERROR(VLOOKUP($A45,集約用シート!$E:$V,17,FALSE),"")</f>
        <v/>
      </c>
      <c r="AU45" s="69"/>
    </row>
    <row r="46" spans="1:47" ht="28.5" customHeight="1">
      <c r="A46" s="29">
        <v>14063</v>
      </c>
      <c r="B46" s="30" t="s">
        <v>825</v>
      </c>
      <c r="C46" s="47"/>
      <c r="D46" s="47"/>
      <c r="E46" s="47">
        <v>0</v>
      </c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>
        <v>0</v>
      </c>
      <c r="Q46" s="47"/>
      <c r="R46" s="47"/>
      <c r="S46" s="47"/>
      <c r="T46" s="47"/>
      <c r="U46" s="47"/>
      <c r="V46" s="47"/>
      <c r="W46" s="47"/>
      <c r="X46" s="47"/>
      <c r="Y46" s="55" t="s">
        <v>2548</v>
      </c>
      <c r="Z46" s="55" t="s">
        <v>2548</v>
      </c>
      <c r="AA46" s="55" t="e">
        <v>#N/A</v>
      </c>
      <c r="AB46" s="55" t="s">
        <v>2548</v>
      </c>
      <c r="AC46" s="55" t="s">
        <v>2548</v>
      </c>
      <c r="AD46" s="55" t="s">
        <v>2548</v>
      </c>
      <c r="AE46" s="55" t="s">
        <v>2548</v>
      </c>
      <c r="AF46" s="55"/>
      <c r="AG46" s="55" t="s">
        <v>2548</v>
      </c>
      <c r="AH46" s="55" t="s">
        <v>2548</v>
      </c>
      <c r="AI46" s="55" t="s">
        <v>2548</v>
      </c>
      <c r="AJ46" s="55" t="s">
        <v>2548</v>
      </c>
      <c r="AK46" s="69" t="str">
        <f>IFERROR(VLOOKUP($A46,集約用シート!$E:$G,2,FALSE),"")</f>
        <v/>
      </c>
      <c r="AL46" s="69" t="str">
        <f>IFERROR(VLOOKUP($A46,集約用シート!$E:$G,3,FALSE),"")</f>
        <v/>
      </c>
      <c r="AM46" s="69" t="str">
        <f>IFERROR(VLOOKUP($A46,集約用シート!$E:$K,7,FALSE),"")</f>
        <v/>
      </c>
      <c r="AN46" s="69"/>
      <c r="AO46" s="69" t="str">
        <f>IFERROR(VLOOKUP($A46,集約用シート!$E:$O,11,FALSE),"")</f>
        <v/>
      </c>
      <c r="AP46" s="69"/>
      <c r="AQ46" s="5" t="str">
        <f>IFERROR(VLOOKUP($A46,集約用シート!$E:$T,14,FALSE),"")</f>
        <v/>
      </c>
      <c r="AR46" s="69" t="str">
        <f>IFERROR(VLOOKUP($A46,集約用シート!$E:$T,15,FALSE),"")</f>
        <v/>
      </c>
      <c r="AS46" s="69"/>
      <c r="AT46" s="69" t="str">
        <f>IFERROR(VLOOKUP($A46,集約用シート!$E:$V,17,FALSE),"")</f>
        <v/>
      </c>
      <c r="AU46" s="69"/>
    </row>
    <row r="47" spans="1:47" ht="28.5" customHeight="1">
      <c r="A47" s="29">
        <v>14066</v>
      </c>
      <c r="B47" s="30" t="s">
        <v>826</v>
      </c>
      <c r="C47" s="47"/>
      <c r="D47" s="47"/>
      <c r="E47" s="47">
        <v>0</v>
      </c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>
        <v>0</v>
      </c>
      <c r="Q47" s="47"/>
      <c r="R47" s="47"/>
      <c r="S47" s="47"/>
      <c r="T47" s="47"/>
      <c r="U47" s="47"/>
      <c r="V47" s="47"/>
      <c r="W47" s="47"/>
      <c r="X47" s="47"/>
      <c r="Y47" s="55" t="s">
        <v>2548</v>
      </c>
      <c r="Z47" s="55" t="s">
        <v>2548</v>
      </c>
      <c r="AA47" s="55" t="e">
        <v>#N/A</v>
      </c>
      <c r="AB47" s="55" t="s">
        <v>2548</v>
      </c>
      <c r="AC47" s="55" t="s">
        <v>2548</v>
      </c>
      <c r="AD47" s="55" t="s">
        <v>2548</v>
      </c>
      <c r="AE47" s="55" t="s">
        <v>2548</v>
      </c>
      <c r="AF47" s="55"/>
      <c r="AG47" s="55" t="s">
        <v>2548</v>
      </c>
      <c r="AH47" s="55" t="s">
        <v>2548</v>
      </c>
      <c r="AI47" s="55" t="s">
        <v>2548</v>
      </c>
      <c r="AJ47" s="55" t="s">
        <v>2548</v>
      </c>
      <c r="AK47" s="69" t="str">
        <f>IFERROR(VLOOKUP($A47,集約用シート!$E:$G,2,FALSE),"")</f>
        <v/>
      </c>
      <c r="AL47" s="69" t="str">
        <f>IFERROR(VLOOKUP($A47,集約用シート!$E:$G,3,FALSE),"")</f>
        <v/>
      </c>
      <c r="AM47" s="69" t="str">
        <f>IFERROR(VLOOKUP($A47,集約用シート!$E:$K,7,FALSE),"")</f>
        <v/>
      </c>
      <c r="AN47" s="69"/>
      <c r="AO47" s="69" t="str">
        <f>IFERROR(VLOOKUP($A47,集約用シート!$E:$O,11,FALSE),"")</f>
        <v/>
      </c>
      <c r="AP47" s="69"/>
      <c r="AQ47" s="5" t="str">
        <f>IFERROR(VLOOKUP($A47,集約用シート!$E:$T,14,FALSE),"")</f>
        <v/>
      </c>
      <c r="AR47" s="69" t="str">
        <f>IFERROR(VLOOKUP($A47,集約用シート!$E:$T,15,FALSE),"")</f>
        <v/>
      </c>
      <c r="AS47" s="69"/>
      <c r="AT47" s="69" t="str">
        <f>IFERROR(VLOOKUP($A47,集約用シート!$E:$V,17,FALSE),"")</f>
        <v/>
      </c>
      <c r="AU47" s="69"/>
    </row>
    <row r="48" spans="1:47" ht="28.5" customHeight="1">
      <c r="A48" s="29">
        <v>14068</v>
      </c>
      <c r="B48" s="30" t="s">
        <v>827</v>
      </c>
      <c r="C48" s="47"/>
      <c r="D48" s="47"/>
      <c r="E48" s="47">
        <v>0</v>
      </c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>
        <v>0</v>
      </c>
      <c r="Q48" s="47"/>
      <c r="R48" s="47"/>
      <c r="S48" s="47"/>
      <c r="T48" s="47"/>
      <c r="U48" s="47"/>
      <c r="V48" s="47"/>
      <c r="W48" s="47"/>
      <c r="X48" s="47"/>
      <c r="Y48" s="55" t="s">
        <v>2548</v>
      </c>
      <c r="Z48" s="55" t="s">
        <v>2548</v>
      </c>
      <c r="AA48" s="55" t="e">
        <v>#N/A</v>
      </c>
      <c r="AB48" s="55" t="s">
        <v>2548</v>
      </c>
      <c r="AC48" s="55" t="s">
        <v>2548</v>
      </c>
      <c r="AD48" s="55" t="s">
        <v>2548</v>
      </c>
      <c r="AE48" s="55" t="s">
        <v>2548</v>
      </c>
      <c r="AF48" s="55"/>
      <c r="AG48" s="55" t="s">
        <v>2548</v>
      </c>
      <c r="AH48" s="55" t="s">
        <v>2548</v>
      </c>
      <c r="AI48" s="55" t="s">
        <v>2548</v>
      </c>
      <c r="AJ48" s="55" t="s">
        <v>2548</v>
      </c>
      <c r="AK48" s="69" t="str">
        <f>IFERROR(VLOOKUP($A48,集約用シート!$E:$G,2,FALSE),"")</f>
        <v/>
      </c>
      <c r="AL48" s="69" t="str">
        <f>IFERROR(VLOOKUP($A48,集約用シート!$E:$G,3,FALSE),"")</f>
        <v/>
      </c>
      <c r="AM48" s="69" t="str">
        <f>IFERROR(VLOOKUP($A48,集約用シート!$E:$K,7,FALSE),"")</f>
        <v/>
      </c>
      <c r="AN48" s="69"/>
      <c r="AO48" s="69" t="str">
        <f>IFERROR(VLOOKUP($A48,集約用シート!$E:$O,11,FALSE),"")</f>
        <v/>
      </c>
      <c r="AP48" s="69"/>
      <c r="AQ48" s="5" t="str">
        <f>IFERROR(VLOOKUP($A48,集約用シート!$E:$T,14,FALSE),"")</f>
        <v/>
      </c>
      <c r="AR48" s="69" t="str">
        <f>IFERROR(VLOOKUP($A48,集約用シート!$E:$T,15,FALSE),"")</f>
        <v/>
      </c>
      <c r="AS48" s="69"/>
      <c r="AT48" s="69" t="str">
        <f>IFERROR(VLOOKUP($A48,集約用シート!$E:$V,17,FALSE),"")</f>
        <v/>
      </c>
      <c r="AU48" s="69"/>
    </row>
    <row r="49" spans="1:47" ht="28.5" customHeight="1">
      <c r="A49" s="29">
        <v>14069</v>
      </c>
      <c r="B49" s="30" t="s">
        <v>828</v>
      </c>
      <c r="C49" s="47"/>
      <c r="D49" s="47"/>
      <c r="E49" s="47">
        <v>0</v>
      </c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>
        <v>0</v>
      </c>
      <c r="Q49" s="47"/>
      <c r="R49" s="47"/>
      <c r="S49" s="47"/>
      <c r="T49" s="47"/>
      <c r="U49" s="47"/>
      <c r="V49" s="47"/>
      <c r="W49" s="47"/>
      <c r="X49" s="47"/>
      <c r="Y49" s="55" t="s">
        <v>2548</v>
      </c>
      <c r="Z49" s="55" t="s">
        <v>2548</v>
      </c>
      <c r="AA49" s="55" t="e">
        <v>#N/A</v>
      </c>
      <c r="AB49" s="55" t="s">
        <v>2548</v>
      </c>
      <c r="AC49" s="55" t="s">
        <v>2548</v>
      </c>
      <c r="AD49" s="55" t="s">
        <v>2548</v>
      </c>
      <c r="AE49" s="55" t="s">
        <v>2548</v>
      </c>
      <c r="AF49" s="55"/>
      <c r="AG49" s="55" t="s">
        <v>2548</v>
      </c>
      <c r="AH49" s="55" t="s">
        <v>2548</v>
      </c>
      <c r="AI49" s="55" t="s">
        <v>2548</v>
      </c>
      <c r="AJ49" s="55" t="s">
        <v>2548</v>
      </c>
      <c r="AK49" s="69" t="str">
        <f>IFERROR(VLOOKUP($A49,集約用シート!$E:$G,2,FALSE),"")</f>
        <v/>
      </c>
      <c r="AL49" s="69" t="str">
        <f>IFERROR(VLOOKUP($A49,集約用シート!$E:$G,3,FALSE),"")</f>
        <v/>
      </c>
      <c r="AM49" s="69" t="str">
        <f>IFERROR(VLOOKUP($A49,集約用シート!$E:$K,7,FALSE),"")</f>
        <v/>
      </c>
      <c r="AN49" s="69"/>
      <c r="AO49" s="69" t="str">
        <f>IFERROR(VLOOKUP($A49,集約用シート!$E:$O,11,FALSE),"")</f>
        <v/>
      </c>
      <c r="AP49" s="69"/>
      <c r="AQ49" s="5" t="str">
        <f>IFERROR(VLOOKUP($A49,集約用シート!$E:$T,14,FALSE),"")</f>
        <v/>
      </c>
      <c r="AR49" s="69" t="str">
        <f>IFERROR(VLOOKUP($A49,集約用シート!$E:$T,15,FALSE),"")</f>
        <v/>
      </c>
      <c r="AS49" s="69"/>
      <c r="AT49" s="69" t="str">
        <f>IFERROR(VLOOKUP($A49,集約用シート!$E:$V,17,FALSE),"")</f>
        <v/>
      </c>
      <c r="AU49" s="69"/>
    </row>
    <row r="50" spans="1:47" ht="28.5" customHeight="1">
      <c r="A50" s="29">
        <v>14070</v>
      </c>
      <c r="B50" s="30" t="s">
        <v>829</v>
      </c>
      <c r="C50" s="47"/>
      <c r="D50" s="47"/>
      <c r="E50" s="47">
        <v>0</v>
      </c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>
        <v>0</v>
      </c>
      <c r="Q50" s="47"/>
      <c r="R50" s="47"/>
      <c r="S50" s="47"/>
      <c r="T50" s="47"/>
      <c r="U50" s="47"/>
      <c r="V50" s="47"/>
      <c r="W50" s="47"/>
      <c r="X50" s="47"/>
      <c r="Y50" s="55" t="s">
        <v>2548</v>
      </c>
      <c r="Z50" s="55" t="s">
        <v>2548</v>
      </c>
      <c r="AA50" s="55" t="e">
        <v>#N/A</v>
      </c>
      <c r="AB50" s="55" t="s">
        <v>2548</v>
      </c>
      <c r="AC50" s="55" t="s">
        <v>2548</v>
      </c>
      <c r="AD50" s="55" t="s">
        <v>2548</v>
      </c>
      <c r="AE50" s="55" t="s">
        <v>2548</v>
      </c>
      <c r="AF50" s="55"/>
      <c r="AG50" s="55" t="s">
        <v>2548</v>
      </c>
      <c r="AH50" s="55" t="s">
        <v>2548</v>
      </c>
      <c r="AI50" s="55" t="s">
        <v>2548</v>
      </c>
      <c r="AJ50" s="55" t="s">
        <v>2548</v>
      </c>
      <c r="AK50" s="69" t="str">
        <f>IFERROR(VLOOKUP($A50,集約用シート!$E:$G,2,FALSE),"")</f>
        <v/>
      </c>
      <c r="AL50" s="69" t="str">
        <f>IFERROR(VLOOKUP($A50,集約用シート!$E:$G,3,FALSE),"")</f>
        <v/>
      </c>
      <c r="AM50" s="69" t="str">
        <f>IFERROR(VLOOKUP($A50,集約用シート!$E:$K,7,FALSE),"")</f>
        <v/>
      </c>
      <c r="AN50" s="69"/>
      <c r="AO50" s="69" t="str">
        <f>IFERROR(VLOOKUP($A50,集約用シート!$E:$O,11,FALSE),"")</f>
        <v/>
      </c>
      <c r="AP50" s="69"/>
      <c r="AQ50" s="5" t="str">
        <f>IFERROR(VLOOKUP($A50,集約用シート!$E:$T,14,FALSE),"")</f>
        <v/>
      </c>
      <c r="AR50" s="69" t="str">
        <f>IFERROR(VLOOKUP($A50,集約用シート!$E:$T,15,FALSE),"")</f>
        <v/>
      </c>
      <c r="AS50" s="69"/>
      <c r="AT50" s="69" t="str">
        <f>IFERROR(VLOOKUP($A50,集約用シート!$E:$V,17,FALSE),"")</f>
        <v/>
      </c>
      <c r="AU50" s="69"/>
    </row>
    <row r="51" spans="1:47" ht="28.5" customHeight="1">
      <c r="A51" s="29">
        <v>14071</v>
      </c>
      <c r="B51" s="30" t="s">
        <v>830</v>
      </c>
      <c r="C51" s="47"/>
      <c r="D51" s="47"/>
      <c r="E51" s="47">
        <v>0</v>
      </c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>
        <v>0</v>
      </c>
      <c r="Q51" s="47"/>
      <c r="R51" s="47"/>
      <c r="S51" s="47"/>
      <c r="T51" s="47"/>
      <c r="U51" s="47"/>
      <c r="V51" s="47"/>
      <c r="W51" s="47"/>
      <c r="X51" s="47"/>
      <c r="Y51" s="55" t="s">
        <v>2548</v>
      </c>
      <c r="Z51" s="55" t="s">
        <v>2548</v>
      </c>
      <c r="AA51" s="55" t="e">
        <v>#N/A</v>
      </c>
      <c r="AB51" s="55" t="s">
        <v>2548</v>
      </c>
      <c r="AC51" s="55" t="s">
        <v>2548</v>
      </c>
      <c r="AD51" s="55" t="s">
        <v>2548</v>
      </c>
      <c r="AE51" s="55" t="s">
        <v>2548</v>
      </c>
      <c r="AF51" s="55"/>
      <c r="AG51" s="55" t="s">
        <v>2548</v>
      </c>
      <c r="AH51" s="55" t="s">
        <v>2548</v>
      </c>
      <c r="AI51" s="55" t="s">
        <v>2548</v>
      </c>
      <c r="AJ51" s="55" t="s">
        <v>2548</v>
      </c>
      <c r="AK51" s="69" t="str">
        <f>IFERROR(VLOOKUP($A51,集約用シート!$E:$G,2,FALSE),"")</f>
        <v/>
      </c>
      <c r="AL51" s="69" t="str">
        <f>IFERROR(VLOOKUP($A51,集約用シート!$E:$G,3,FALSE),"")</f>
        <v/>
      </c>
      <c r="AM51" s="69" t="str">
        <f>IFERROR(VLOOKUP($A51,集約用シート!$E:$K,7,FALSE),"")</f>
        <v/>
      </c>
      <c r="AN51" s="69"/>
      <c r="AO51" s="69" t="str">
        <f>IFERROR(VLOOKUP($A51,集約用シート!$E:$O,11,FALSE),"")</f>
        <v/>
      </c>
      <c r="AP51" s="69"/>
      <c r="AQ51" s="5" t="str">
        <f>IFERROR(VLOOKUP($A51,集約用シート!$E:$T,14,FALSE),"")</f>
        <v/>
      </c>
      <c r="AR51" s="69" t="str">
        <f>IFERROR(VLOOKUP($A51,集約用シート!$E:$T,15,FALSE),"")</f>
        <v/>
      </c>
      <c r="AS51" s="69"/>
      <c r="AT51" s="69" t="str">
        <f>IFERROR(VLOOKUP($A51,集約用シート!$E:$V,17,FALSE),"")</f>
        <v/>
      </c>
      <c r="AU51" s="69"/>
    </row>
    <row r="52" spans="1:47" ht="28.5" customHeight="1">
      <c r="A52" s="29">
        <v>14073</v>
      </c>
      <c r="B52" s="30" t="s">
        <v>831</v>
      </c>
      <c r="C52" s="47"/>
      <c r="D52" s="47"/>
      <c r="E52" s="47">
        <v>0</v>
      </c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>
        <v>0</v>
      </c>
      <c r="Q52" s="47"/>
      <c r="R52" s="47"/>
      <c r="S52" s="47"/>
      <c r="T52" s="47"/>
      <c r="U52" s="47"/>
      <c r="V52" s="47"/>
      <c r="W52" s="47"/>
      <c r="X52" s="47"/>
      <c r="Y52" s="55" t="s">
        <v>2548</v>
      </c>
      <c r="Z52" s="55" t="s">
        <v>2548</v>
      </c>
      <c r="AA52" s="55" t="e">
        <v>#N/A</v>
      </c>
      <c r="AB52" s="55" t="s">
        <v>2548</v>
      </c>
      <c r="AC52" s="55" t="s">
        <v>2548</v>
      </c>
      <c r="AD52" s="55" t="s">
        <v>2548</v>
      </c>
      <c r="AE52" s="55" t="s">
        <v>2548</v>
      </c>
      <c r="AF52" s="55"/>
      <c r="AG52" s="55" t="s">
        <v>2548</v>
      </c>
      <c r="AH52" s="55" t="s">
        <v>2548</v>
      </c>
      <c r="AI52" s="55" t="s">
        <v>2548</v>
      </c>
      <c r="AJ52" s="55" t="s">
        <v>2548</v>
      </c>
      <c r="AK52" s="69" t="str">
        <f>IFERROR(VLOOKUP($A52,集約用シート!$E:$G,2,FALSE),"")</f>
        <v/>
      </c>
      <c r="AL52" s="69" t="str">
        <f>IFERROR(VLOOKUP($A52,集約用シート!$E:$G,3,FALSE),"")</f>
        <v/>
      </c>
      <c r="AM52" s="69" t="str">
        <f>IFERROR(VLOOKUP($A52,集約用シート!$E:$K,7,FALSE),"")</f>
        <v/>
      </c>
      <c r="AN52" s="69"/>
      <c r="AO52" s="69" t="str">
        <f>IFERROR(VLOOKUP($A52,集約用シート!$E:$O,11,FALSE),"")</f>
        <v/>
      </c>
      <c r="AP52" s="69"/>
      <c r="AQ52" s="5" t="str">
        <f>IFERROR(VLOOKUP($A52,集約用シート!$E:$T,14,FALSE),"")</f>
        <v/>
      </c>
      <c r="AR52" s="69" t="str">
        <f>IFERROR(VLOOKUP($A52,集約用シート!$E:$T,15,FALSE),"")</f>
        <v/>
      </c>
      <c r="AS52" s="69"/>
      <c r="AT52" s="69" t="str">
        <f>IFERROR(VLOOKUP($A52,集約用シート!$E:$V,17,FALSE),"")</f>
        <v/>
      </c>
      <c r="AU52" s="69"/>
    </row>
    <row r="53" spans="1:47" ht="28.5" customHeight="1">
      <c r="A53" s="31">
        <v>14074</v>
      </c>
      <c r="B53" s="32" t="s">
        <v>832</v>
      </c>
      <c r="C53" s="47"/>
      <c r="D53" s="47"/>
      <c r="E53" s="47">
        <v>0</v>
      </c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>
        <v>0</v>
      </c>
      <c r="Q53" s="47"/>
      <c r="R53" s="47"/>
      <c r="S53" s="47"/>
      <c r="T53" s="47"/>
      <c r="U53" s="47"/>
      <c r="V53" s="47"/>
      <c r="W53" s="47"/>
      <c r="X53" s="47"/>
      <c r="Y53" s="55" t="s">
        <v>2548</v>
      </c>
      <c r="Z53" s="55" t="s">
        <v>2548</v>
      </c>
      <c r="AA53" s="55" t="e">
        <v>#N/A</v>
      </c>
      <c r="AB53" s="55" t="s">
        <v>2548</v>
      </c>
      <c r="AC53" s="55" t="s">
        <v>2548</v>
      </c>
      <c r="AD53" s="55" t="s">
        <v>2548</v>
      </c>
      <c r="AE53" s="55" t="s">
        <v>2548</v>
      </c>
      <c r="AF53" s="55"/>
      <c r="AG53" s="55" t="s">
        <v>2548</v>
      </c>
      <c r="AH53" s="55" t="s">
        <v>2548</v>
      </c>
      <c r="AI53" s="55" t="s">
        <v>2548</v>
      </c>
      <c r="AJ53" s="55" t="s">
        <v>2548</v>
      </c>
      <c r="AK53" s="69" t="str">
        <f>IFERROR(VLOOKUP($A53,集約用シート!$E:$G,2,FALSE),"")</f>
        <v/>
      </c>
      <c r="AL53" s="69" t="str">
        <f>IFERROR(VLOOKUP($A53,集約用シート!$E:$G,3,FALSE),"")</f>
        <v/>
      </c>
      <c r="AM53" s="69" t="str">
        <f>IFERROR(VLOOKUP($A53,集約用シート!$E:$K,7,FALSE),"")</f>
        <v/>
      </c>
      <c r="AN53" s="69"/>
      <c r="AO53" s="69" t="str">
        <f>IFERROR(VLOOKUP($A53,集約用シート!$E:$O,11,FALSE),"")</f>
        <v/>
      </c>
      <c r="AP53" s="69"/>
      <c r="AQ53" s="5" t="str">
        <f>IFERROR(VLOOKUP($A53,集約用シート!$E:$T,14,FALSE),"")</f>
        <v/>
      </c>
      <c r="AR53" s="69" t="str">
        <f>IFERROR(VLOOKUP($A53,集約用シート!$E:$T,15,FALSE),"")</f>
        <v/>
      </c>
      <c r="AS53" s="69"/>
      <c r="AT53" s="69" t="str">
        <f>IFERROR(VLOOKUP($A53,集約用シート!$E:$V,17,FALSE),"")</f>
        <v/>
      </c>
      <c r="AU53" s="69"/>
    </row>
    <row r="54" spans="1:47" ht="28.5" customHeight="1">
      <c r="A54" s="47">
        <v>14076</v>
      </c>
      <c r="B54" s="32" t="s">
        <v>833</v>
      </c>
      <c r="C54" s="47"/>
      <c r="D54" s="47"/>
      <c r="E54" s="47">
        <v>0</v>
      </c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>
        <v>0</v>
      </c>
      <c r="Q54" s="47"/>
      <c r="R54" s="47"/>
      <c r="S54" s="47"/>
      <c r="T54" s="47"/>
      <c r="U54" s="47"/>
      <c r="V54" s="47"/>
      <c r="W54" s="47"/>
      <c r="X54" s="47"/>
      <c r="Y54" s="55" t="s">
        <v>2548</v>
      </c>
      <c r="Z54" s="55" t="s">
        <v>2548</v>
      </c>
      <c r="AA54" s="55" t="e">
        <v>#N/A</v>
      </c>
      <c r="AB54" s="55" t="s">
        <v>2548</v>
      </c>
      <c r="AC54" s="55" t="s">
        <v>2548</v>
      </c>
      <c r="AD54" s="55" t="s">
        <v>2548</v>
      </c>
      <c r="AE54" s="55" t="s">
        <v>2548</v>
      </c>
      <c r="AF54" s="55"/>
      <c r="AG54" s="55" t="s">
        <v>2548</v>
      </c>
      <c r="AH54" s="55" t="s">
        <v>2548</v>
      </c>
      <c r="AI54" s="55" t="s">
        <v>2548</v>
      </c>
      <c r="AJ54" s="55" t="s">
        <v>2548</v>
      </c>
      <c r="AK54" s="69" t="str">
        <f>IFERROR(VLOOKUP($A54,集約用シート!$E:$G,2,FALSE),"")</f>
        <v/>
      </c>
      <c r="AL54" s="69" t="str">
        <f>IFERROR(VLOOKUP($A54,集約用シート!$E:$G,3,FALSE),"")</f>
        <v/>
      </c>
      <c r="AM54" s="69" t="str">
        <f>IFERROR(VLOOKUP($A54,集約用シート!$E:$K,7,FALSE),"")</f>
        <v/>
      </c>
      <c r="AN54" s="69"/>
      <c r="AO54" s="69" t="str">
        <f>IFERROR(VLOOKUP($A54,集約用シート!$E:$O,11,FALSE),"")</f>
        <v/>
      </c>
      <c r="AP54" s="69"/>
      <c r="AQ54" s="5" t="str">
        <f>IFERROR(VLOOKUP($A54,集約用シート!$E:$T,14,FALSE),"")</f>
        <v/>
      </c>
      <c r="AR54" s="69" t="str">
        <f>IFERROR(VLOOKUP($A54,集約用シート!$E:$T,15,FALSE),"")</f>
        <v/>
      </c>
      <c r="AS54" s="69"/>
      <c r="AT54" s="69" t="str">
        <f>IFERROR(VLOOKUP($A54,集約用シート!$E:$V,17,FALSE),"")</f>
        <v/>
      </c>
      <c r="AU54" s="69"/>
    </row>
    <row r="55" spans="1:47" ht="28.5" customHeight="1">
      <c r="A55" s="47">
        <v>14078</v>
      </c>
      <c r="B55" s="32" t="s">
        <v>834</v>
      </c>
      <c r="C55" s="47"/>
      <c r="D55" s="47"/>
      <c r="E55" s="47">
        <v>0</v>
      </c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>
        <v>0</v>
      </c>
      <c r="Q55" s="47"/>
      <c r="R55" s="47"/>
      <c r="S55" s="47"/>
      <c r="T55" s="47"/>
      <c r="U55" s="47"/>
      <c r="V55" s="47"/>
      <c r="W55" s="47"/>
      <c r="X55" s="47"/>
      <c r="Y55" s="55" t="s">
        <v>2548</v>
      </c>
      <c r="Z55" s="55" t="s">
        <v>2548</v>
      </c>
      <c r="AA55" s="55" t="e">
        <v>#N/A</v>
      </c>
      <c r="AB55" s="55" t="s">
        <v>2548</v>
      </c>
      <c r="AC55" s="55" t="s">
        <v>2548</v>
      </c>
      <c r="AD55" s="55" t="s">
        <v>2548</v>
      </c>
      <c r="AE55" s="55" t="s">
        <v>2548</v>
      </c>
      <c r="AF55" s="55"/>
      <c r="AG55" s="55" t="s">
        <v>2548</v>
      </c>
      <c r="AH55" s="55" t="s">
        <v>2548</v>
      </c>
      <c r="AI55" s="55" t="s">
        <v>2548</v>
      </c>
      <c r="AJ55" s="55" t="s">
        <v>2548</v>
      </c>
      <c r="AK55" s="69" t="str">
        <f>IFERROR(VLOOKUP($A55,集約用シート!$E:$G,2,FALSE),"")</f>
        <v/>
      </c>
      <c r="AL55" s="69" t="str">
        <f>IFERROR(VLOOKUP($A55,集約用シート!$E:$G,3,FALSE),"")</f>
        <v/>
      </c>
      <c r="AM55" s="69" t="str">
        <f>IFERROR(VLOOKUP($A55,集約用シート!$E:$K,7,FALSE),"")</f>
        <v/>
      </c>
      <c r="AN55" s="69"/>
      <c r="AO55" s="69" t="str">
        <f>IFERROR(VLOOKUP($A55,集約用シート!$E:$O,11,FALSE),"")</f>
        <v/>
      </c>
      <c r="AP55" s="69"/>
      <c r="AQ55" s="5" t="str">
        <f>IFERROR(VLOOKUP($A55,集約用シート!$E:$T,14,FALSE),"")</f>
        <v/>
      </c>
      <c r="AR55" s="69" t="str">
        <f>IFERROR(VLOOKUP($A55,集約用シート!$E:$T,15,FALSE),"")</f>
        <v/>
      </c>
      <c r="AS55" s="69"/>
      <c r="AT55" s="69" t="str">
        <f>IFERROR(VLOOKUP($A55,集約用シート!$E:$V,17,FALSE),"")</f>
        <v/>
      </c>
      <c r="AU55" s="69"/>
    </row>
    <row r="56" spans="1:47" ht="28.5" customHeight="1">
      <c r="A56" s="47">
        <v>14079</v>
      </c>
      <c r="B56" s="32" t="s">
        <v>835</v>
      </c>
      <c r="C56" s="47"/>
      <c r="D56" s="47"/>
      <c r="E56" s="47"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>
        <v>0</v>
      </c>
      <c r="Q56" s="47"/>
      <c r="R56" s="47"/>
      <c r="S56" s="47"/>
      <c r="T56" s="47"/>
      <c r="U56" s="47"/>
      <c r="V56" s="47"/>
      <c r="W56" s="47"/>
      <c r="X56" s="47"/>
      <c r="Y56" s="55" t="s">
        <v>2548</v>
      </c>
      <c r="Z56" s="55" t="s">
        <v>2548</v>
      </c>
      <c r="AA56" s="55" t="e">
        <v>#N/A</v>
      </c>
      <c r="AB56" s="55" t="s">
        <v>2548</v>
      </c>
      <c r="AC56" s="55" t="s">
        <v>2548</v>
      </c>
      <c r="AD56" s="55" t="s">
        <v>2548</v>
      </c>
      <c r="AE56" s="55" t="s">
        <v>2548</v>
      </c>
      <c r="AF56" s="55"/>
      <c r="AG56" s="55" t="s">
        <v>2548</v>
      </c>
      <c r="AH56" s="55" t="s">
        <v>2548</v>
      </c>
      <c r="AI56" s="55" t="s">
        <v>2548</v>
      </c>
      <c r="AJ56" s="55" t="s">
        <v>2548</v>
      </c>
      <c r="AK56" s="69" t="str">
        <f>IFERROR(VLOOKUP($A56,集約用シート!$E:$G,2,FALSE),"")</f>
        <v/>
      </c>
      <c r="AL56" s="69" t="str">
        <f>IFERROR(VLOOKUP($A56,集約用シート!$E:$G,3,FALSE),"")</f>
        <v/>
      </c>
      <c r="AM56" s="69" t="str">
        <f>IFERROR(VLOOKUP($A56,集約用シート!$E:$K,7,FALSE),"")</f>
        <v/>
      </c>
      <c r="AN56" s="69"/>
      <c r="AO56" s="69" t="str">
        <f>IFERROR(VLOOKUP($A56,集約用シート!$E:$O,11,FALSE),"")</f>
        <v/>
      </c>
      <c r="AP56" s="69"/>
      <c r="AQ56" s="5" t="str">
        <f>IFERROR(VLOOKUP($A56,集約用シート!$E:$T,14,FALSE),"")</f>
        <v/>
      </c>
      <c r="AR56" s="69" t="str">
        <f>IFERROR(VLOOKUP($A56,集約用シート!$E:$T,15,FALSE),"")</f>
        <v/>
      </c>
      <c r="AS56" s="69"/>
      <c r="AT56" s="69" t="str">
        <f>IFERROR(VLOOKUP($A56,集約用シート!$E:$V,17,FALSE),"")</f>
        <v/>
      </c>
      <c r="AU56" s="69"/>
    </row>
    <row r="57" spans="1:47" ht="28.5" customHeight="1">
      <c r="A57" s="47">
        <v>14080</v>
      </c>
      <c r="B57" s="32" t="s">
        <v>836</v>
      </c>
      <c r="C57" s="47"/>
      <c r="D57" s="47"/>
      <c r="E57" s="47"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>
        <v>0</v>
      </c>
      <c r="Q57" s="47"/>
      <c r="R57" s="47"/>
      <c r="S57" s="47"/>
      <c r="T57" s="47"/>
      <c r="U57" s="47"/>
      <c r="V57" s="47"/>
      <c r="W57" s="47"/>
      <c r="X57" s="47"/>
      <c r="Y57" s="55" t="s">
        <v>2548</v>
      </c>
      <c r="Z57" s="55" t="s">
        <v>2548</v>
      </c>
      <c r="AA57" s="55" t="e">
        <v>#N/A</v>
      </c>
      <c r="AB57" s="55" t="s">
        <v>2548</v>
      </c>
      <c r="AC57" s="55" t="s">
        <v>2548</v>
      </c>
      <c r="AD57" s="55" t="s">
        <v>2548</v>
      </c>
      <c r="AE57" s="55" t="s">
        <v>2548</v>
      </c>
      <c r="AF57" s="55"/>
      <c r="AG57" s="55" t="s">
        <v>2548</v>
      </c>
      <c r="AH57" s="55" t="s">
        <v>2548</v>
      </c>
      <c r="AI57" s="55" t="s">
        <v>2548</v>
      </c>
      <c r="AJ57" s="55" t="s">
        <v>2548</v>
      </c>
      <c r="AK57" s="69" t="str">
        <f>IFERROR(VLOOKUP($A57,集約用シート!$E:$G,2,FALSE),"")</f>
        <v/>
      </c>
      <c r="AL57" s="69" t="str">
        <f>IFERROR(VLOOKUP($A57,集約用シート!$E:$G,3,FALSE),"")</f>
        <v/>
      </c>
      <c r="AM57" s="69" t="str">
        <f>IFERROR(VLOOKUP($A57,集約用シート!$E:$K,7,FALSE),"")</f>
        <v/>
      </c>
      <c r="AN57" s="69"/>
      <c r="AO57" s="69" t="str">
        <f>IFERROR(VLOOKUP($A57,集約用シート!$E:$O,11,FALSE),"")</f>
        <v/>
      </c>
      <c r="AP57" s="69"/>
      <c r="AQ57" s="5" t="str">
        <f>IFERROR(VLOOKUP($A57,集約用シート!$E:$T,14,FALSE),"")</f>
        <v/>
      </c>
      <c r="AR57" s="69" t="str">
        <f>IFERROR(VLOOKUP($A57,集約用シート!$E:$T,15,FALSE),"")</f>
        <v/>
      </c>
      <c r="AS57" s="69"/>
      <c r="AT57" s="69" t="str">
        <f>IFERROR(VLOOKUP($A57,集約用シート!$E:$V,17,FALSE),"")</f>
        <v/>
      </c>
      <c r="AU57" s="69"/>
    </row>
    <row r="58" spans="1:47" ht="28.5" customHeight="1">
      <c r="A58" s="47">
        <v>14084</v>
      </c>
      <c r="B58" s="32" t="s">
        <v>837</v>
      </c>
      <c r="C58" s="47"/>
      <c r="D58" s="47"/>
      <c r="E58" s="47"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>
        <v>0</v>
      </c>
      <c r="Q58" s="47"/>
      <c r="R58" s="47"/>
      <c r="S58" s="47"/>
      <c r="T58" s="47"/>
      <c r="U58" s="47"/>
      <c r="V58" s="47"/>
      <c r="W58" s="47"/>
      <c r="X58" s="47"/>
      <c r="Y58" s="55" t="s">
        <v>2548</v>
      </c>
      <c r="Z58" s="55" t="s">
        <v>2548</v>
      </c>
      <c r="AA58" s="55" t="e">
        <v>#N/A</v>
      </c>
      <c r="AB58" s="55" t="s">
        <v>2548</v>
      </c>
      <c r="AC58" s="55" t="s">
        <v>2548</v>
      </c>
      <c r="AD58" s="55" t="s">
        <v>2548</v>
      </c>
      <c r="AE58" s="55" t="s">
        <v>2548</v>
      </c>
      <c r="AF58" s="55"/>
      <c r="AG58" s="55" t="s">
        <v>2548</v>
      </c>
      <c r="AH58" s="55" t="s">
        <v>2548</v>
      </c>
      <c r="AI58" s="55" t="s">
        <v>2548</v>
      </c>
      <c r="AJ58" s="55" t="s">
        <v>2548</v>
      </c>
      <c r="AK58" s="69" t="str">
        <f>IFERROR(VLOOKUP($A58,集約用シート!$E:$G,2,FALSE),"")</f>
        <v/>
      </c>
      <c r="AL58" s="69" t="str">
        <f>IFERROR(VLOOKUP($A58,集約用シート!$E:$G,3,FALSE),"")</f>
        <v/>
      </c>
      <c r="AM58" s="69" t="str">
        <f>IFERROR(VLOOKUP($A58,集約用シート!$E:$K,7,FALSE),"")</f>
        <v/>
      </c>
      <c r="AN58" s="69"/>
      <c r="AO58" s="69" t="str">
        <f>IFERROR(VLOOKUP($A58,集約用シート!$E:$O,11,FALSE),"")</f>
        <v/>
      </c>
      <c r="AP58" s="69"/>
      <c r="AQ58" s="5" t="str">
        <f>IFERROR(VLOOKUP($A58,集約用シート!$E:$T,14,FALSE),"")</f>
        <v/>
      </c>
      <c r="AR58" s="69" t="str">
        <f>IFERROR(VLOOKUP($A58,集約用シート!$E:$T,15,FALSE),"")</f>
        <v/>
      </c>
      <c r="AS58" s="69"/>
      <c r="AT58" s="69" t="str">
        <f>IFERROR(VLOOKUP($A58,集約用シート!$E:$V,17,FALSE),"")</f>
        <v/>
      </c>
      <c r="AU58" s="69"/>
    </row>
    <row r="59" spans="1:47" ht="28.5" customHeight="1">
      <c r="A59" s="47">
        <v>14086</v>
      </c>
      <c r="B59" s="32" t="s">
        <v>838</v>
      </c>
      <c r="C59" s="47"/>
      <c r="D59" s="47"/>
      <c r="E59" s="47">
        <v>0</v>
      </c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>
        <v>0</v>
      </c>
      <c r="Q59" s="47"/>
      <c r="R59" s="47"/>
      <c r="S59" s="47"/>
      <c r="T59" s="47"/>
      <c r="U59" s="47"/>
      <c r="V59" s="47"/>
      <c r="W59" s="47"/>
      <c r="X59" s="47"/>
      <c r="Y59" s="55" t="s">
        <v>2548</v>
      </c>
      <c r="Z59" s="55" t="s">
        <v>2548</v>
      </c>
      <c r="AA59" s="55" t="e">
        <v>#N/A</v>
      </c>
      <c r="AB59" s="55" t="s">
        <v>2548</v>
      </c>
      <c r="AC59" s="55" t="s">
        <v>2548</v>
      </c>
      <c r="AD59" s="55" t="s">
        <v>2548</v>
      </c>
      <c r="AE59" s="55" t="s">
        <v>2548</v>
      </c>
      <c r="AF59" s="55"/>
      <c r="AG59" s="55" t="s">
        <v>2548</v>
      </c>
      <c r="AH59" s="55" t="s">
        <v>2548</v>
      </c>
      <c r="AI59" s="55" t="s">
        <v>2548</v>
      </c>
      <c r="AJ59" s="55" t="s">
        <v>2548</v>
      </c>
      <c r="AK59" s="69" t="str">
        <f>IFERROR(VLOOKUP($A59,集約用シート!$E:$G,2,FALSE),"")</f>
        <v/>
      </c>
      <c r="AL59" s="69" t="str">
        <f>IFERROR(VLOOKUP($A59,集約用シート!$E:$G,3,FALSE),"")</f>
        <v/>
      </c>
      <c r="AM59" s="69" t="str">
        <f>IFERROR(VLOOKUP($A59,集約用シート!$E:$K,7,FALSE),"")</f>
        <v/>
      </c>
      <c r="AN59" s="69"/>
      <c r="AO59" s="69" t="str">
        <f>IFERROR(VLOOKUP($A59,集約用シート!$E:$O,11,FALSE),"")</f>
        <v/>
      </c>
      <c r="AP59" s="69"/>
      <c r="AQ59" s="5" t="str">
        <f>IFERROR(VLOOKUP($A59,集約用シート!$E:$T,14,FALSE),"")</f>
        <v/>
      </c>
      <c r="AR59" s="69" t="str">
        <f>IFERROR(VLOOKUP($A59,集約用シート!$E:$T,15,FALSE),"")</f>
        <v/>
      </c>
      <c r="AS59" s="69"/>
      <c r="AT59" s="69" t="str">
        <f>IFERROR(VLOOKUP($A59,集約用シート!$E:$V,17,FALSE),"")</f>
        <v/>
      </c>
      <c r="AU59" s="69"/>
    </row>
    <row r="60" spans="1:47" ht="28.5" customHeight="1">
      <c r="A60" s="29">
        <v>14091</v>
      </c>
      <c r="B60" s="30" t="s">
        <v>839</v>
      </c>
      <c r="C60" s="46"/>
      <c r="D60" s="47"/>
      <c r="E60" s="47">
        <v>0</v>
      </c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>
        <v>0</v>
      </c>
      <c r="Q60" s="47"/>
      <c r="R60" s="47"/>
      <c r="S60" s="47"/>
      <c r="T60" s="47"/>
      <c r="U60" s="47"/>
      <c r="V60" s="47"/>
      <c r="W60" s="47"/>
      <c r="X60" s="47"/>
      <c r="Y60" s="55" t="s">
        <v>2548</v>
      </c>
      <c r="Z60" s="55" t="s">
        <v>2548</v>
      </c>
      <c r="AA60" s="55" t="e">
        <v>#N/A</v>
      </c>
      <c r="AB60" s="55" t="s">
        <v>2548</v>
      </c>
      <c r="AC60" s="55" t="s">
        <v>2548</v>
      </c>
      <c r="AD60" s="55" t="s">
        <v>2548</v>
      </c>
      <c r="AE60" s="55" t="s">
        <v>2548</v>
      </c>
      <c r="AF60" s="55"/>
      <c r="AG60" s="55" t="s">
        <v>2548</v>
      </c>
      <c r="AH60" s="55" t="s">
        <v>2548</v>
      </c>
      <c r="AI60" s="55" t="s">
        <v>2548</v>
      </c>
      <c r="AJ60" s="55" t="s">
        <v>2548</v>
      </c>
      <c r="AK60" s="69" t="str">
        <f>IFERROR(VLOOKUP($A60,集約用シート!$E:$G,2,FALSE),"")</f>
        <v/>
      </c>
      <c r="AL60" s="69" t="str">
        <f>IFERROR(VLOOKUP($A60,集約用シート!$E:$G,3,FALSE),"")</f>
        <v/>
      </c>
      <c r="AM60" s="69" t="str">
        <f>IFERROR(VLOOKUP($A60,集約用シート!$E:$K,7,FALSE),"")</f>
        <v/>
      </c>
      <c r="AN60" s="69"/>
      <c r="AO60" s="69" t="str">
        <f>IFERROR(VLOOKUP($A60,集約用シート!$E:$O,11,FALSE),"")</f>
        <v/>
      </c>
      <c r="AP60" s="69"/>
      <c r="AQ60" s="5" t="str">
        <f>IFERROR(VLOOKUP($A60,集約用シート!$E:$T,14,FALSE),"")</f>
        <v/>
      </c>
      <c r="AR60" s="69" t="str">
        <f>IFERROR(VLOOKUP($A60,集約用シート!$E:$T,15,FALSE),"")</f>
        <v/>
      </c>
      <c r="AS60" s="69"/>
      <c r="AT60" s="69" t="str">
        <f>IFERROR(VLOOKUP($A60,集約用シート!$E:$V,17,FALSE),"")</f>
        <v/>
      </c>
      <c r="AU60" s="69"/>
    </row>
    <row r="61" spans="1:47" ht="28.5" customHeight="1">
      <c r="A61" s="29">
        <v>14092</v>
      </c>
      <c r="B61" s="30" t="s">
        <v>840</v>
      </c>
      <c r="C61" s="47"/>
      <c r="D61" s="47"/>
      <c r="E61" s="47">
        <v>0</v>
      </c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>
        <v>0</v>
      </c>
      <c r="Q61" s="47"/>
      <c r="R61" s="47"/>
      <c r="S61" s="47"/>
      <c r="T61" s="47"/>
      <c r="U61" s="47"/>
      <c r="V61" s="47"/>
      <c r="W61" s="47"/>
      <c r="X61" s="47"/>
      <c r="Y61" s="55" t="s">
        <v>2548</v>
      </c>
      <c r="Z61" s="55" t="s">
        <v>2548</v>
      </c>
      <c r="AA61" s="55" t="e">
        <v>#N/A</v>
      </c>
      <c r="AB61" s="55" t="s">
        <v>2548</v>
      </c>
      <c r="AC61" s="55" t="s">
        <v>2548</v>
      </c>
      <c r="AD61" s="55" t="s">
        <v>2548</v>
      </c>
      <c r="AE61" s="55" t="s">
        <v>2548</v>
      </c>
      <c r="AF61" s="55"/>
      <c r="AG61" s="55" t="s">
        <v>2548</v>
      </c>
      <c r="AH61" s="55" t="s">
        <v>2548</v>
      </c>
      <c r="AI61" s="55" t="s">
        <v>2548</v>
      </c>
      <c r="AJ61" s="55" t="s">
        <v>2548</v>
      </c>
      <c r="AK61" s="69" t="str">
        <f>IFERROR(VLOOKUP($A61,集約用シート!$E:$G,2,FALSE),"")</f>
        <v/>
      </c>
      <c r="AL61" s="69" t="str">
        <f>IFERROR(VLOOKUP($A61,集約用シート!$E:$G,3,FALSE),"")</f>
        <v/>
      </c>
      <c r="AM61" s="69" t="str">
        <f>IFERROR(VLOOKUP($A61,集約用シート!$E:$K,7,FALSE),"")</f>
        <v/>
      </c>
      <c r="AN61" s="69"/>
      <c r="AO61" s="69" t="str">
        <f>IFERROR(VLOOKUP($A61,集約用シート!$E:$O,11,FALSE),"")</f>
        <v/>
      </c>
      <c r="AP61" s="69"/>
      <c r="AQ61" s="5" t="str">
        <f>IFERROR(VLOOKUP($A61,集約用シート!$E:$T,14,FALSE),"")</f>
        <v/>
      </c>
      <c r="AR61" s="69" t="str">
        <f>IFERROR(VLOOKUP($A61,集約用シート!$E:$T,15,FALSE),"")</f>
        <v/>
      </c>
      <c r="AS61" s="69"/>
      <c r="AT61" s="69" t="str">
        <f>IFERROR(VLOOKUP($A61,集約用シート!$E:$V,17,FALSE),"")</f>
        <v/>
      </c>
      <c r="AU61" s="69"/>
    </row>
    <row r="62" spans="1:47" ht="28.5" customHeight="1">
      <c r="A62" s="29">
        <v>14096</v>
      </c>
      <c r="B62" s="30" t="s">
        <v>841</v>
      </c>
      <c r="C62" s="47"/>
      <c r="D62" s="47"/>
      <c r="E62" s="47">
        <v>0</v>
      </c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>
        <v>0</v>
      </c>
      <c r="Q62" s="47"/>
      <c r="R62" s="47"/>
      <c r="S62" s="47"/>
      <c r="T62" s="47"/>
      <c r="U62" s="47"/>
      <c r="V62" s="47"/>
      <c r="W62" s="47"/>
      <c r="X62" s="47"/>
      <c r="Y62" s="55" t="s">
        <v>2548</v>
      </c>
      <c r="Z62" s="55" t="s">
        <v>2548</v>
      </c>
      <c r="AA62" s="55" t="e">
        <v>#N/A</v>
      </c>
      <c r="AB62" s="55" t="s">
        <v>2548</v>
      </c>
      <c r="AC62" s="55" t="s">
        <v>2548</v>
      </c>
      <c r="AD62" s="55" t="s">
        <v>2548</v>
      </c>
      <c r="AE62" s="55" t="s">
        <v>2548</v>
      </c>
      <c r="AF62" s="55"/>
      <c r="AG62" s="55" t="s">
        <v>2548</v>
      </c>
      <c r="AH62" s="55" t="s">
        <v>2548</v>
      </c>
      <c r="AI62" s="55" t="s">
        <v>2548</v>
      </c>
      <c r="AJ62" s="55" t="s">
        <v>2548</v>
      </c>
      <c r="AK62" s="69" t="str">
        <f>IFERROR(VLOOKUP($A62,集約用シート!$E:$G,2,FALSE),"")</f>
        <v/>
      </c>
      <c r="AL62" s="69" t="str">
        <f>IFERROR(VLOOKUP($A62,集約用シート!$E:$G,3,FALSE),"")</f>
        <v/>
      </c>
      <c r="AM62" s="69" t="str">
        <f>IFERROR(VLOOKUP($A62,集約用シート!$E:$K,7,FALSE),"")</f>
        <v/>
      </c>
      <c r="AN62" s="69"/>
      <c r="AO62" s="69" t="str">
        <f>IFERROR(VLOOKUP($A62,集約用シート!$E:$O,11,FALSE),"")</f>
        <v/>
      </c>
      <c r="AP62" s="69"/>
      <c r="AQ62" s="5" t="str">
        <f>IFERROR(VLOOKUP($A62,集約用シート!$E:$T,14,FALSE),"")</f>
        <v/>
      </c>
      <c r="AR62" s="69" t="str">
        <f>IFERROR(VLOOKUP($A62,集約用シート!$E:$T,15,FALSE),"")</f>
        <v/>
      </c>
      <c r="AS62" s="69"/>
      <c r="AT62" s="69" t="str">
        <f>IFERROR(VLOOKUP($A62,集約用シート!$E:$V,17,FALSE),"")</f>
        <v/>
      </c>
      <c r="AU62" s="69"/>
    </row>
    <row r="63" spans="1:47" ht="28.5" customHeight="1">
      <c r="A63" s="29">
        <v>14100</v>
      </c>
      <c r="B63" s="30" t="s">
        <v>842</v>
      </c>
      <c r="C63" s="47"/>
      <c r="D63" s="47"/>
      <c r="E63" s="47">
        <v>0</v>
      </c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>
        <v>0</v>
      </c>
      <c r="Q63" s="47"/>
      <c r="R63" s="47"/>
      <c r="S63" s="47"/>
      <c r="T63" s="47"/>
      <c r="U63" s="47"/>
      <c r="V63" s="47"/>
      <c r="W63" s="47"/>
      <c r="X63" s="47"/>
      <c r="Y63" s="55" t="s">
        <v>2548</v>
      </c>
      <c r="Z63" s="55" t="s">
        <v>2548</v>
      </c>
      <c r="AA63" s="55" t="e">
        <v>#N/A</v>
      </c>
      <c r="AB63" s="55" t="s">
        <v>2548</v>
      </c>
      <c r="AC63" s="55" t="s">
        <v>2548</v>
      </c>
      <c r="AD63" s="55" t="s">
        <v>2548</v>
      </c>
      <c r="AE63" s="55" t="s">
        <v>2548</v>
      </c>
      <c r="AF63" s="55"/>
      <c r="AG63" s="55" t="s">
        <v>2548</v>
      </c>
      <c r="AH63" s="55" t="s">
        <v>2548</v>
      </c>
      <c r="AI63" s="55" t="s">
        <v>2548</v>
      </c>
      <c r="AJ63" s="55" t="s">
        <v>2548</v>
      </c>
      <c r="AK63" s="69" t="str">
        <f>IFERROR(VLOOKUP($A63,集約用シート!$E:$G,2,FALSE),"")</f>
        <v/>
      </c>
      <c r="AL63" s="69" t="str">
        <f>IFERROR(VLOOKUP($A63,集約用シート!$E:$G,3,FALSE),"")</f>
        <v/>
      </c>
      <c r="AM63" s="69" t="str">
        <f>IFERROR(VLOOKUP($A63,集約用シート!$E:$K,7,FALSE),"")</f>
        <v/>
      </c>
      <c r="AN63" s="69"/>
      <c r="AO63" s="69" t="str">
        <f>IFERROR(VLOOKUP($A63,集約用シート!$E:$O,11,FALSE),"")</f>
        <v/>
      </c>
      <c r="AP63" s="69"/>
      <c r="AQ63" s="5" t="str">
        <f>IFERROR(VLOOKUP($A63,集約用シート!$E:$T,14,FALSE),"")</f>
        <v/>
      </c>
      <c r="AR63" s="69" t="str">
        <f>IFERROR(VLOOKUP($A63,集約用シート!$E:$T,15,FALSE),"")</f>
        <v/>
      </c>
      <c r="AS63" s="69"/>
      <c r="AT63" s="69" t="str">
        <f>IFERROR(VLOOKUP($A63,集約用シート!$E:$V,17,FALSE),"")</f>
        <v/>
      </c>
      <c r="AU63" s="69"/>
    </row>
    <row r="64" spans="1:47" ht="28.5" customHeight="1">
      <c r="A64" s="29">
        <v>14102</v>
      </c>
      <c r="B64" s="30" t="s">
        <v>843</v>
      </c>
      <c r="C64" s="47"/>
      <c r="D64" s="47"/>
      <c r="E64" s="47">
        <v>0</v>
      </c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>
        <v>0</v>
      </c>
      <c r="Q64" s="47"/>
      <c r="R64" s="47"/>
      <c r="S64" s="47"/>
      <c r="T64" s="47"/>
      <c r="U64" s="47"/>
      <c r="V64" s="47"/>
      <c r="W64" s="47"/>
      <c r="X64" s="47"/>
      <c r="Y64" s="55" t="s">
        <v>2548</v>
      </c>
      <c r="Z64" s="55" t="s">
        <v>2548</v>
      </c>
      <c r="AA64" s="55" t="e">
        <v>#N/A</v>
      </c>
      <c r="AB64" s="55" t="s">
        <v>2548</v>
      </c>
      <c r="AC64" s="55" t="s">
        <v>2548</v>
      </c>
      <c r="AD64" s="55" t="s">
        <v>2548</v>
      </c>
      <c r="AE64" s="55" t="s">
        <v>2548</v>
      </c>
      <c r="AF64" s="55"/>
      <c r="AG64" s="55" t="s">
        <v>2548</v>
      </c>
      <c r="AH64" s="55" t="s">
        <v>2548</v>
      </c>
      <c r="AI64" s="55" t="s">
        <v>2548</v>
      </c>
      <c r="AJ64" s="55" t="s">
        <v>2548</v>
      </c>
      <c r="AK64" s="69" t="str">
        <f>IFERROR(VLOOKUP($A64,集約用シート!$E:$G,2,FALSE),"")</f>
        <v/>
      </c>
      <c r="AL64" s="69" t="str">
        <f>IFERROR(VLOOKUP($A64,集約用シート!$E:$G,3,FALSE),"")</f>
        <v/>
      </c>
      <c r="AM64" s="69" t="str">
        <f>IFERROR(VLOOKUP($A64,集約用シート!$E:$K,7,FALSE),"")</f>
        <v/>
      </c>
      <c r="AN64" s="69"/>
      <c r="AO64" s="69" t="str">
        <f>IFERROR(VLOOKUP($A64,集約用シート!$E:$O,11,FALSE),"")</f>
        <v/>
      </c>
      <c r="AP64" s="69"/>
      <c r="AQ64" s="5" t="str">
        <f>IFERROR(VLOOKUP($A64,集約用シート!$E:$T,14,FALSE),"")</f>
        <v/>
      </c>
      <c r="AR64" s="69" t="str">
        <f>IFERROR(VLOOKUP($A64,集約用シート!$E:$T,15,FALSE),"")</f>
        <v/>
      </c>
      <c r="AS64" s="69"/>
      <c r="AT64" s="69" t="str">
        <f>IFERROR(VLOOKUP($A64,集約用シート!$E:$V,17,FALSE),"")</f>
        <v/>
      </c>
      <c r="AU64" s="69"/>
    </row>
    <row r="65" spans="1:47" ht="28.5" customHeight="1">
      <c r="A65" s="29">
        <v>14104</v>
      </c>
      <c r="B65" s="30" t="s">
        <v>844</v>
      </c>
      <c r="C65" s="47"/>
      <c r="D65" s="47"/>
      <c r="E65" s="47">
        <v>0</v>
      </c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>
        <v>0</v>
      </c>
      <c r="Q65" s="47"/>
      <c r="R65" s="47"/>
      <c r="S65" s="47"/>
      <c r="T65" s="47"/>
      <c r="U65" s="47"/>
      <c r="V65" s="47"/>
      <c r="W65" s="47"/>
      <c r="X65" s="47"/>
      <c r="Y65" s="55" t="s">
        <v>2548</v>
      </c>
      <c r="Z65" s="55" t="s">
        <v>2548</v>
      </c>
      <c r="AA65" s="55" t="e">
        <v>#N/A</v>
      </c>
      <c r="AB65" s="55" t="s">
        <v>2548</v>
      </c>
      <c r="AC65" s="55" t="s">
        <v>2548</v>
      </c>
      <c r="AD65" s="55" t="s">
        <v>2548</v>
      </c>
      <c r="AE65" s="55" t="s">
        <v>2548</v>
      </c>
      <c r="AF65" s="55"/>
      <c r="AG65" s="55" t="s">
        <v>2548</v>
      </c>
      <c r="AH65" s="55" t="s">
        <v>2548</v>
      </c>
      <c r="AI65" s="55" t="s">
        <v>2548</v>
      </c>
      <c r="AJ65" s="55" t="s">
        <v>2548</v>
      </c>
      <c r="AK65" s="69" t="str">
        <f>IFERROR(VLOOKUP($A65,集約用シート!$E:$G,2,FALSE),"")</f>
        <v/>
      </c>
      <c r="AL65" s="69" t="str">
        <f>IFERROR(VLOOKUP($A65,集約用シート!$E:$G,3,FALSE),"")</f>
        <v/>
      </c>
      <c r="AM65" s="69" t="str">
        <f>IFERROR(VLOOKUP($A65,集約用シート!$E:$K,7,FALSE),"")</f>
        <v/>
      </c>
      <c r="AN65" s="69"/>
      <c r="AO65" s="69" t="str">
        <f>IFERROR(VLOOKUP($A65,集約用シート!$E:$O,11,FALSE),"")</f>
        <v/>
      </c>
      <c r="AP65" s="69"/>
      <c r="AQ65" s="5" t="str">
        <f>IFERROR(VLOOKUP($A65,集約用シート!$E:$T,14,FALSE),"")</f>
        <v/>
      </c>
      <c r="AR65" s="69" t="str">
        <f>IFERROR(VLOOKUP($A65,集約用シート!$E:$T,15,FALSE),"")</f>
        <v/>
      </c>
      <c r="AS65" s="69"/>
      <c r="AT65" s="69" t="str">
        <f>IFERROR(VLOOKUP($A65,集約用シート!$E:$V,17,FALSE),"")</f>
        <v/>
      </c>
      <c r="AU65" s="69"/>
    </row>
    <row r="66" spans="1:47" ht="28.5" customHeight="1">
      <c r="A66" s="29">
        <v>14105</v>
      </c>
      <c r="B66" s="30" t="s">
        <v>845</v>
      </c>
      <c r="C66" s="47"/>
      <c r="D66" s="47"/>
      <c r="E66" s="47">
        <v>0</v>
      </c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>
        <v>0</v>
      </c>
      <c r="Q66" s="47"/>
      <c r="R66" s="47"/>
      <c r="S66" s="47"/>
      <c r="T66" s="47"/>
      <c r="U66" s="47"/>
      <c r="V66" s="47"/>
      <c r="W66" s="47"/>
      <c r="X66" s="47"/>
      <c r="Y66" s="55" t="s">
        <v>2548</v>
      </c>
      <c r="Z66" s="55" t="s">
        <v>2548</v>
      </c>
      <c r="AA66" s="55" t="e">
        <v>#N/A</v>
      </c>
      <c r="AB66" s="55" t="s">
        <v>2548</v>
      </c>
      <c r="AC66" s="55" t="s">
        <v>2548</v>
      </c>
      <c r="AD66" s="55" t="s">
        <v>2548</v>
      </c>
      <c r="AE66" s="55" t="s">
        <v>2548</v>
      </c>
      <c r="AF66" s="55"/>
      <c r="AG66" s="55" t="s">
        <v>2548</v>
      </c>
      <c r="AH66" s="55" t="s">
        <v>2548</v>
      </c>
      <c r="AI66" s="55" t="s">
        <v>2548</v>
      </c>
      <c r="AJ66" s="55" t="s">
        <v>2548</v>
      </c>
      <c r="AK66" s="69" t="str">
        <f>IFERROR(VLOOKUP($A66,集約用シート!$E:$G,2,FALSE),"")</f>
        <v/>
      </c>
      <c r="AL66" s="69" t="str">
        <f>IFERROR(VLOOKUP($A66,集約用シート!$E:$G,3,FALSE),"")</f>
        <v/>
      </c>
      <c r="AM66" s="69" t="str">
        <f>IFERROR(VLOOKUP($A66,集約用シート!$E:$K,7,FALSE),"")</f>
        <v/>
      </c>
      <c r="AN66" s="69"/>
      <c r="AO66" s="69" t="str">
        <f>IFERROR(VLOOKUP($A66,集約用シート!$E:$O,11,FALSE),"")</f>
        <v/>
      </c>
      <c r="AP66" s="69"/>
      <c r="AQ66" s="5" t="str">
        <f>IFERROR(VLOOKUP($A66,集約用シート!$E:$T,14,FALSE),"")</f>
        <v/>
      </c>
      <c r="AR66" s="69" t="str">
        <f>IFERROR(VLOOKUP($A66,集約用シート!$E:$T,15,FALSE),"")</f>
        <v/>
      </c>
      <c r="AS66" s="69"/>
      <c r="AT66" s="69" t="str">
        <f>IFERROR(VLOOKUP($A66,集約用シート!$E:$V,17,FALSE),"")</f>
        <v/>
      </c>
      <c r="AU66" s="69"/>
    </row>
    <row r="67" spans="1:47" ht="28.5" customHeight="1">
      <c r="A67" s="29">
        <v>14107</v>
      </c>
      <c r="B67" s="30" t="s">
        <v>846</v>
      </c>
      <c r="C67" s="47"/>
      <c r="D67" s="47"/>
      <c r="E67" s="47">
        <v>0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>
        <v>0</v>
      </c>
      <c r="Q67" s="47"/>
      <c r="R67" s="47"/>
      <c r="S67" s="47"/>
      <c r="T67" s="47"/>
      <c r="U67" s="47"/>
      <c r="V67" s="47"/>
      <c r="W67" s="47"/>
      <c r="X67" s="47"/>
      <c r="Y67" s="55" t="s">
        <v>2548</v>
      </c>
      <c r="Z67" s="55" t="s">
        <v>2548</v>
      </c>
      <c r="AA67" s="55" t="e">
        <v>#N/A</v>
      </c>
      <c r="AB67" s="55" t="s">
        <v>2548</v>
      </c>
      <c r="AC67" s="55" t="s">
        <v>2548</v>
      </c>
      <c r="AD67" s="55" t="s">
        <v>2548</v>
      </c>
      <c r="AE67" s="55" t="s">
        <v>2548</v>
      </c>
      <c r="AF67" s="55"/>
      <c r="AG67" s="55" t="s">
        <v>2548</v>
      </c>
      <c r="AH67" s="55" t="s">
        <v>2548</v>
      </c>
      <c r="AI67" s="55" t="s">
        <v>2548</v>
      </c>
      <c r="AJ67" s="55" t="s">
        <v>2548</v>
      </c>
      <c r="AK67" s="69" t="str">
        <f>IFERROR(VLOOKUP($A67,集約用シート!$E:$G,2,FALSE),"")</f>
        <v/>
      </c>
      <c r="AL67" s="69" t="str">
        <f>IFERROR(VLOOKUP($A67,集約用シート!$E:$G,3,FALSE),"")</f>
        <v/>
      </c>
      <c r="AM67" s="69" t="str">
        <f>IFERROR(VLOOKUP($A67,集約用シート!$E:$K,7,FALSE),"")</f>
        <v/>
      </c>
      <c r="AN67" s="69"/>
      <c r="AO67" s="69" t="str">
        <f>IFERROR(VLOOKUP($A67,集約用シート!$E:$O,11,FALSE),"")</f>
        <v/>
      </c>
      <c r="AP67" s="69"/>
      <c r="AQ67" s="5" t="str">
        <f>IFERROR(VLOOKUP($A67,集約用シート!$E:$T,14,FALSE),"")</f>
        <v/>
      </c>
      <c r="AR67" s="69" t="str">
        <f>IFERROR(VLOOKUP($A67,集約用シート!$E:$T,15,FALSE),"")</f>
        <v/>
      </c>
      <c r="AS67" s="69"/>
      <c r="AT67" s="69" t="str">
        <f>IFERROR(VLOOKUP($A67,集約用シート!$E:$V,17,FALSE),"")</f>
        <v/>
      </c>
      <c r="AU67" s="69"/>
    </row>
    <row r="68" spans="1:47" ht="28.5" customHeight="1">
      <c r="A68" s="29">
        <v>14110</v>
      </c>
      <c r="B68" s="30" t="s">
        <v>847</v>
      </c>
      <c r="C68" s="47"/>
      <c r="D68" s="47"/>
      <c r="E68" s="47">
        <v>0</v>
      </c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>
        <v>0</v>
      </c>
      <c r="Q68" s="47"/>
      <c r="R68" s="47"/>
      <c r="S68" s="47"/>
      <c r="T68" s="47"/>
      <c r="U68" s="47"/>
      <c r="V68" s="47"/>
      <c r="W68" s="47"/>
      <c r="X68" s="47"/>
      <c r="Y68" s="55" t="s">
        <v>2548</v>
      </c>
      <c r="Z68" s="55" t="s">
        <v>2548</v>
      </c>
      <c r="AA68" s="55" t="e">
        <v>#N/A</v>
      </c>
      <c r="AB68" s="55" t="s">
        <v>2548</v>
      </c>
      <c r="AC68" s="55" t="s">
        <v>2548</v>
      </c>
      <c r="AD68" s="55" t="s">
        <v>2548</v>
      </c>
      <c r="AE68" s="55" t="s">
        <v>2548</v>
      </c>
      <c r="AF68" s="55"/>
      <c r="AG68" s="55" t="s">
        <v>2548</v>
      </c>
      <c r="AH68" s="55" t="s">
        <v>2548</v>
      </c>
      <c r="AI68" s="55" t="s">
        <v>2548</v>
      </c>
      <c r="AJ68" s="55" t="s">
        <v>2548</v>
      </c>
      <c r="AK68" s="69" t="str">
        <f>IFERROR(VLOOKUP($A68,集約用シート!$E:$G,2,FALSE),"")</f>
        <v/>
      </c>
      <c r="AL68" s="69" t="str">
        <f>IFERROR(VLOOKUP($A68,集約用シート!$E:$G,3,FALSE),"")</f>
        <v/>
      </c>
      <c r="AM68" s="69" t="str">
        <f>IFERROR(VLOOKUP($A68,集約用シート!$E:$K,7,FALSE),"")</f>
        <v/>
      </c>
      <c r="AN68" s="69"/>
      <c r="AO68" s="69" t="str">
        <f>IFERROR(VLOOKUP($A68,集約用シート!$E:$O,11,FALSE),"")</f>
        <v/>
      </c>
      <c r="AP68" s="69"/>
      <c r="AQ68" s="5" t="str">
        <f>IFERROR(VLOOKUP($A68,集約用シート!$E:$T,14,FALSE),"")</f>
        <v/>
      </c>
      <c r="AR68" s="69" t="str">
        <f>IFERROR(VLOOKUP($A68,集約用シート!$E:$T,15,FALSE),"")</f>
        <v/>
      </c>
      <c r="AS68" s="69"/>
      <c r="AT68" s="69" t="str">
        <f>IFERROR(VLOOKUP($A68,集約用シート!$E:$V,17,FALSE),"")</f>
        <v/>
      </c>
      <c r="AU68" s="69"/>
    </row>
    <row r="69" spans="1:47" ht="28.5" customHeight="1">
      <c r="A69" s="29">
        <v>14113</v>
      </c>
      <c r="B69" s="30" t="s">
        <v>848</v>
      </c>
      <c r="C69" s="47"/>
      <c r="D69" s="47"/>
      <c r="E69" s="47">
        <v>0</v>
      </c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>
        <v>0</v>
      </c>
      <c r="Q69" s="47"/>
      <c r="R69" s="47"/>
      <c r="S69" s="47"/>
      <c r="T69" s="47"/>
      <c r="U69" s="47"/>
      <c r="V69" s="47"/>
      <c r="W69" s="47"/>
      <c r="X69" s="47"/>
      <c r="Y69" s="55" t="s">
        <v>2548</v>
      </c>
      <c r="Z69" s="55" t="s">
        <v>2548</v>
      </c>
      <c r="AA69" s="55" t="e">
        <v>#N/A</v>
      </c>
      <c r="AB69" s="55" t="s">
        <v>2548</v>
      </c>
      <c r="AC69" s="55" t="s">
        <v>2548</v>
      </c>
      <c r="AD69" s="55" t="s">
        <v>2548</v>
      </c>
      <c r="AE69" s="55" t="s">
        <v>2548</v>
      </c>
      <c r="AF69" s="55"/>
      <c r="AG69" s="55" t="s">
        <v>2548</v>
      </c>
      <c r="AH69" s="55" t="s">
        <v>2548</v>
      </c>
      <c r="AI69" s="55" t="s">
        <v>2548</v>
      </c>
      <c r="AJ69" s="55" t="s">
        <v>2548</v>
      </c>
      <c r="AK69" s="69" t="str">
        <f>IFERROR(VLOOKUP($A69,集約用シート!$E:$G,2,FALSE),"")</f>
        <v/>
      </c>
      <c r="AL69" s="69" t="str">
        <f>IFERROR(VLOOKUP($A69,集約用シート!$E:$G,3,FALSE),"")</f>
        <v/>
      </c>
      <c r="AM69" s="69" t="str">
        <f>IFERROR(VLOOKUP($A69,集約用シート!$E:$K,7,FALSE),"")</f>
        <v/>
      </c>
      <c r="AN69" s="69"/>
      <c r="AO69" s="69" t="str">
        <f>IFERROR(VLOOKUP($A69,集約用シート!$E:$O,11,FALSE),"")</f>
        <v/>
      </c>
      <c r="AP69" s="69"/>
      <c r="AQ69" s="5" t="str">
        <f>IFERROR(VLOOKUP($A69,集約用シート!$E:$T,14,FALSE),"")</f>
        <v/>
      </c>
      <c r="AR69" s="69" t="str">
        <f>IFERROR(VLOOKUP($A69,集約用シート!$E:$T,15,FALSE),"")</f>
        <v/>
      </c>
      <c r="AS69" s="69"/>
      <c r="AT69" s="69" t="str">
        <f>IFERROR(VLOOKUP($A69,集約用シート!$E:$V,17,FALSE),"")</f>
        <v/>
      </c>
      <c r="AU69" s="69"/>
    </row>
    <row r="70" spans="1:47" ht="28.5" customHeight="1">
      <c r="A70" s="29">
        <v>14117</v>
      </c>
      <c r="B70" s="30" t="s">
        <v>849</v>
      </c>
      <c r="C70" s="47"/>
      <c r="D70" s="47"/>
      <c r="E70" s="47">
        <v>0</v>
      </c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>
        <v>0</v>
      </c>
      <c r="Q70" s="47"/>
      <c r="R70" s="47"/>
      <c r="S70" s="47"/>
      <c r="T70" s="47"/>
      <c r="U70" s="47"/>
      <c r="V70" s="47"/>
      <c r="W70" s="47"/>
      <c r="X70" s="47"/>
      <c r="Y70" s="55" t="s">
        <v>2548</v>
      </c>
      <c r="Z70" s="55" t="s">
        <v>2548</v>
      </c>
      <c r="AA70" s="55" t="e">
        <v>#N/A</v>
      </c>
      <c r="AB70" s="55" t="s">
        <v>2548</v>
      </c>
      <c r="AC70" s="55" t="s">
        <v>2548</v>
      </c>
      <c r="AD70" s="55" t="s">
        <v>2548</v>
      </c>
      <c r="AE70" s="55" t="s">
        <v>2548</v>
      </c>
      <c r="AF70" s="55"/>
      <c r="AG70" s="55" t="s">
        <v>2548</v>
      </c>
      <c r="AH70" s="55" t="s">
        <v>2548</v>
      </c>
      <c r="AI70" s="55" t="s">
        <v>2548</v>
      </c>
      <c r="AJ70" s="55" t="s">
        <v>2548</v>
      </c>
      <c r="AK70" s="69" t="str">
        <f>IFERROR(VLOOKUP($A70,集約用シート!$E:$G,2,FALSE),"")</f>
        <v/>
      </c>
      <c r="AL70" s="69" t="str">
        <f>IFERROR(VLOOKUP($A70,集約用シート!$E:$G,3,FALSE),"")</f>
        <v/>
      </c>
      <c r="AM70" s="69" t="str">
        <f>IFERROR(VLOOKUP($A70,集約用シート!$E:$K,7,FALSE),"")</f>
        <v/>
      </c>
      <c r="AN70" s="69"/>
      <c r="AO70" s="69" t="str">
        <f>IFERROR(VLOOKUP($A70,集約用シート!$E:$O,11,FALSE),"")</f>
        <v/>
      </c>
      <c r="AP70" s="69"/>
      <c r="AQ70" s="5" t="str">
        <f>IFERROR(VLOOKUP($A70,集約用シート!$E:$T,14,FALSE),"")</f>
        <v/>
      </c>
      <c r="AR70" s="69" t="str">
        <f>IFERROR(VLOOKUP($A70,集約用シート!$E:$T,15,FALSE),"")</f>
        <v/>
      </c>
      <c r="AS70" s="69"/>
      <c r="AT70" s="69" t="str">
        <f>IFERROR(VLOOKUP($A70,集約用シート!$E:$V,17,FALSE),"")</f>
        <v/>
      </c>
      <c r="AU70" s="69"/>
    </row>
    <row r="71" spans="1:47" ht="28.5" customHeight="1">
      <c r="A71" s="29">
        <v>14119</v>
      </c>
      <c r="B71" s="30" t="s">
        <v>850</v>
      </c>
      <c r="C71" s="47"/>
      <c r="D71" s="47"/>
      <c r="E71" s="47">
        <v>0</v>
      </c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>
        <v>0</v>
      </c>
      <c r="Q71" s="47"/>
      <c r="R71" s="47"/>
      <c r="S71" s="47"/>
      <c r="T71" s="47"/>
      <c r="U71" s="47"/>
      <c r="V71" s="47"/>
      <c r="W71" s="47"/>
      <c r="X71" s="47"/>
      <c r="Y71" s="55" t="s">
        <v>2548</v>
      </c>
      <c r="Z71" s="55" t="s">
        <v>2548</v>
      </c>
      <c r="AA71" s="55" t="e">
        <v>#N/A</v>
      </c>
      <c r="AB71" s="55" t="s">
        <v>2548</v>
      </c>
      <c r="AC71" s="55" t="s">
        <v>2548</v>
      </c>
      <c r="AD71" s="55" t="s">
        <v>2548</v>
      </c>
      <c r="AE71" s="55" t="s">
        <v>2548</v>
      </c>
      <c r="AF71" s="55"/>
      <c r="AG71" s="55" t="s">
        <v>2548</v>
      </c>
      <c r="AH71" s="55" t="s">
        <v>2548</v>
      </c>
      <c r="AI71" s="55" t="s">
        <v>2548</v>
      </c>
      <c r="AJ71" s="55" t="s">
        <v>2548</v>
      </c>
      <c r="AK71" s="69" t="str">
        <f>IFERROR(VLOOKUP($A71,集約用シート!$E:$G,2,FALSE),"")</f>
        <v/>
      </c>
      <c r="AL71" s="69" t="str">
        <f>IFERROR(VLOOKUP($A71,集約用シート!$E:$G,3,FALSE),"")</f>
        <v/>
      </c>
      <c r="AM71" s="69" t="str">
        <f>IFERROR(VLOOKUP($A71,集約用シート!$E:$K,7,FALSE),"")</f>
        <v/>
      </c>
      <c r="AN71" s="69"/>
      <c r="AO71" s="69" t="str">
        <f>IFERROR(VLOOKUP($A71,集約用シート!$E:$O,11,FALSE),"")</f>
        <v/>
      </c>
      <c r="AP71" s="69"/>
      <c r="AQ71" s="5" t="str">
        <f>IFERROR(VLOOKUP($A71,集約用シート!$E:$T,14,FALSE),"")</f>
        <v/>
      </c>
      <c r="AR71" s="69" t="str">
        <f>IFERROR(VLOOKUP($A71,集約用シート!$E:$T,15,FALSE),"")</f>
        <v/>
      </c>
      <c r="AS71" s="69"/>
      <c r="AT71" s="69" t="str">
        <f>IFERROR(VLOOKUP($A71,集約用シート!$E:$V,17,FALSE),"")</f>
        <v/>
      </c>
      <c r="AU71" s="69"/>
    </row>
    <row r="72" spans="1:47" ht="28.5" customHeight="1">
      <c r="A72" s="29">
        <v>14120</v>
      </c>
      <c r="B72" s="30" t="s">
        <v>851</v>
      </c>
      <c r="C72" s="47"/>
      <c r="D72" s="47"/>
      <c r="E72" s="47">
        <v>0</v>
      </c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>
        <v>0</v>
      </c>
      <c r="Q72" s="47"/>
      <c r="R72" s="47"/>
      <c r="S72" s="47"/>
      <c r="T72" s="47"/>
      <c r="U72" s="47"/>
      <c r="V72" s="47"/>
      <c r="W72" s="47"/>
      <c r="X72" s="47"/>
      <c r="Y72" s="55" t="s">
        <v>2548</v>
      </c>
      <c r="Z72" s="55" t="s">
        <v>2548</v>
      </c>
      <c r="AA72" s="55" t="e">
        <v>#N/A</v>
      </c>
      <c r="AB72" s="55" t="s">
        <v>2548</v>
      </c>
      <c r="AC72" s="55" t="s">
        <v>2548</v>
      </c>
      <c r="AD72" s="55" t="s">
        <v>2548</v>
      </c>
      <c r="AE72" s="55" t="s">
        <v>2548</v>
      </c>
      <c r="AF72" s="55"/>
      <c r="AG72" s="55" t="s">
        <v>2548</v>
      </c>
      <c r="AH72" s="55" t="s">
        <v>2548</v>
      </c>
      <c r="AI72" s="55" t="s">
        <v>2548</v>
      </c>
      <c r="AJ72" s="55" t="s">
        <v>2548</v>
      </c>
      <c r="AK72" s="69" t="str">
        <f>IFERROR(VLOOKUP($A72,集約用シート!$E:$G,2,FALSE),"")</f>
        <v/>
      </c>
      <c r="AL72" s="69" t="str">
        <f>IFERROR(VLOOKUP($A72,集約用シート!$E:$G,3,FALSE),"")</f>
        <v/>
      </c>
      <c r="AM72" s="69" t="str">
        <f>IFERROR(VLOOKUP($A72,集約用シート!$E:$K,7,FALSE),"")</f>
        <v/>
      </c>
      <c r="AN72" s="69"/>
      <c r="AO72" s="69" t="str">
        <f>IFERROR(VLOOKUP($A72,集約用シート!$E:$O,11,FALSE),"")</f>
        <v/>
      </c>
      <c r="AP72" s="69"/>
      <c r="AQ72" s="5" t="str">
        <f>IFERROR(VLOOKUP($A72,集約用シート!$E:$T,14,FALSE),"")</f>
        <v/>
      </c>
      <c r="AR72" s="69" t="str">
        <f>IFERROR(VLOOKUP($A72,集約用シート!$E:$T,15,FALSE),"")</f>
        <v/>
      </c>
      <c r="AS72" s="69"/>
      <c r="AT72" s="69" t="str">
        <f>IFERROR(VLOOKUP($A72,集約用シート!$E:$V,17,FALSE),"")</f>
        <v/>
      </c>
      <c r="AU72" s="69"/>
    </row>
    <row r="73" spans="1:47" ht="28.5" customHeight="1">
      <c r="A73" s="29">
        <v>14123</v>
      </c>
      <c r="B73" s="30" t="s">
        <v>852</v>
      </c>
      <c r="C73" s="46" t="s">
        <v>574</v>
      </c>
      <c r="D73" s="47" t="s">
        <v>582</v>
      </c>
      <c r="E73" s="47">
        <v>0</v>
      </c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>
        <v>0</v>
      </c>
      <c r="Q73" s="47"/>
      <c r="R73" s="47"/>
      <c r="S73" s="47"/>
      <c r="T73" s="47"/>
      <c r="U73" s="47"/>
      <c r="V73" s="47"/>
      <c r="W73" s="47"/>
      <c r="X73" s="47"/>
      <c r="Y73" s="55" t="s">
        <v>2548</v>
      </c>
      <c r="Z73" s="55" t="s">
        <v>2548</v>
      </c>
      <c r="AA73" s="55" t="e">
        <v>#N/A</v>
      </c>
      <c r="AB73" s="55" t="s">
        <v>2548</v>
      </c>
      <c r="AC73" s="55" t="s">
        <v>582</v>
      </c>
      <c r="AD73" s="55" t="s">
        <v>2548</v>
      </c>
      <c r="AE73" s="55" t="s">
        <v>582</v>
      </c>
      <c r="AF73" s="55"/>
      <c r="AG73" s="55" t="s">
        <v>2548</v>
      </c>
      <c r="AH73" s="55">
        <v>0</v>
      </c>
      <c r="AI73" s="55" t="s">
        <v>2548</v>
      </c>
      <c r="AJ73" s="55" t="s">
        <v>582</v>
      </c>
      <c r="AK73" s="69" t="str">
        <f>IFERROR(VLOOKUP($A73,集約用シート!$E:$G,2,FALSE),"")</f>
        <v/>
      </c>
      <c r="AL73" s="69" t="str">
        <f>IFERROR(VLOOKUP($A73,集約用シート!$E:$G,3,FALSE),"")</f>
        <v/>
      </c>
      <c r="AM73" s="69" t="str">
        <f>IFERROR(VLOOKUP($A73,集約用シート!$E:$K,7,FALSE),"")</f>
        <v/>
      </c>
      <c r="AN73" s="69"/>
      <c r="AO73" s="69" t="str">
        <f>IFERROR(VLOOKUP($A73,集約用シート!$E:$O,11,FALSE),"")</f>
        <v/>
      </c>
      <c r="AP73" s="69"/>
      <c r="AQ73" s="5" t="str">
        <f>IFERROR(VLOOKUP($A73,集約用シート!$E:$T,14,FALSE),"")</f>
        <v/>
      </c>
      <c r="AR73" s="69" t="str">
        <f>IFERROR(VLOOKUP($A73,集約用シート!$E:$T,15,FALSE),"")</f>
        <v/>
      </c>
      <c r="AS73" s="69"/>
      <c r="AT73" s="69" t="str">
        <f>IFERROR(VLOOKUP($A73,集約用シート!$E:$V,17,FALSE),"")</f>
        <v/>
      </c>
      <c r="AU73" s="69"/>
    </row>
    <row r="74" spans="1:47" ht="28.5" customHeight="1">
      <c r="A74" s="29">
        <v>14124</v>
      </c>
      <c r="B74" s="30" t="s">
        <v>853</v>
      </c>
      <c r="C74" s="47"/>
      <c r="D74" s="47"/>
      <c r="E74" s="47">
        <v>0</v>
      </c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>
        <v>0</v>
      </c>
      <c r="Q74" s="47"/>
      <c r="R74" s="47"/>
      <c r="S74" s="47"/>
      <c r="T74" s="47"/>
      <c r="U74" s="47"/>
      <c r="V74" s="47"/>
      <c r="W74" s="47"/>
      <c r="X74" s="47"/>
      <c r="Y74" s="55" t="s">
        <v>2548</v>
      </c>
      <c r="Z74" s="55" t="s">
        <v>2548</v>
      </c>
      <c r="AA74" s="55" t="e">
        <v>#N/A</v>
      </c>
      <c r="AB74" s="55" t="s">
        <v>2548</v>
      </c>
      <c r="AC74" s="55" t="s">
        <v>2548</v>
      </c>
      <c r="AD74" s="55" t="s">
        <v>2548</v>
      </c>
      <c r="AE74" s="55" t="s">
        <v>2548</v>
      </c>
      <c r="AF74" s="55"/>
      <c r="AG74" s="55" t="s">
        <v>2548</v>
      </c>
      <c r="AH74" s="55" t="s">
        <v>2548</v>
      </c>
      <c r="AI74" s="55" t="s">
        <v>2548</v>
      </c>
      <c r="AJ74" s="55" t="s">
        <v>2548</v>
      </c>
      <c r="AK74" s="69" t="str">
        <f>IFERROR(VLOOKUP($A74,集約用シート!$E:$G,2,FALSE),"")</f>
        <v/>
      </c>
      <c r="AL74" s="69" t="str">
        <f>IFERROR(VLOOKUP($A74,集約用シート!$E:$G,3,FALSE),"")</f>
        <v/>
      </c>
      <c r="AM74" s="69" t="str">
        <f>IFERROR(VLOOKUP($A74,集約用シート!$E:$K,7,FALSE),"")</f>
        <v/>
      </c>
      <c r="AN74" s="69"/>
      <c r="AO74" s="69" t="str">
        <f>IFERROR(VLOOKUP($A74,集約用シート!$E:$O,11,FALSE),"")</f>
        <v/>
      </c>
      <c r="AP74" s="69"/>
      <c r="AQ74" s="5" t="str">
        <f>IFERROR(VLOOKUP($A74,集約用シート!$E:$T,14,FALSE),"")</f>
        <v/>
      </c>
      <c r="AR74" s="69" t="str">
        <f>IFERROR(VLOOKUP($A74,集約用シート!$E:$T,15,FALSE),"")</f>
        <v/>
      </c>
      <c r="AS74" s="69"/>
      <c r="AT74" s="69" t="str">
        <f>IFERROR(VLOOKUP($A74,集約用シート!$E:$V,17,FALSE),"")</f>
        <v/>
      </c>
      <c r="AU74" s="69"/>
    </row>
    <row r="75" spans="1:47" ht="28.5" customHeight="1">
      <c r="A75" s="29">
        <v>14128</v>
      </c>
      <c r="B75" s="30" t="s">
        <v>854</v>
      </c>
      <c r="C75" s="47"/>
      <c r="D75" s="47"/>
      <c r="E75" s="47">
        <v>0</v>
      </c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>
        <v>0</v>
      </c>
      <c r="Q75" s="47"/>
      <c r="R75" s="47"/>
      <c r="S75" s="47"/>
      <c r="T75" s="47"/>
      <c r="U75" s="47"/>
      <c r="V75" s="47"/>
      <c r="W75" s="47"/>
      <c r="X75" s="47"/>
      <c r="Y75" s="55" t="s">
        <v>2548</v>
      </c>
      <c r="Z75" s="55" t="s">
        <v>2548</v>
      </c>
      <c r="AA75" s="55" t="e">
        <v>#N/A</v>
      </c>
      <c r="AB75" s="55" t="s">
        <v>2548</v>
      </c>
      <c r="AC75" s="55" t="s">
        <v>2548</v>
      </c>
      <c r="AD75" s="55" t="s">
        <v>2548</v>
      </c>
      <c r="AE75" s="55" t="s">
        <v>2548</v>
      </c>
      <c r="AF75" s="55"/>
      <c r="AG75" s="55" t="s">
        <v>2548</v>
      </c>
      <c r="AH75" s="55" t="s">
        <v>2548</v>
      </c>
      <c r="AI75" s="55" t="s">
        <v>2548</v>
      </c>
      <c r="AJ75" s="55" t="s">
        <v>2548</v>
      </c>
      <c r="AK75" s="69" t="str">
        <f>IFERROR(VLOOKUP($A75,集約用シート!$E:$G,2,FALSE),"")</f>
        <v/>
      </c>
      <c r="AL75" s="69" t="str">
        <f>IFERROR(VLOOKUP($A75,集約用シート!$E:$G,3,FALSE),"")</f>
        <v/>
      </c>
      <c r="AM75" s="69" t="str">
        <f>IFERROR(VLOOKUP($A75,集約用シート!$E:$K,7,FALSE),"")</f>
        <v/>
      </c>
      <c r="AN75" s="69"/>
      <c r="AO75" s="69" t="str">
        <f>IFERROR(VLOOKUP($A75,集約用シート!$E:$O,11,FALSE),"")</f>
        <v/>
      </c>
      <c r="AP75" s="69"/>
      <c r="AQ75" s="5" t="str">
        <f>IFERROR(VLOOKUP($A75,集約用シート!$E:$T,14,FALSE),"")</f>
        <v/>
      </c>
      <c r="AR75" s="69" t="str">
        <f>IFERROR(VLOOKUP($A75,集約用シート!$E:$T,15,FALSE),"")</f>
        <v/>
      </c>
      <c r="AS75" s="69"/>
      <c r="AT75" s="69" t="str">
        <f>IFERROR(VLOOKUP($A75,集約用シート!$E:$V,17,FALSE),"")</f>
        <v/>
      </c>
      <c r="AU75" s="69"/>
    </row>
    <row r="76" spans="1:47" ht="28.5" customHeight="1">
      <c r="A76" s="29">
        <v>14130</v>
      </c>
      <c r="B76" s="30" t="s">
        <v>855</v>
      </c>
      <c r="C76" s="47"/>
      <c r="D76" s="47"/>
      <c r="E76" s="47">
        <v>0</v>
      </c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>
        <v>0</v>
      </c>
      <c r="Q76" s="47"/>
      <c r="R76" s="47"/>
      <c r="S76" s="47"/>
      <c r="T76" s="47"/>
      <c r="U76" s="47"/>
      <c r="V76" s="47"/>
      <c r="W76" s="47"/>
      <c r="X76" s="47"/>
      <c r="Y76" s="55" t="s">
        <v>2548</v>
      </c>
      <c r="Z76" s="55" t="s">
        <v>2548</v>
      </c>
      <c r="AA76" s="55" t="e">
        <v>#N/A</v>
      </c>
      <c r="AB76" s="55" t="s">
        <v>2548</v>
      </c>
      <c r="AC76" s="55" t="s">
        <v>2548</v>
      </c>
      <c r="AD76" s="55" t="s">
        <v>2548</v>
      </c>
      <c r="AE76" s="55" t="s">
        <v>2548</v>
      </c>
      <c r="AF76" s="55"/>
      <c r="AG76" s="55" t="s">
        <v>2548</v>
      </c>
      <c r="AH76" s="55" t="s">
        <v>2548</v>
      </c>
      <c r="AI76" s="55" t="s">
        <v>2548</v>
      </c>
      <c r="AJ76" s="55" t="s">
        <v>2548</v>
      </c>
      <c r="AK76" s="69" t="str">
        <f>IFERROR(VLOOKUP($A76,集約用シート!$E:$G,2,FALSE),"")</f>
        <v/>
      </c>
      <c r="AL76" s="69" t="str">
        <f>IFERROR(VLOOKUP($A76,集約用シート!$E:$G,3,FALSE),"")</f>
        <v/>
      </c>
      <c r="AM76" s="69" t="str">
        <f>IFERROR(VLOOKUP($A76,集約用シート!$E:$K,7,FALSE),"")</f>
        <v/>
      </c>
      <c r="AN76" s="69"/>
      <c r="AO76" s="69" t="str">
        <f>IFERROR(VLOOKUP($A76,集約用シート!$E:$O,11,FALSE),"")</f>
        <v/>
      </c>
      <c r="AP76" s="69"/>
      <c r="AQ76" s="5" t="str">
        <f>IFERROR(VLOOKUP($A76,集約用シート!$E:$T,14,FALSE),"")</f>
        <v/>
      </c>
      <c r="AR76" s="69" t="str">
        <f>IFERROR(VLOOKUP($A76,集約用シート!$E:$T,15,FALSE),"")</f>
        <v/>
      </c>
      <c r="AS76" s="69"/>
      <c r="AT76" s="69" t="str">
        <f>IFERROR(VLOOKUP($A76,集約用シート!$E:$V,17,FALSE),"")</f>
        <v/>
      </c>
      <c r="AU76" s="69"/>
    </row>
    <row r="77" spans="1:47" ht="28.5" customHeight="1">
      <c r="A77" s="29">
        <v>14132</v>
      </c>
      <c r="B77" s="30" t="s">
        <v>856</v>
      </c>
      <c r="C77" s="47"/>
      <c r="D77" s="47"/>
      <c r="E77" s="47">
        <v>0</v>
      </c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>
        <v>0</v>
      </c>
      <c r="Q77" s="47"/>
      <c r="R77" s="47"/>
      <c r="S77" s="47"/>
      <c r="T77" s="47"/>
      <c r="U77" s="47"/>
      <c r="V77" s="47"/>
      <c r="W77" s="47"/>
      <c r="X77" s="47"/>
      <c r="Y77" s="55" t="s">
        <v>2548</v>
      </c>
      <c r="Z77" s="55" t="s">
        <v>2548</v>
      </c>
      <c r="AA77" s="55" t="e">
        <v>#N/A</v>
      </c>
      <c r="AB77" s="55" t="s">
        <v>2548</v>
      </c>
      <c r="AC77" s="55" t="s">
        <v>2548</v>
      </c>
      <c r="AD77" s="55" t="s">
        <v>2548</v>
      </c>
      <c r="AE77" s="55" t="s">
        <v>2548</v>
      </c>
      <c r="AF77" s="55"/>
      <c r="AG77" s="55" t="s">
        <v>2548</v>
      </c>
      <c r="AH77" s="55" t="s">
        <v>2548</v>
      </c>
      <c r="AI77" s="55" t="s">
        <v>2548</v>
      </c>
      <c r="AJ77" s="55" t="s">
        <v>2548</v>
      </c>
      <c r="AK77" s="69" t="str">
        <f>IFERROR(VLOOKUP($A77,集約用シート!$E:$G,2,FALSE),"")</f>
        <v/>
      </c>
      <c r="AL77" s="69" t="str">
        <f>IFERROR(VLOOKUP($A77,集約用シート!$E:$G,3,FALSE),"")</f>
        <v/>
      </c>
      <c r="AM77" s="69" t="str">
        <f>IFERROR(VLOOKUP($A77,集約用シート!$E:$K,7,FALSE),"")</f>
        <v/>
      </c>
      <c r="AN77" s="69"/>
      <c r="AO77" s="69" t="str">
        <f>IFERROR(VLOOKUP($A77,集約用シート!$E:$O,11,FALSE),"")</f>
        <v/>
      </c>
      <c r="AP77" s="69"/>
      <c r="AQ77" s="5" t="str">
        <f>IFERROR(VLOOKUP($A77,集約用シート!$E:$T,14,FALSE),"")</f>
        <v/>
      </c>
      <c r="AR77" s="69" t="str">
        <f>IFERROR(VLOOKUP($A77,集約用シート!$E:$T,15,FALSE),"")</f>
        <v/>
      </c>
      <c r="AS77" s="69"/>
      <c r="AT77" s="69" t="str">
        <f>IFERROR(VLOOKUP($A77,集約用シート!$E:$V,17,FALSE),"")</f>
        <v/>
      </c>
      <c r="AU77" s="69"/>
    </row>
    <row r="78" spans="1:47" ht="28.5" customHeight="1">
      <c r="A78" s="29">
        <v>14135</v>
      </c>
      <c r="B78" s="30" t="s">
        <v>857</v>
      </c>
      <c r="C78" s="47"/>
      <c r="D78" s="47"/>
      <c r="E78" s="47">
        <v>0</v>
      </c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>
        <v>0</v>
      </c>
      <c r="Q78" s="47"/>
      <c r="R78" s="47"/>
      <c r="S78" s="47"/>
      <c r="T78" s="47"/>
      <c r="U78" s="47"/>
      <c r="V78" s="47"/>
      <c r="W78" s="47"/>
      <c r="X78" s="47"/>
      <c r="Y78" s="55" t="s">
        <v>2548</v>
      </c>
      <c r="Z78" s="55" t="s">
        <v>2548</v>
      </c>
      <c r="AA78" s="55" t="e">
        <v>#N/A</v>
      </c>
      <c r="AB78" s="55" t="s">
        <v>2548</v>
      </c>
      <c r="AC78" s="55" t="s">
        <v>2548</v>
      </c>
      <c r="AD78" s="55" t="s">
        <v>2548</v>
      </c>
      <c r="AE78" s="55" t="s">
        <v>2548</v>
      </c>
      <c r="AF78" s="55"/>
      <c r="AG78" s="55" t="s">
        <v>2548</v>
      </c>
      <c r="AH78" s="55" t="s">
        <v>2548</v>
      </c>
      <c r="AI78" s="55" t="s">
        <v>2548</v>
      </c>
      <c r="AJ78" s="55" t="s">
        <v>2548</v>
      </c>
      <c r="AK78" s="69" t="str">
        <f>IFERROR(VLOOKUP($A78,集約用シート!$E:$G,2,FALSE),"")</f>
        <v/>
      </c>
      <c r="AL78" s="69" t="str">
        <f>IFERROR(VLOOKUP($A78,集約用シート!$E:$G,3,FALSE),"")</f>
        <v/>
      </c>
      <c r="AM78" s="69" t="str">
        <f>IFERROR(VLOOKUP($A78,集約用シート!$E:$K,7,FALSE),"")</f>
        <v/>
      </c>
      <c r="AN78" s="69"/>
      <c r="AO78" s="69" t="str">
        <f>IFERROR(VLOOKUP($A78,集約用シート!$E:$O,11,FALSE),"")</f>
        <v/>
      </c>
      <c r="AP78" s="69"/>
      <c r="AQ78" s="5" t="str">
        <f>IFERROR(VLOOKUP($A78,集約用シート!$E:$T,14,FALSE),"")</f>
        <v/>
      </c>
      <c r="AR78" s="69" t="str">
        <f>IFERROR(VLOOKUP($A78,集約用シート!$E:$T,15,FALSE),"")</f>
        <v/>
      </c>
      <c r="AS78" s="69"/>
      <c r="AT78" s="69" t="str">
        <f>IFERROR(VLOOKUP($A78,集約用シート!$E:$V,17,FALSE),"")</f>
        <v/>
      </c>
      <c r="AU78" s="69"/>
    </row>
    <row r="79" spans="1:47" ht="28.5" customHeight="1">
      <c r="A79" s="31">
        <v>14136</v>
      </c>
      <c r="B79" s="32" t="s">
        <v>858</v>
      </c>
      <c r="C79" s="47"/>
      <c r="D79" s="47"/>
      <c r="E79" s="47">
        <v>0</v>
      </c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>
        <v>0</v>
      </c>
      <c r="Q79" s="47"/>
      <c r="R79" s="47"/>
      <c r="S79" s="47"/>
      <c r="T79" s="47"/>
      <c r="U79" s="47"/>
      <c r="V79" s="47"/>
      <c r="W79" s="47"/>
      <c r="X79" s="47"/>
      <c r="Y79" s="55" t="s">
        <v>2548</v>
      </c>
      <c r="Z79" s="55" t="s">
        <v>2548</v>
      </c>
      <c r="AA79" s="55" t="e">
        <v>#N/A</v>
      </c>
      <c r="AB79" s="55" t="s">
        <v>2548</v>
      </c>
      <c r="AC79" s="55" t="s">
        <v>2548</v>
      </c>
      <c r="AD79" s="55" t="s">
        <v>2548</v>
      </c>
      <c r="AE79" s="55" t="s">
        <v>2548</v>
      </c>
      <c r="AF79" s="55"/>
      <c r="AG79" s="55" t="s">
        <v>2548</v>
      </c>
      <c r="AH79" s="55" t="s">
        <v>2548</v>
      </c>
      <c r="AI79" s="55" t="s">
        <v>2548</v>
      </c>
      <c r="AJ79" s="55" t="s">
        <v>2548</v>
      </c>
      <c r="AK79" s="69" t="str">
        <f>IFERROR(VLOOKUP($A79,集約用シート!$E:$G,2,FALSE),"")</f>
        <v/>
      </c>
      <c r="AL79" s="69" t="str">
        <f>IFERROR(VLOOKUP($A79,集約用シート!$E:$G,3,FALSE),"")</f>
        <v/>
      </c>
      <c r="AM79" s="69" t="str">
        <f>IFERROR(VLOOKUP($A79,集約用シート!$E:$K,7,FALSE),"")</f>
        <v/>
      </c>
      <c r="AN79" s="69"/>
      <c r="AO79" s="69" t="str">
        <f>IFERROR(VLOOKUP($A79,集約用シート!$E:$O,11,FALSE),"")</f>
        <v/>
      </c>
      <c r="AP79" s="69"/>
      <c r="AQ79" s="5" t="str">
        <f>IFERROR(VLOOKUP($A79,集約用シート!$E:$T,14,FALSE),"")</f>
        <v/>
      </c>
      <c r="AR79" s="69" t="str">
        <f>IFERROR(VLOOKUP($A79,集約用シート!$E:$T,15,FALSE),"")</f>
        <v/>
      </c>
      <c r="AS79" s="69"/>
      <c r="AT79" s="69" t="str">
        <f>IFERROR(VLOOKUP($A79,集約用シート!$E:$V,17,FALSE),"")</f>
        <v/>
      </c>
      <c r="AU79" s="69"/>
    </row>
    <row r="80" spans="1:47" ht="28.5" customHeight="1">
      <c r="A80" s="47">
        <v>14137</v>
      </c>
      <c r="B80" s="32" t="s">
        <v>859</v>
      </c>
      <c r="C80" s="46" t="s">
        <v>575</v>
      </c>
      <c r="D80" s="47" t="s">
        <v>574</v>
      </c>
      <c r="E80" s="47">
        <v>1</v>
      </c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>
        <v>0</v>
      </c>
      <c r="Q80" s="47"/>
      <c r="R80" s="47"/>
      <c r="S80" s="47"/>
      <c r="T80" s="47"/>
      <c r="U80" s="47"/>
      <c r="V80" s="47"/>
      <c r="W80" s="47"/>
      <c r="X80" s="47"/>
      <c r="Y80" s="55" t="s">
        <v>2548</v>
      </c>
      <c r="Z80" s="55" t="s">
        <v>2548</v>
      </c>
      <c r="AA80" s="55" t="e">
        <v>#N/A</v>
      </c>
      <c r="AB80" s="55" t="s">
        <v>2548</v>
      </c>
      <c r="AC80" s="55" t="s">
        <v>582</v>
      </c>
      <c r="AD80" s="55" t="s">
        <v>2548</v>
      </c>
      <c r="AE80" s="55" t="s">
        <v>582</v>
      </c>
      <c r="AF80" s="55"/>
      <c r="AG80" s="55" t="s">
        <v>2548</v>
      </c>
      <c r="AH80" s="55">
        <v>0</v>
      </c>
      <c r="AI80" s="55" t="s">
        <v>2548</v>
      </c>
      <c r="AJ80" s="55" t="s">
        <v>582</v>
      </c>
      <c r="AK80" s="69" t="str">
        <f>IFERROR(VLOOKUP($A80,集約用シート!$E:$G,2,FALSE),"")</f>
        <v/>
      </c>
      <c r="AL80" s="69" t="str">
        <f>IFERROR(VLOOKUP($A80,集約用シート!$E:$G,3,FALSE),"")</f>
        <v/>
      </c>
      <c r="AM80" s="69" t="str">
        <f>IFERROR(VLOOKUP($A80,集約用シート!$E:$K,7,FALSE),"")</f>
        <v/>
      </c>
      <c r="AN80" s="69"/>
      <c r="AO80" s="69" t="str">
        <f>IFERROR(VLOOKUP($A80,集約用シート!$E:$O,11,FALSE),"")</f>
        <v/>
      </c>
      <c r="AP80" s="69"/>
      <c r="AQ80" s="5" t="str">
        <f>IFERROR(VLOOKUP($A80,集約用シート!$E:$T,14,FALSE),"")</f>
        <v/>
      </c>
      <c r="AR80" s="69" t="str">
        <f>IFERROR(VLOOKUP($A80,集約用シート!$E:$T,15,FALSE),"")</f>
        <v/>
      </c>
      <c r="AS80" s="69"/>
      <c r="AT80" s="69" t="str">
        <f>IFERROR(VLOOKUP($A80,集約用シート!$E:$V,17,FALSE),"")</f>
        <v/>
      </c>
      <c r="AU80" s="69"/>
    </row>
    <row r="81" spans="1:47" ht="28.5" customHeight="1">
      <c r="A81" s="47">
        <v>14138</v>
      </c>
      <c r="B81" s="32" t="s">
        <v>860</v>
      </c>
      <c r="C81" s="46" t="s">
        <v>575</v>
      </c>
      <c r="D81" s="47" t="s">
        <v>574</v>
      </c>
      <c r="E81" s="47">
        <v>1</v>
      </c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>
        <v>0</v>
      </c>
      <c r="Q81" s="47"/>
      <c r="R81" s="47"/>
      <c r="S81" s="47"/>
      <c r="T81" s="47"/>
      <c r="U81" s="47"/>
      <c r="V81" s="47"/>
      <c r="W81" s="47"/>
      <c r="X81" s="47"/>
      <c r="Y81" s="55" t="s">
        <v>575</v>
      </c>
      <c r="Z81" s="55" t="s">
        <v>582</v>
      </c>
      <c r="AA81" s="55" t="s">
        <v>582</v>
      </c>
      <c r="AB81" s="55" t="s">
        <v>2548</v>
      </c>
      <c r="AC81" s="55" t="s">
        <v>582</v>
      </c>
      <c r="AD81" s="55" t="s">
        <v>2548</v>
      </c>
      <c r="AE81" s="55" t="s">
        <v>582</v>
      </c>
      <c r="AF81" s="55"/>
      <c r="AG81" s="55" t="s">
        <v>2548</v>
      </c>
      <c r="AH81" s="55">
        <v>0</v>
      </c>
      <c r="AI81" s="55" t="s">
        <v>2548</v>
      </c>
      <c r="AJ81" s="55" t="s">
        <v>582</v>
      </c>
      <c r="AK81" s="69" t="str">
        <f>IFERROR(VLOOKUP($A81,集約用シート!$E:$G,2,FALSE),"")</f>
        <v/>
      </c>
      <c r="AL81" s="69" t="str">
        <f>IFERROR(VLOOKUP($A81,集約用シート!$E:$G,3,FALSE),"")</f>
        <v/>
      </c>
      <c r="AM81" s="69" t="str">
        <f>IFERROR(VLOOKUP($A81,集約用シート!$E:$K,7,FALSE),"")</f>
        <v/>
      </c>
      <c r="AN81" s="69"/>
      <c r="AO81" s="69" t="str">
        <f>IFERROR(VLOOKUP($A81,集約用シート!$E:$O,11,FALSE),"")</f>
        <v/>
      </c>
      <c r="AP81" s="69"/>
      <c r="AQ81" s="5" t="str">
        <f>IFERROR(VLOOKUP($A81,集約用シート!$E:$T,14,FALSE),"")</f>
        <v/>
      </c>
      <c r="AR81" s="69" t="str">
        <f>IFERROR(VLOOKUP($A81,集約用シート!$E:$T,15,FALSE),"")</f>
        <v/>
      </c>
      <c r="AS81" s="69"/>
      <c r="AT81" s="69" t="str">
        <f>IFERROR(VLOOKUP($A81,集約用シート!$E:$V,17,FALSE),"")</f>
        <v/>
      </c>
      <c r="AU81" s="69"/>
    </row>
    <row r="82" spans="1:47" ht="28.5" customHeight="1">
      <c r="A82" s="47">
        <v>14139</v>
      </c>
      <c r="B82" s="32" t="s">
        <v>861</v>
      </c>
      <c r="C82" s="46" t="s">
        <v>575</v>
      </c>
      <c r="D82" s="47" t="s">
        <v>574</v>
      </c>
      <c r="E82" s="47">
        <v>1</v>
      </c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>
        <v>0</v>
      </c>
      <c r="Q82" s="47"/>
      <c r="R82" s="47"/>
      <c r="S82" s="47"/>
      <c r="T82" s="47"/>
      <c r="U82" s="47"/>
      <c r="V82" s="47"/>
      <c r="W82" s="47"/>
      <c r="X82" s="47"/>
      <c r="Y82" s="55" t="s">
        <v>575</v>
      </c>
      <c r="Z82" s="55" t="s">
        <v>582</v>
      </c>
      <c r="AA82" s="55" t="s">
        <v>582</v>
      </c>
      <c r="AB82" s="55" t="s">
        <v>2548</v>
      </c>
      <c r="AC82" s="55" t="s">
        <v>582</v>
      </c>
      <c r="AD82" s="55" t="s">
        <v>2548</v>
      </c>
      <c r="AE82" s="55" t="s">
        <v>582</v>
      </c>
      <c r="AF82" s="55"/>
      <c r="AG82" s="55" t="s">
        <v>2548</v>
      </c>
      <c r="AH82" s="55">
        <v>0</v>
      </c>
      <c r="AI82" s="55" t="s">
        <v>2548</v>
      </c>
      <c r="AJ82" s="55" t="s">
        <v>582</v>
      </c>
      <c r="AK82" s="69" t="str">
        <f>IFERROR(VLOOKUP($A82,集約用シート!$E:$G,2,FALSE),"")</f>
        <v/>
      </c>
      <c r="AL82" s="69" t="str">
        <f>IFERROR(VLOOKUP($A82,集約用シート!$E:$G,3,FALSE),"")</f>
        <v/>
      </c>
      <c r="AM82" s="69" t="str">
        <f>IFERROR(VLOOKUP($A82,集約用シート!$E:$K,7,FALSE),"")</f>
        <v/>
      </c>
      <c r="AN82" s="69"/>
      <c r="AO82" s="69" t="str">
        <f>IFERROR(VLOOKUP($A82,集約用シート!$E:$O,11,FALSE),"")</f>
        <v/>
      </c>
      <c r="AP82" s="69"/>
      <c r="AQ82" s="5" t="str">
        <f>IFERROR(VLOOKUP($A82,集約用シート!$E:$T,14,FALSE),"")</f>
        <v/>
      </c>
      <c r="AR82" s="69" t="str">
        <f>IFERROR(VLOOKUP($A82,集約用シート!$E:$T,15,FALSE),"")</f>
        <v/>
      </c>
      <c r="AS82" s="69"/>
      <c r="AT82" s="69" t="str">
        <f>IFERROR(VLOOKUP($A82,集約用シート!$E:$V,17,FALSE),"")</f>
        <v/>
      </c>
      <c r="AU82" s="69"/>
    </row>
    <row r="83" spans="1:47" ht="28.5" customHeight="1">
      <c r="A83" s="47">
        <v>14140</v>
      </c>
      <c r="B83" s="32" t="s">
        <v>862</v>
      </c>
      <c r="C83" s="46" t="s">
        <v>575</v>
      </c>
      <c r="D83" s="47" t="s">
        <v>574</v>
      </c>
      <c r="E83" s="47">
        <v>1</v>
      </c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>
        <v>0</v>
      </c>
      <c r="Q83" s="47"/>
      <c r="R83" s="47"/>
      <c r="S83" s="47"/>
      <c r="T83" s="47"/>
      <c r="U83" s="47"/>
      <c r="V83" s="47"/>
      <c r="W83" s="47"/>
      <c r="X83" s="47"/>
      <c r="Y83" s="55" t="s">
        <v>2548</v>
      </c>
      <c r="Z83" s="55" t="s">
        <v>2548</v>
      </c>
      <c r="AA83" s="55" t="e">
        <v>#N/A</v>
      </c>
      <c r="AB83" s="55" t="s">
        <v>2548</v>
      </c>
      <c r="AC83" s="55" t="s">
        <v>582</v>
      </c>
      <c r="AD83" s="55" t="s">
        <v>2548</v>
      </c>
      <c r="AE83" s="55" t="s">
        <v>582</v>
      </c>
      <c r="AF83" s="55"/>
      <c r="AG83" s="55" t="s">
        <v>2548</v>
      </c>
      <c r="AH83" s="55">
        <v>0</v>
      </c>
      <c r="AI83" s="55" t="s">
        <v>2548</v>
      </c>
      <c r="AJ83" s="55" t="s">
        <v>582</v>
      </c>
      <c r="AK83" s="69" t="str">
        <f>IFERROR(VLOOKUP($A83,集約用シート!$E:$G,2,FALSE),"")</f>
        <v/>
      </c>
      <c r="AL83" s="69" t="str">
        <f>IFERROR(VLOOKUP($A83,集約用シート!$E:$G,3,FALSE),"")</f>
        <v/>
      </c>
      <c r="AM83" s="69" t="str">
        <f>IFERROR(VLOOKUP($A83,集約用シート!$E:$K,7,FALSE),"")</f>
        <v/>
      </c>
      <c r="AN83" s="69"/>
      <c r="AO83" s="69" t="str">
        <f>IFERROR(VLOOKUP($A83,集約用シート!$E:$O,11,FALSE),"")</f>
        <v/>
      </c>
      <c r="AP83" s="69"/>
      <c r="AQ83" s="5" t="str">
        <f>IFERROR(VLOOKUP($A83,集約用シート!$E:$T,14,FALSE),"")</f>
        <v/>
      </c>
      <c r="AR83" s="69" t="str">
        <f>IFERROR(VLOOKUP($A83,集約用シート!$E:$T,15,FALSE),"")</f>
        <v/>
      </c>
      <c r="AS83" s="69"/>
      <c r="AT83" s="69" t="str">
        <f>IFERROR(VLOOKUP($A83,集約用シート!$E:$V,17,FALSE),"")</f>
        <v/>
      </c>
      <c r="AU83" s="69"/>
    </row>
    <row r="84" spans="1:47" ht="28.5" customHeight="1">
      <c r="A84" s="47">
        <v>14141</v>
      </c>
      <c r="B84" s="32" t="s">
        <v>863</v>
      </c>
      <c r="C84" s="46" t="s">
        <v>575</v>
      </c>
      <c r="D84" s="47" t="s">
        <v>574</v>
      </c>
      <c r="E84" s="47">
        <v>1</v>
      </c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>
        <v>0</v>
      </c>
      <c r="Q84" s="47"/>
      <c r="R84" s="47"/>
      <c r="S84" s="47"/>
      <c r="T84" s="47"/>
      <c r="U84" s="47"/>
      <c r="V84" s="47"/>
      <c r="W84" s="47"/>
      <c r="X84" s="47"/>
      <c r="Y84" s="55" t="s">
        <v>575</v>
      </c>
      <c r="Z84" s="55" t="s">
        <v>582</v>
      </c>
      <c r="AA84" s="55" t="s">
        <v>582</v>
      </c>
      <c r="AB84" s="55" t="s">
        <v>2548</v>
      </c>
      <c r="AC84" s="55" t="s">
        <v>582</v>
      </c>
      <c r="AD84" s="55" t="s">
        <v>2548</v>
      </c>
      <c r="AE84" s="55" t="s">
        <v>582</v>
      </c>
      <c r="AF84" s="55"/>
      <c r="AG84" s="55" t="s">
        <v>2548</v>
      </c>
      <c r="AH84" s="55">
        <v>0</v>
      </c>
      <c r="AI84" s="55" t="s">
        <v>2548</v>
      </c>
      <c r="AJ84" s="55" t="s">
        <v>582</v>
      </c>
      <c r="AK84" s="69" t="str">
        <f>IFERROR(VLOOKUP($A84,集約用シート!$E:$G,2,FALSE),"")</f>
        <v/>
      </c>
      <c r="AL84" s="69" t="str">
        <f>IFERROR(VLOOKUP($A84,集約用シート!$E:$G,3,FALSE),"")</f>
        <v/>
      </c>
      <c r="AM84" s="69" t="str">
        <f>IFERROR(VLOOKUP($A84,集約用シート!$E:$K,7,FALSE),"")</f>
        <v/>
      </c>
      <c r="AN84" s="69"/>
      <c r="AO84" s="69" t="str">
        <f>IFERROR(VLOOKUP($A84,集約用シート!$E:$O,11,FALSE),"")</f>
        <v/>
      </c>
      <c r="AP84" s="69"/>
      <c r="AQ84" s="5" t="str">
        <f>IFERROR(VLOOKUP($A84,集約用シート!$E:$T,14,FALSE),"")</f>
        <v/>
      </c>
      <c r="AR84" s="69" t="str">
        <f>IFERROR(VLOOKUP($A84,集約用シート!$E:$T,15,FALSE),"")</f>
        <v/>
      </c>
      <c r="AS84" s="69"/>
      <c r="AT84" s="69" t="str">
        <f>IFERROR(VLOOKUP($A84,集約用シート!$E:$V,17,FALSE),"")</f>
        <v/>
      </c>
      <c r="AU84" s="69"/>
    </row>
    <row r="85" spans="1:47" ht="28.5" customHeight="1">
      <c r="A85" s="47">
        <v>14142</v>
      </c>
      <c r="B85" s="32" t="s">
        <v>864</v>
      </c>
      <c r="C85" s="46" t="s">
        <v>575</v>
      </c>
      <c r="D85" s="47" t="s">
        <v>574</v>
      </c>
      <c r="E85" s="47">
        <v>1</v>
      </c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>
        <v>0</v>
      </c>
      <c r="Q85" s="47"/>
      <c r="R85" s="47"/>
      <c r="S85" s="47"/>
      <c r="T85" s="47"/>
      <c r="U85" s="47"/>
      <c r="V85" s="47"/>
      <c r="W85" s="47"/>
      <c r="X85" s="47"/>
      <c r="Y85" s="55" t="s">
        <v>575</v>
      </c>
      <c r="Z85" s="55" t="s">
        <v>582</v>
      </c>
      <c r="AA85" s="55" t="s">
        <v>582</v>
      </c>
      <c r="AB85" s="55" t="s">
        <v>2548</v>
      </c>
      <c r="AC85" s="55" t="s">
        <v>582</v>
      </c>
      <c r="AD85" s="55" t="s">
        <v>2548</v>
      </c>
      <c r="AE85" s="55" t="s">
        <v>582</v>
      </c>
      <c r="AF85" s="55"/>
      <c r="AG85" s="55" t="s">
        <v>2548</v>
      </c>
      <c r="AH85" s="55">
        <v>0</v>
      </c>
      <c r="AI85" s="55" t="s">
        <v>2548</v>
      </c>
      <c r="AJ85" s="55" t="s">
        <v>582</v>
      </c>
      <c r="AK85" s="69" t="str">
        <f>IFERROR(VLOOKUP($A85,集約用シート!$E:$G,2,FALSE),"")</f>
        <v/>
      </c>
      <c r="AL85" s="69" t="str">
        <f>IFERROR(VLOOKUP($A85,集約用シート!$E:$G,3,FALSE),"")</f>
        <v/>
      </c>
      <c r="AM85" s="69" t="str">
        <f>IFERROR(VLOOKUP($A85,集約用シート!$E:$K,7,FALSE),"")</f>
        <v/>
      </c>
      <c r="AN85" s="69"/>
      <c r="AO85" s="69" t="str">
        <f>IFERROR(VLOOKUP($A85,集約用シート!$E:$O,11,FALSE),"")</f>
        <v/>
      </c>
      <c r="AP85" s="69"/>
      <c r="AQ85" s="5" t="str">
        <f>IFERROR(VLOOKUP($A85,集約用シート!$E:$T,14,FALSE),"")</f>
        <v/>
      </c>
      <c r="AR85" s="69" t="str">
        <f>IFERROR(VLOOKUP($A85,集約用シート!$E:$T,15,FALSE),"")</f>
        <v/>
      </c>
      <c r="AS85" s="69"/>
      <c r="AT85" s="69" t="str">
        <f>IFERROR(VLOOKUP($A85,集約用シート!$E:$V,17,FALSE),"")</f>
        <v/>
      </c>
      <c r="AU85" s="69"/>
    </row>
    <row r="86" spans="1:47" ht="28.5" customHeight="1">
      <c r="A86" s="29">
        <v>14143</v>
      </c>
      <c r="B86" s="30" t="s">
        <v>865</v>
      </c>
      <c r="C86" s="46" t="s">
        <v>575</v>
      </c>
      <c r="D86" s="47" t="s">
        <v>574</v>
      </c>
      <c r="E86" s="47">
        <v>1</v>
      </c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>
        <v>0</v>
      </c>
      <c r="Q86" s="47"/>
      <c r="R86" s="47"/>
      <c r="S86" s="47"/>
      <c r="T86" s="47"/>
      <c r="U86" s="47"/>
      <c r="V86" s="47"/>
      <c r="W86" s="47"/>
      <c r="X86" s="47"/>
      <c r="Y86" s="55" t="s">
        <v>575</v>
      </c>
      <c r="Z86" s="55" t="s">
        <v>582</v>
      </c>
      <c r="AA86" s="55" t="s">
        <v>582</v>
      </c>
      <c r="AB86" s="55" t="s">
        <v>2548</v>
      </c>
      <c r="AC86" s="55" t="s">
        <v>582</v>
      </c>
      <c r="AD86" s="55" t="s">
        <v>2548</v>
      </c>
      <c r="AE86" s="55" t="s">
        <v>582</v>
      </c>
      <c r="AF86" s="55"/>
      <c r="AG86" s="55" t="s">
        <v>2548</v>
      </c>
      <c r="AH86" s="55">
        <v>0</v>
      </c>
      <c r="AI86" s="55" t="s">
        <v>2548</v>
      </c>
      <c r="AJ86" s="55" t="s">
        <v>582</v>
      </c>
      <c r="AK86" s="69" t="str">
        <f>IFERROR(VLOOKUP($A86,集約用シート!$E:$G,2,FALSE),"")</f>
        <v/>
      </c>
      <c r="AL86" s="69" t="str">
        <f>IFERROR(VLOOKUP($A86,集約用シート!$E:$G,3,FALSE),"")</f>
        <v/>
      </c>
      <c r="AM86" s="69" t="str">
        <f>IFERROR(VLOOKUP($A86,集約用シート!$E:$K,7,FALSE),"")</f>
        <v/>
      </c>
      <c r="AN86" s="69"/>
      <c r="AO86" s="69" t="str">
        <f>IFERROR(VLOOKUP($A86,集約用シート!$E:$O,11,FALSE),"")</f>
        <v/>
      </c>
      <c r="AP86" s="69"/>
      <c r="AQ86" s="5" t="str">
        <f>IFERROR(VLOOKUP($A86,集約用シート!$E:$T,14,FALSE),"")</f>
        <v/>
      </c>
      <c r="AR86" s="69" t="str">
        <f>IFERROR(VLOOKUP($A86,集約用シート!$E:$T,15,FALSE),"")</f>
        <v/>
      </c>
      <c r="AS86" s="69"/>
      <c r="AT86" s="69" t="str">
        <f>IFERROR(VLOOKUP($A86,集約用シート!$E:$V,17,FALSE),"")</f>
        <v/>
      </c>
      <c r="AU86" s="69"/>
    </row>
    <row r="87" spans="1:47" ht="28.5" customHeight="1">
      <c r="A87" s="29">
        <v>14144</v>
      </c>
      <c r="B87" s="30" t="s">
        <v>866</v>
      </c>
      <c r="C87" s="46" t="s">
        <v>575</v>
      </c>
      <c r="D87" s="47" t="s">
        <v>574</v>
      </c>
      <c r="E87" s="47">
        <v>1</v>
      </c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>
        <v>0</v>
      </c>
      <c r="Q87" s="47"/>
      <c r="R87" s="47"/>
      <c r="S87" s="47"/>
      <c r="T87" s="47"/>
      <c r="U87" s="47"/>
      <c r="V87" s="47"/>
      <c r="W87" s="47"/>
      <c r="X87" s="47"/>
      <c r="Y87" s="55" t="s">
        <v>2548</v>
      </c>
      <c r="Z87" s="55" t="s">
        <v>2548</v>
      </c>
      <c r="AA87" s="55" t="e">
        <v>#N/A</v>
      </c>
      <c r="AB87" s="55" t="s">
        <v>2548</v>
      </c>
      <c r="AC87" s="55" t="s">
        <v>575</v>
      </c>
      <c r="AD87" s="55" t="s">
        <v>2548</v>
      </c>
      <c r="AE87" s="55" t="s">
        <v>575</v>
      </c>
      <c r="AF87" s="55"/>
      <c r="AG87" s="55" t="s">
        <v>2548</v>
      </c>
      <c r="AH87" s="55" t="s">
        <v>582</v>
      </c>
      <c r="AI87" s="55" t="s">
        <v>2548</v>
      </c>
      <c r="AJ87" s="55" t="s">
        <v>582</v>
      </c>
      <c r="AK87" s="69" t="str">
        <f>IFERROR(VLOOKUP($A87,集約用シート!$E:$G,2,FALSE),"")</f>
        <v/>
      </c>
      <c r="AL87" s="69" t="str">
        <f>IFERROR(VLOOKUP($A87,集約用シート!$E:$G,3,FALSE),"")</f>
        <v/>
      </c>
      <c r="AM87" s="69" t="str">
        <f>IFERROR(VLOOKUP($A87,集約用シート!$E:$K,7,FALSE),"")</f>
        <v/>
      </c>
      <c r="AN87" s="69"/>
      <c r="AO87" s="69" t="str">
        <f>IFERROR(VLOOKUP($A87,集約用シート!$E:$O,11,FALSE),"")</f>
        <v/>
      </c>
      <c r="AP87" s="69"/>
      <c r="AQ87" s="5" t="str">
        <f>IFERROR(VLOOKUP($A87,集約用シート!$E:$T,14,FALSE),"")</f>
        <v/>
      </c>
      <c r="AR87" s="69" t="str">
        <f>IFERROR(VLOOKUP($A87,集約用シート!$E:$T,15,FALSE),"")</f>
        <v/>
      </c>
      <c r="AS87" s="69"/>
      <c r="AT87" s="69" t="str">
        <f>IFERROR(VLOOKUP($A87,集約用シート!$E:$V,17,FALSE),"")</f>
        <v/>
      </c>
      <c r="AU87" s="69"/>
    </row>
    <row r="88" spans="1:47" ht="28.5" customHeight="1">
      <c r="A88" s="29">
        <v>14145</v>
      </c>
      <c r="B88" s="30" t="s">
        <v>867</v>
      </c>
      <c r="C88" s="46" t="s">
        <v>575</v>
      </c>
      <c r="D88" s="47" t="s">
        <v>574</v>
      </c>
      <c r="E88" s="47">
        <v>1</v>
      </c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>
        <v>0</v>
      </c>
      <c r="Q88" s="47"/>
      <c r="R88" s="47"/>
      <c r="S88" s="47"/>
      <c r="T88" s="47"/>
      <c r="U88" s="47"/>
      <c r="V88" s="47"/>
      <c r="W88" s="47"/>
      <c r="X88" s="47"/>
      <c r="Y88" s="55" t="s">
        <v>575</v>
      </c>
      <c r="Z88" s="55" t="s">
        <v>582</v>
      </c>
      <c r="AA88" s="55" t="s">
        <v>582</v>
      </c>
      <c r="AB88" s="55" t="s">
        <v>575</v>
      </c>
      <c r="AC88" s="55" t="s">
        <v>582</v>
      </c>
      <c r="AD88" s="55" t="s">
        <v>582</v>
      </c>
      <c r="AE88" s="55" t="s">
        <v>582</v>
      </c>
      <c r="AF88" s="55"/>
      <c r="AG88" s="55" t="s">
        <v>2548</v>
      </c>
      <c r="AH88" s="55">
        <v>0</v>
      </c>
      <c r="AI88" s="55" t="s">
        <v>582</v>
      </c>
      <c r="AJ88" s="55" t="s">
        <v>582</v>
      </c>
      <c r="AK88" s="69" t="str">
        <f>IFERROR(VLOOKUP($A88,集約用シート!$E:$G,2,FALSE),"")</f>
        <v/>
      </c>
      <c r="AL88" s="69" t="str">
        <f>IFERROR(VLOOKUP($A88,集約用シート!$E:$G,3,FALSE),"")</f>
        <v/>
      </c>
      <c r="AM88" s="69" t="str">
        <f>IFERROR(VLOOKUP($A88,集約用シート!$E:$K,7,FALSE),"")</f>
        <v/>
      </c>
      <c r="AN88" s="69"/>
      <c r="AO88" s="69" t="str">
        <f>IFERROR(VLOOKUP($A88,集約用シート!$E:$O,11,FALSE),"")</f>
        <v/>
      </c>
      <c r="AP88" s="69"/>
      <c r="AQ88" s="5" t="str">
        <f>IFERROR(VLOOKUP($A88,集約用シート!$E:$T,14,FALSE),"")</f>
        <v/>
      </c>
      <c r="AR88" s="69" t="str">
        <f>IFERROR(VLOOKUP($A88,集約用シート!$E:$T,15,FALSE),"")</f>
        <v/>
      </c>
      <c r="AS88" s="69"/>
      <c r="AT88" s="69" t="str">
        <f>IFERROR(VLOOKUP($A88,集約用シート!$E:$V,17,FALSE),"")</f>
        <v/>
      </c>
      <c r="AU88" s="69"/>
    </row>
    <row r="89" spans="1:47" ht="28.5" customHeight="1">
      <c r="A89" s="29">
        <v>14146</v>
      </c>
      <c r="B89" s="30" t="s">
        <v>868</v>
      </c>
      <c r="C89" s="46" t="s">
        <v>575</v>
      </c>
      <c r="D89" s="47" t="s">
        <v>582</v>
      </c>
      <c r="E89" s="47">
        <v>1</v>
      </c>
      <c r="F89" s="46"/>
      <c r="G89" s="47"/>
      <c r="H89" s="47"/>
      <c r="I89" s="47"/>
      <c r="J89" s="47"/>
      <c r="K89" s="47"/>
      <c r="L89" s="47"/>
      <c r="M89" s="47"/>
      <c r="N89" s="47"/>
      <c r="O89" s="47"/>
      <c r="P89" s="47">
        <v>0</v>
      </c>
      <c r="Q89" s="47"/>
      <c r="R89" s="47"/>
      <c r="S89" s="47"/>
      <c r="T89" s="47"/>
      <c r="U89" s="47"/>
      <c r="V89" s="47"/>
      <c r="W89" s="47"/>
      <c r="X89" s="47"/>
      <c r="Y89" s="55" t="s">
        <v>2548</v>
      </c>
      <c r="Z89" s="55" t="s">
        <v>2548</v>
      </c>
      <c r="AA89" s="55" t="e">
        <v>#N/A</v>
      </c>
      <c r="AB89" s="55" t="s">
        <v>2548</v>
      </c>
      <c r="AC89" s="55" t="s">
        <v>582</v>
      </c>
      <c r="AD89" s="55" t="s">
        <v>2548</v>
      </c>
      <c r="AE89" s="55" t="s">
        <v>582</v>
      </c>
      <c r="AF89" s="55"/>
      <c r="AG89" s="55" t="s">
        <v>2548</v>
      </c>
      <c r="AH89" s="55">
        <v>0</v>
      </c>
      <c r="AI89" s="55" t="s">
        <v>2548</v>
      </c>
      <c r="AJ89" s="55" t="s">
        <v>582</v>
      </c>
      <c r="AK89" s="69" t="str">
        <f>IFERROR(VLOOKUP($A89,集約用シート!$E:$G,2,FALSE),"")</f>
        <v/>
      </c>
      <c r="AL89" s="69" t="str">
        <f>IFERROR(VLOOKUP($A89,集約用シート!$E:$G,3,FALSE),"")</f>
        <v/>
      </c>
      <c r="AM89" s="69" t="str">
        <f>IFERROR(VLOOKUP($A89,集約用シート!$E:$K,7,FALSE),"")</f>
        <v/>
      </c>
      <c r="AN89" s="69"/>
      <c r="AO89" s="69" t="str">
        <f>IFERROR(VLOOKUP($A89,集約用シート!$E:$O,11,FALSE),"")</f>
        <v/>
      </c>
      <c r="AP89" s="69"/>
      <c r="AQ89" s="5" t="str">
        <f>IFERROR(VLOOKUP($A89,集約用シート!$E:$T,14,FALSE),"")</f>
        <v/>
      </c>
      <c r="AR89" s="69" t="str">
        <f>IFERROR(VLOOKUP($A89,集約用シート!$E:$T,15,FALSE),"")</f>
        <v/>
      </c>
      <c r="AS89" s="69"/>
      <c r="AT89" s="69" t="str">
        <f>IFERROR(VLOOKUP($A89,集約用シート!$E:$V,17,FALSE),"")</f>
        <v/>
      </c>
      <c r="AU89" s="69"/>
    </row>
    <row r="90" spans="1:47" ht="28.5" customHeight="1">
      <c r="A90" s="29">
        <v>14147</v>
      </c>
      <c r="B90" s="30" t="s">
        <v>869</v>
      </c>
      <c r="C90" s="46" t="s">
        <v>575</v>
      </c>
      <c r="D90" s="47" t="s">
        <v>582</v>
      </c>
      <c r="E90" s="47">
        <v>1</v>
      </c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>
        <v>0</v>
      </c>
      <c r="Q90" s="47"/>
      <c r="R90" s="47"/>
      <c r="S90" s="47"/>
      <c r="T90" s="47"/>
      <c r="U90" s="47"/>
      <c r="V90" s="47"/>
      <c r="W90" s="47"/>
      <c r="X90" s="47"/>
      <c r="Y90" s="55" t="s">
        <v>575</v>
      </c>
      <c r="Z90" s="55" t="s">
        <v>582</v>
      </c>
      <c r="AA90" s="55" t="s">
        <v>582</v>
      </c>
      <c r="AB90" s="55" t="s">
        <v>2548</v>
      </c>
      <c r="AC90" s="55" t="s">
        <v>582</v>
      </c>
      <c r="AD90" s="55" t="s">
        <v>2548</v>
      </c>
      <c r="AE90" s="55" t="s">
        <v>582</v>
      </c>
      <c r="AF90" s="55"/>
      <c r="AG90" s="55" t="s">
        <v>2548</v>
      </c>
      <c r="AH90" s="55">
        <v>0</v>
      </c>
      <c r="AI90" s="55" t="s">
        <v>2548</v>
      </c>
      <c r="AJ90" s="55" t="s">
        <v>582</v>
      </c>
      <c r="AK90" s="69" t="str">
        <f>IFERROR(VLOOKUP($A90,集約用シート!$E:$G,2,FALSE),"")</f>
        <v/>
      </c>
      <c r="AL90" s="69" t="str">
        <f>IFERROR(VLOOKUP($A90,集約用シート!$E:$G,3,FALSE),"")</f>
        <v/>
      </c>
      <c r="AM90" s="69" t="str">
        <f>IFERROR(VLOOKUP($A90,集約用シート!$E:$K,7,FALSE),"")</f>
        <v/>
      </c>
      <c r="AN90" s="69"/>
      <c r="AO90" s="69" t="str">
        <f>IFERROR(VLOOKUP($A90,集約用シート!$E:$O,11,FALSE),"")</f>
        <v/>
      </c>
      <c r="AP90" s="69"/>
      <c r="AQ90" s="5" t="str">
        <f>IFERROR(VLOOKUP($A90,集約用シート!$E:$T,14,FALSE),"")</f>
        <v/>
      </c>
      <c r="AR90" s="69" t="str">
        <f>IFERROR(VLOOKUP($A90,集約用シート!$E:$T,15,FALSE),"")</f>
        <v/>
      </c>
      <c r="AS90" s="69"/>
      <c r="AT90" s="69" t="str">
        <f>IFERROR(VLOOKUP($A90,集約用シート!$E:$V,17,FALSE),"")</f>
        <v/>
      </c>
      <c r="AU90" s="69"/>
    </row>
    <row r="91" spans="1:47" ht="28.5" customHeight="1">
      <c r="A91" s="29">
        <v>14148</v>
      </c>
      <c r="B91" s="30" t="s">
        <v>870</v>
      </c>
      <c r="C91" s="46" t="s">
        <v>575</v>
      </c>
      <c r="D91" s="47" t="s">
        <v>582</v>
      </c>
      <c r="E91" s="47">
        <v>1</v>
      </c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>
        <v>0</v>
      </c>
      <c r="Q91" s="47"/>
      <c r="R91" s="47"/>
      <c r="S91" s="47"/>
      <c r="T91" s="47"/>
      <c r="U91" s="47"/>
      <c r="V91" s="47"/>
      <c r="W91" s="47"/>
      <c r="X91" s="47"/>
      <c r="Y91" s="55" t="s">
        <v>575</v>
      </c>
      <c r="Z91" s="55" t="s">
        <v>582</v>
      </c>
      <c r="AA91" s="55" t="s">
        <v>582</v>
      </c>
      <c r="AB91" s="55" t="s">
        <v>2548</v>
      </c>
      <c r="AC91" s="55" t="s">
        <v>582</v>
      </c>
      <c r="AD91" s="55" t="s">
        <v>2548</v>
      </c>
      <c r="AE91" s="55" t="s">
        <v>582</v>
      </c>
      <c r="AF91" s="55"/>
      <c r="AG91" s="55" t="s">
        <v>2548</v>
      </c>
      <c r="AH91" s="55">
        <v>0</v>
      </c>
      <c r="AI91" s="55" t="s">
        <v>2548</v>
      </c>
      <c r="AJ91" s="55" t="s">
        <v>582</v>
      </c>
      <c r="AK91" s="69" t="str">
        <f>IFERROR(VLOOKUP($A91,集約用シート!$E:$G,2,FALSE),"")</f>
        <v/>
      </c>
      <c r="AL91" s="69" t="str">
        <f>IFERROR(VLOOKUP($A91,集約用シート!$E:$G,3,FALSE),"")</f>
        <v/>
      </c>
      <c r="AM91" s="69" t="str">
        <f>IFERROR(VLOOKUP($A91,集約用シート!$E:$K,7,FALSE),"")</f>
        <v/>
      </c>
      <c r="AN91" s="69"/>
      <c r="AO91" s="69" t="str">
        <f>IFERROR(VLOOKUP($A91,集約用シート!$E:$O,11,FALSE),"")</f>
        <v/>
      </c>
      <c r="AP91" s="69"/>
      <c r="AQ91" s="5" t="str">
        <f>IFERROR(VLOOKUP($A91,集約用シート!$E:$T,14,FALSE),"")</f>
        <v/>
      </c>
      <c r="AR91" s="69" t="str">
        <f>IFERROR(VLOOKUP($A91,集約用シート!$E:$T,15,FALSE),"")</f>
        <v/>
      </c>
      <c r="AS91" s="69"/>
      <c r="AT91" s="69" t="str">
        <f>IFERROR(VLOOKUP($A91,集約用シート!$E:$V,17,FALSE),"")</f>
        <v/>
      </c>
      <c r="AU91" s="69"/>
    </row>
    <row r="92" spans="1:47" ht="28.5" customHeight="1">
      <c r="A92" s="29">
        <v>14149</v>
      </c>
      <c r="B92" s="30" t="s">
        <v>871</v>
      </c>
      <c r="C92" s="47"/>
      <c r="D92" s="47"/>
      <c r="E92" s="47">
        <v>0</v>
      </c>
      <c r="F92" s="47"/>
      <c r="G92" s="47"/>
      <c r="H92" s="47"/>
      <c r="I92" s="47"/>
      <c r="J92" s="47"/>
      <c r="K92" s="47"/>
      <c r="L92" s="47"/>
      <c r="M92" s="47"/>
      <c r="N92" s="47" t="s">
        <v>582</v>
      </c>
      <c r="O92" s="47" t="s">
        <v>582</v>
      </c>
      <c r="P92" s="47">
        <v>0</v>
      </c>
      <c r="Q92" s="47" t="s">
        <v>575</v>
      </c>
      <c r="R92" s="47" t="s">
        <v>577</v>
      </c>
      <c r="S92" s="47" t="s">
        <v>575</v>
      </c>
      <c r="T92" s="47"/>
      <c r="U92" s="47"/>
      <c r="V92" s="47"/>
      <c r="W92" s="47"/>
      <c r="X92" s="47"/>
      <c r="Y92" s="55" t="s">
        <v>582</v>
      </c>
      <c r="Z92" s="55" t="s">
        <v>582</v>
      </c>
      <c r="AA92" s="55" t="s">
        <v>582</v>
      </c>
      <c r="AB92" s="55" t="s">
        <v>575</v>
      </c>
      <c r="AC92" s="55" t="s">
        <v>582</v>
      </c>
      <c r="AD92" s="55" t="s">
        <v>575</v>
      </c>
      <c r="AE92" s="55" t="s">
        <v>582</v>
      </c>
      <c r="AF92" s="55"/>
      <c r="AG92" s="55" t="s">
        <v>575</v>
      </c>
      <c r="AH92" s="55">
        <v>0</v>
      </c>
      <c r="AI92" s="55" t="s">
        <v>582</v>
      </c>
      <c r="AJ92" s="55" t="s">
        <v>582</v>
      </c>
      <c r="AK92" s="69" t="str">
        <f>IFERROR(VLOOKUP($A92,集約用シート!$E:$G,2,FALSE),"")</f>
        <v/>
      </c>
      <c r="AL92" s="69" t="str">
        <f>IFERROR(VLOOKUP($A92,集約用シート!$E:$G,3,FALSE),"")</f>
        <v/>
      </c>
      <c r="AM92" s="69" t="str">
        <f>IFERROR(VLOOKUP($A92,集約用シート!$E:$K,7,FALSE),"")</f>
        <v/>
      </c>
      <c r="AN92" s="69"/>
      <c r="AO92" s="69" t="str">
        <f>IFERROR(VLOOKUP($A92,集約用シート!$E:$O,11,FALSE),"")</f>
        <v/>
      </c>
      <c r="AP92" s="69"/>
      <c r="AQ92" s="5" t="str">
        <f>IFERROR(VLOOKUP($A92,集約用シート!$E:$T,14,FALSE),"")</f>
        <v/>
      </c>
      <c r="AR92" s="69" t="str">
        <f>IFERROR(VLOOKUP($A92,集約用シート!$E:$T,15,FALSE),"")</f>
        <v/>
      </c>
      <c r="AS92" s="69"/>
      <c r="AT92" s="69" t="str">
        <f>IFERROR(VLOOKUP($A92,集約用シート!$E:$V,17,FALSE),"")</f>
        <v/>
      </c>
      <c r="AU92" s="69"/>
    </row>
    <row r="93" spans="1:47" ht="28.5" customHeight="1">
      <c r="A93" s="29">
        <v>14157</v>
      </c>
      <c r="B93" s="30" t="s">
        <v>872</v>
      </c>
      <c r="C93" s="47"/>
      <c r="D93" s="47"/>
      <c r="E93" s="47">
        <v>0</v>
      </c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>
        <v>0</v>
      </c>
      <c r="Q93" s="47"/>
      <c r="R93" s="47"/>
      <c r="S93" s="47"/>
      <c r="T93" s="47"/>
      <c r="U93" s="47"/>
      <c r="V93" s="47"/>
      <c r="W93" s="47"/>
      <c r="X93" s="47"/>
      <c r="Y93" s="55" t="s">
        <v>2548</v>
      </c>
      <c r="Z93" s="55" t="s">
        <v>2548</v>
      </c>
      <c r="AA93" s="55" t="e">
        <v>#N/A</v>
      </c>
      <c r="AB93" s="55" t="s">
        <v>2548</v>
      </c>
      <c r="AC93" s="55" t="s">
        <v>2548</v>
      </c>
      <c r="AD93" s="55" t="s">
        <v>2548</v>
      </c>
      <c r="AE93" s="55" t="s">
        <v>2548</v>
      </c>
      <c r="AF93" s="55"/>
      <c r="AG93" s="55" t="s">
        <v>2548</v>
      </c>
      <c r="AH93" s="55" t="s">
        <v>2548</v>
      </c>
      <c r="AI93" s="55" t="s">
        <v>2548</v>
      </c>
      <c r="AJ93" s="55" t="s">
        <v>2548</v>
      </c>
      <c r="AK93" s="69" t="str">
        <f>IFERROR(VLOOKUP($A93,集約用シート!$E:$G,2,FALSE),"")</f>
        <v/>
      </c>
      <c r="AL93" s="69" t="str">
        <f>IFERROR(VLOOKUP($A93,集約用シート!$E:$G,3,FALSE),"")</f>
        <v/>
      </c>
      <c r="AM93" s="69" t="str">
        <f>IFERROR(VLOOKUP($A93,集約用シート!$E:$K,7,FALSE),"")</f>
        <v/>
      </c>
      <c r="AN93" s="69"/>
      <c r="AO93" s="69" t="str">
        <f>IFERROR(VLOOKUP($A93,集約用シート!$E:$O,11,FALSE),"")</f>
        <v/>
      </c>
      <c r="AP93" s="69"/>
      <c r="AQ93" s="5" t="str">
        <f>IFERROR(VLOOKUP($A93,集約用シート!$E:$T,14,FALSE),"")</f>
        <v/>
      </c>
      <c r="AR93" s="69" t="str">
        <f>IFERROR(VLOOKUP($A93,集約用シート!$E:$T,15,FALSE),"")</f>
        <v/>
      </c>
      <c r="AS93" s="69"/>
      <c r="AT93" s="69" t="str">
        <f>IFERROR(VLOOKUP($A93,集約用シート!$E:$V,17,FALSE),"")</f>
        <v/>
      </c>
      <c r="AU93" s="69"/>
    </row>
    <row r="94" spans="1:47" ht="28.5" customHeight="1">
      <c r="A94" s="29">
        <v>14158</v>
      </c>
      <c r="B94" s="30" t="s">
        <v>873</v>
      </c>
      <c r="C94" s="47"/>
      <c r="D94" s="47"/>
      <c r="E94" s="47">
        <v>0</v>
      </c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>
        <v>0</v>
      </c>
      <c r="Q94" s="47"/>
      <c r="R94" s="47"/>
      <c r="S94" s="47"/>
      <c r="T94" s="47"/>
      <c r="U94" s="47"/>
      <c r="V94" s="47"/>
      <c r="W94" s="47"/>
      <c r="X94" s="47"/>
      <c r="Y94" s="55" t="s">
        <v>2548</v>
      </c>
      <c r="Z94" s="55" t="s">
        <v>2548</v>
      </c>
      <c r="AA94" s="55" t="e">
        <v>#N/A</v>
      </c>
      <c r="AB94" s="55" t="s">
        <v>2548</v>
      </c>
      <c r="AC94" s="55" t="s">
        <v>2548</v>
      </c>
      <c r="AD94" s="55" t="s">
        <v>2548</v>
      </c>
      <c r="AE94" s="55" t="s">
        <v>2548</v>
      </c>
      <c r="AF94" s="55"/>
      <c r="AG94" s="55" t="s">
        <v>2548</v>
      </c>
      <c r="AH94" s="55" t="s">
        <v>2548</v>
      </c>
      <c r="AI94" s="55" t="s">
        <v>2548</v>
      </c>
      <c r="AJ94" s="55" t="s">
        <v>2548</v>
      </c>
      <c r="AK94" s="69" t="str">
        <f>IFERROR(VLOOKUP($A94,集約用シート!$E:$G,2,FALSE),"")</f>
        <v/>
      </c>
      <c r="AL94" s="69" t="str">
        <f>IFERROR(VLOOKUP($A94,集約用シート!$E:$G,3,FALSE),"")</f>
        <v/>
      </c>
      <c r="AM94" s="69" t="str">
        <f>IFERROR(VLOOKUP($A94,集約用シート!$E:$K,7,FALSE),"")</f>
        <v/>
      </c>
      <c r="AN94" s="69"/>
      <c r="AO94" s="69" t="str">
        <f>IFERROR(VLOOKUP($A94,集約用シート!$E:$O,11,FALSE),"")</f>
        <v/>
      </c>
      <c r="AP94" s="69"/>
      <c r="AQ94" s="5" t="str">
        <f>IFERROR(VLOOKUP($A94,集約用シート!$E:$T,14,FALSE),"")</f>
        <v/>
      </c>
      <c r="AR94" s="69" t="str">
        <f>IFERROR(VLOOKUP($A94,集約用シート!$E:$T,15,FALSE),"")</f>
        <v/>
      </c>
      <c r="AS94" s="69"/>
      <c r="AT94" s="69" t="str">
        <f>IFERROR(VLOOKUP($A94,集約用シート!$E:$V,17,FALSE),"")</f>
        <v/>
      </c>
      <c r="AU94" s="69"/>
    </row>
    <row r="95" spans="1:47" ht="28.5" customHeight="1">
      <c r="A95" s="29">
        <v>14161</v>
      </c>
      <c r="B95" s="30" t="s">
        <v>874</v>
      </c>
      <c r="C95" s="47"/>
      <c r="D95" s="47"/>
      <c r="E95" s="47">
        <v>0</v>
      </c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>
        <v>0</v>
      </c>
      <c r="Q95" s="47"/>
      <c r="R95" s="47"/>
      <c r="S95" s="47"/>
      <c r="T95" s="47"/>
      <c r="U95" s="47"/>
      <c r="V95" s="47"/>
      <c r="W95" s="47"/>
      <c r="X95" s="47"/>
      <c r="Y95" s="55" t="s">
        <v>2548</v>
      </c>
      <c r="Z95" s="55" t="s">
        <v>2548</v>
      </c>
      <c r="AA95" s="55" t="e">
        <v>#N/A</v>
      </c>
      <c r="AB95" s="55" t="s">
        <v>2548</v>
      </c>
      <c r="AC95" s="55" t="s">
        <v>2548</v>
      </c>
      <c r="AD95" s="55" t="s">
        <v>2548</v>
      </c>
      <c r="AE95" s="55" t="s">
        <v>2548</v>
      </c>
      <c r="AF95" s="55"/>
      <c r="AG95" s="55" t="s">
        <v>2548</v>
      </c>
      <c r="AH95" s="55" t="s">
        <v>2548</v>
      </c>
      <c r="AI95" s="55" t="s">
        <v>2548</v>
      </c>
      <c r="AJ95" s="55" t="s">
        <v>2548</v>
      </c>
      <c r="AK95" s="69" t="str">
        <f>IFERROR(VLOOKUP($A95,集約用シート!$E:$G,2,FALSE),"")</f>
        <v/>
      </c>
      <c r="AL95" s="69" t="str">
        <f>IFERROR(VLOOKUP($A95,集約用シート!$E:$G,3,FALSE),"")</f>
        <v/>
      </c>
      <c r="AM95" s="69" t="str">
        <f>IFERROR(VLOOKUP($A95,集約用シート!$E:$K,7,FALSE),"")</f>
        <v/>
      </c>
      <c r="AN95" s="69"/>
      <c r="AO95" s="69" t="str">
        <f>IFERROR(VLOOKUP($A95,集約用シート!$E:$O,11,FALSE),"")</f>
        <v/>
      </c>
      <c r="AP95" s="69"/>
      <c r="AQ95" s="5" t="str">
        <f>IFERROR(VLOOKUP($A95,集約用シート!$E:$T,14,FALSE),"")</f>
        <v/>
      </c>
      <c r="AR95" s="69" t="str">
        <f>IFERROR(VLOOKUP($A95,集約用シート!$E:$T,15,FALSE),"")</f>
        <v/>
      </c>
      <c r="AS95" s="69"/>
      <c r="AT95" s="69" t="str">
        <f>IFERROR(VLOOKUP($A95,集約用シート!$E:$V,17,FALSE),"")</f>
        <v/>
      </c>
      <c r="AU95" s="69"/>
    </row>
    <row r="96" spans="1:47" ht="28.5" customHeight="1">
      <c r="A96" s="29">
        <v>14162</v>
      </c>
      <c r="B96" s="30" t="s">
        <v>875</v>
      </c>
      <c r="C96" s="47"/>
      <c r="D96" s="47"/>
      <c r="E96" s="47">
        <v>0</v>
      </c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>
        <v>0</v>
      </c>
      <c r="Q96" s="47"/>
      <c r="R96" s="47"/>
      <c r="S96" s="47"/>
      <c r="T96" s="47"/>
      <c r="U96" s="47"/>
      <c r="V96" s="47"/>
      <c r="W96" s="47"/>
      <c r="X96" s="47"/>
      <c r="Y96" s="55" t="s">
        <v>2548</v>
      </c>
      <c r="Z96" s="55" t="s">
        <v>2548</v>
      </c>
      <c r="AA96" s="55" t="e">
        <v>#N/A</v>
      </c>
      <c r="AB96" s="55" t="s">
        <v>2548</v>
      </c>
      <c r="AC96" s="55" t="s">
        <v>2548</v>
      </c>
      <c r="AD96" s="55" t="s">
        <v>2548</v>
      </c>
      <c r="AE96" s="55" t="s">
        <v>2548</v>
      </c>
      <c r="AF96" s="55"/>
      <c r="AG96" s="55" t="s">
        <v>2548</v>
      </c>
      <c r="AH96" s="55" t="s">
        <v>2548</v>
      </c>
      <c r="AI96" s="55" t="s">
        <v>2548</v>
      </c>
      <c r="AJ96" s="55" t="s">
        <v>2548</v>
      </c>
      <c r="AK96" s="69" t="str">
        <f>IFERROR(VLOOKUP($A96,集約用シート!$E:$G,2,FALSE),"")</f>
        <v/>
      </c>
      <c r="AL96" s="69" t="str">
        <f>IFERROR(VLOOKUP($A96,集約用シート!$E:$G,3,FALSE),"")</f>
        <v/>
      </c>
      <c r="AM96" s="69" t="str">
        <f>IFERROR(VLOOKUP($A96,集約用シート!$E:$K,7,FALSE),"")</f>
        <v/>
      </c>
      <c r="AN96" s="69"/>
      <c r="AO96" s="69" t="str">
        <f>IFERROR(VLOOKUP($A96,集約用シート!$E:$O,11,FALSE),"")</f>
        <v/>
      </c>
      <c r="AP96" s="69"/>
      <c r="AQ96" s="5" t="str">
        <f>IFERROR(VLOOKUP($A96,集約用シート!$E:$T,14,FALSE),"")</f>
        <v/>
      </c>
      <c r="AR96" s="69" t="str">
        <f>IFERROR(VLOOKUP($A96,集約用シート!$E:$T,15,FALSE),"")</f>
        <v/>
      </c>
      <c r="AS96" s="69"/>
      <c r="AT96" s="69" t="str">
        <f>IFERROR(VLOOKUP($A96,集約用シート!$E:$V,17,FALSE),"")</f>
        <v/>
      </c>
      <c r="AU96" s="69"/>
    </row>
    <row r="97" spans="1:47" ht="28.5" customHeight="1">
      <c r="A97" s="29">
        <v>14164</v>
      </c>
      <c r="B97" s="30" t="s">
        <v>876</v>
      </c>
      <c r="C97" s="47"/>
      <c r="D97" s="47"/>
      <c r="E97" s="47">
        <v>0</v>
      </c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>
        <v>0</v>
      </c>
      <c r="Q97" s="47"/>
      <c r="R97" s="47"/>
      <c r="S97" s="47"/>
      <c r="T97" s="47"/>
      <c r="U97" s="47"/>
      <c r="V97" s="47"/>
      <c r="W97" s="47"/>
      <c r="X97" s="47"/>
      <c r="Y97" s="55" t="s">
        <v>2548</v>
      </c>
      <c r="Z97" s="55" t="s">
        <v>2548</v>
      </c>
      <c r="AA97" s="55" t="e">
        <v>#N/A</v>
      </c>
      <c r="AB97" s="55" t="s">
        <v>2548</v>
      </c>
      <c r="AC97" s="55" t="s">
        <v>2548</v>
      </c>
      <c r="AD97" s="55" t="s">
        <v>2548</v>
      </c>
      <c r="AE97" s="55" t="s">
        <v>2548</v>
      </c>
      <c r="AF97" s="55"/>
      <c r="AG97" s="55" t="s">
        <v>2548</v>
      </c>
      <c r="AH97" s="55" t="s">
        <v>2548</v>
      </c>
      <c r="AI97" s="55" t="s">
        <v>2548</v>
      </c>
      <c r="AJ97" s="55" t="s">
        <v>2548</v>
      </c>
      <c r="AK97" s="69" t="str">
        <f>IFERROR(VLOOKUP($A97,集約用シート!$E:$G,2,FALSE),"")</f>
        <v/>
      </c>
      <c r="AL97" s="69" t="str">
        <f>IFERROR(VLOOKUP($A97,集約用シート!$E:$G,3,FALSE),"")</f>
        <v/>
      </c>
      <c r="AM97" s="69" t="str">
        <f>IFERROR(VLOOKUP($A97,集約用シート!$E:$K,7,FALSE),"")</f>
        <v/>
      </c>
      <c r="AN97" s="69"/>
      <c r="AO97" s="69" t="str">
        <f>IFERROR(VLOOKUP($A97,集約用シート!$E:$O,11,FALSE),"")</f>
        <v/>
      </c>
      <c r="AP97" s="69"/>
      <c r="AQ97" s="5" t="str">
        <f>IFERROR(VLOOKUP($A97,集約用シート!$E:$T,14,FALSE),"")</f>
        <v/>
      </c>
      <c r="AR97" s="69" t="str">
        <f>IFERROR(VLOOKUP($A97,集約用シート!$E:$T,15,FALSE),"")</f>
        <v/>
      </c>
      <c r="AS97" s="69"/>
      <c r="AT97" s="69" t="str">
        <f>IFERROR(VLOOKUP($A97,集約用シート!$E:$V,17,FALSE),"")</f>
        <v/>
      </c>
      <c r="AU97" s="69"/>
    </row>
    <row r="98" spans="1:47" ht="28.5" customHeight="1">
      <c r="A98" s="29">
        <v>14165</v>
      </c>
      <c r="B98" s="30" t="s">
        <v>877</v>
      </c>
      <c r="C98" s="47"/>
      <c r="D98" s="47"/>
      <c r="E98" s="47">
        <v>0</v>
      </c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>
        <v>0</v>
      </c>
      <c r="Q98" s="47"/>
      <c r="R98" s="47"/>
      <c r="S98" s="47"/>
      <c r="T98" s="47"/>
      <c r="U98" s="47"/>
      <c r="V98" s="47"/>
      <c r="W98" s="47"/>
      <c r="X98" s="47"/>
      <c r="Y98" s="55" t="s">
        <v>2548</v>
      </c>
      <c r="Z98" s="55" t="s">
        <v>2548</v>
      </c>
      <c r="AA98" s="55" t="e">
        <v>#N/A</v>
      </c>
      <c r="AB98" s="55" t="s">
        <v>2548</v>
      </c>
      <c r="AC98" s="55" t="s">
        <v>2548</v>
      </c>
      <c r="AD98" s="55" t="s">
        <v>2548</v>
      </c>
      <c r="AE98" s="55" t="s">
        <v>2548</v>
      </c>
      <c r="AF98" s="55"/>
      <c r="AG98" s="55" t="s">
        <v>2548</v>
      </c>
      <c r="AH98" s="55" t="s">
        <v>2548</v>
      </c>
      <c r="AI98" s="55" t="s">
        <v>2548</v>
      </c>
      <c r="AJ98" s="55" t="s">
        <v>2548</v>
      </c>
      <c r="AK98" s="69" t="str">
        <f>IFERROR(VLOOKUP($A98,集約用シート!$E:$G,2,FALSE),"")</f>
        <v/>
      </c>
      <c r="AL98" s="69" t="str">
        <f>IFERROR(VLOOKUP($A98,集約用シート!$E:$G,3,FALSE),"")</f>
        <v/>
      </c>
      <c r="AM98" s="69" t="str">
        <f>IFERROR(VLOOKUP($A98,集約用シート!$E:$K,7,FALSE),"")</f>
        <v/>
      </c>
      <c r="AN98" s="69"/>
      <c r="AO98" s="69" t="str">
        <f>IFERROR(VLOOKUP($A98,集約用シート!$E:$O,11,FALSE),"")</f>
        <v/>
      </c>
      <c r="AP98" s="69"/>
      <c r="AQ98" s="5" t="str">
        <f>IFERROR(VLOOKUP($A98,集約用シート!$E:$T,14,FALSE),"")</f>
        <v/>
      </c>
      <c r="AR98" s="69" t="str">
        <f>IFERROR(VLOOKUP($A98,集約用シート!$E:$T,15,FALSE),"")</f>
        <v/>
      </c>
      <c r="AS98" s="69"/>
      <c r="AT98" s="69" t="str">
        <f>IFERROR(VLOOKUP($A98,集約用シート!$E:$V,17,FALSE),"")</f>
        <v/>
      </c>
      <c r="AU98" s="69"/>
    </row>
    <row r="99" spans="1:47" ht="28.5" customHeight="1">
      <c r="A99" s="29">
        <v>14167</v>
      </c>
      <c r="B99" s="30" t="s">
        <v>878</v>
      </c>
      <c r="C99" s="47"/>
      <c r="D99" s="47"/>
      <c r="E99" s="47">
        <v>0</v>
      </c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>
        <v>0</v>
      </c>
      <c r="Q99" s="47"/>
      <c r="R99" s="47"/>
      <c r="S99" s="47"/>
      <c r="T99" s="47"/>
      <c r="U99" s="47"/>
      <c r="V99" s="47"/>
      <c r="W99" s="47"/>
      <c r="X99" s="47"/>
      <c r="Y99" s="55" t="s">
        <v>2548</v>
      </c>
      <c r="Z99" s="55" t="s">
        <v>2548</v>
      </c>
      <c r="AA99" s="55" t="e">
        <v>#N/A</v>
      </c>
      <c r="AB99" s="55" t="s">
        <v>2548</v>
      </c>
      <c r="AC99" s="55" t="s">
        <v>2548</v>
      </c>
      <c r="AD99" s="55" t="s">
        <v>2548</v>
      </c>
      <c r="AE99" s="55" t="s">
        <v>2548</v>
      </c>
      <c r="AF99" s="55"/>
      <c r="AG99" s="55" t="s">
        <v>2548</v>
      </c>
      <c r="AH99" s="55" t="s">
        <v>2548</v>
      </c>
      <c r="AI99" s="55" t="s">
        <v>2548</v>
      </c>
      <c r="AJ99" s="55" t="s">
        <v>2548</v>
      </c>
      <c r="AK99" s="69" t="str">
        <f>IFERROR(VLOOKUP($A99,集約用シート!$E:$G,2,FALSE),"")</f>
        <v/>
      </c>
      <c r="AL99" s="69" t="str">
        <f>IFERROR(VLOOKUP($A99,集約用シート!$E:$G,3,FALSE),"")</f>
        <v/>
      </c>
      <c r="AM99" s="69" t="str">
        <f>IFERROR(VLOOKUP($A99,集約用シート!$E:$K,7,FALSE),"")</f>
        <v/>
      </c>
      <c r="AN99" s="69"/>
      <c r="AO99" s="69" t="str">
        <f>IFERROR(VLOOKUP($A99,集約用シート!$E:$O,11,FALSE),"")</f>
        <v/>
      </c>
      <c r="AP99" s="69"/>
      <c r="AQ99" s="5" t="str">
        <f>IFERROR(VLOOKUP($A99,集約用シート!$E:$T,14,FALSE),"")</f>
        <v/>
      </c>
      <c r="AR99" s="69" t="str">
        <f>IFERROR(VLOOKUP($A99,集約用シート!$E:$T,15,FALSE),"")</f>
        <v/>
      </c>
      <c r="AS99" s="69"/>
      <c r="AT99" s="69" t="str">
        <f>IFERROR(VLOOKUP($A99,集約用シート!$E:$V,17,FALSE),"")</f>
        <v/>
      </c>
      <c r="AU99" s="69"/>
    </row>
    <row r="100" spans="1:47" ht="28.5" customHeight="1">
      <c r="A100" s="29">
        <v>14168</v>
      </c>
      <c r="B100" s="30" t="s">
        <v>879</v>
      </c>
      <c r="C100" s="47"/>
      <c r="D100" s="47"/>
      <c r="E100" s="47">
        <v>0</v>
      </c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>
        <v>0</v>
      </c>
      <c r="Q100" s="47"/>
      <c r="R100" s="47"/>
      <c r="S100" s="47"/>
      <c r="T100" s="47"/>
      <c r="U100" s="47"/>
      <c r="V100" s="47"/>
      <c r="W100" s="47"/>
      <c r="X100" s="47"/>
      <c r="Y100" s="55" t="s">
        <v>2548</v>
      </c>
      <c r="Z100" s="55" t="s">
        <v>2548</v>
      </c>
      <c r="AA100" s="55" t="e">
        <v>#N/A</v>
      </c>
      <c r="AB100" s="55" t="s">
        <v>2548</v>
      </c>
      <c r="AC100" s="55" t="s">
        <v>2548</v>
      </c>
      <c r="AD100" s="55" t="s">
        <v>2548</v>
      </c>
      <c r="AE100" s="55" t="s">
        <v>2548</v>
      </c>
      <c r="AF100" s="55"/>
      <c r="AG100" s="55" t="s">
        <v>2548</v>
      </c>
      <c r="AH100" s="55" t="s">
        <v>2548</v>
      </c>
      <c r="AI100" s="55" t="s">
        <v>2548</v>
      </c>
      <c r="AJ100" s="55" t="s">
        <v>2548</v>
      </c>
      <c r="AK100" s="69" t="str">
        <f>IFERROR(VLOOKUP($A100,集約用シート!$E:$G,2,FALSE),"")</f>
        <v/>
      </c>
      <c r="AL100" s="69" t="str">
        <f>IFERROR(VLOOKUP($A100,集約用シート!$E:$G,3,FALSE),"")</f>
        <v/>
      </c>
      <c r="AM100" s="69" t="str">
        <f>IFERROR(VLOOKUP($A100,集約用シート!$E:$K,7,FALSE),"")</f>
        <v/>
      </c>
      <c r="AN100" s="69"/>
      <c r="AO100" s="69" t="str">
        <f>IFERROR(VLOOKUP($A100,集約用シート!$E:$O,11,FALSE),"")</f>
        <v/>
      </c>
      <c r="AP100" s="69"/>
      <c r="AQ100" s="5" t="str">
        <f>IFERROR(VLOOKUP($A100,集約用シート!$E:$T,14,FALSE),"")</f>
        <v/>
      </c>
      <c r="AR100" s="69" t="str">
        <f>IFERROR(VLOOKUP($A100,集約用シート!$E:$T,15,FALSE),"")</f>
        <v/>
      </c>
      <c r="AS100" s="69"/>
      <c r="AT100" s="69" t="str">
        <f>IFERROR(VLOOKUP($A100,集約用シート!$E:$V,17,FALSE),"")</f>
        <v/>
      </c>
      <c r="AU100" s="69"/>
    </row>
    <row r="101" spans="1:47" ht="28.5" customHeight="1">
      <c r="A101" s="29">
        <v>14170</v>
      </c>
      <c r="B101" s="30" t="s">
        <v>880</v>
      </c>
      <c r="C101" s="47"/>
      <c r="D101" s="47"/>
      <c r="E101" s="47">
        <v>0</v>
      </c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>
        <v>0</v>
      </c>
      <c r="Q101" s="47"/>
      <c r="R101" s="47"/>
      <c r="S101" s="47"/>
      <c r="T101" s="47"/>
      <c r="U101" s="47"/>
      <c r="V101" s="47"/>
      <c r="W101" s="47"/>
      <c r="X101" s="47"/>
      <c r="Y101" s="55" t="s">
        <v>2548</v>
      </c>
      <c r="Z101" s="55" t="s">
        <v>2548</v>
      </c>
      <c r="AA101" s="55" t="e">
        <v>#N/A</v>
      </c>
      <c r="AB101" s="55" t="s">
        <v>2548</v>
      </c>
      <c r="AC101" s="55" t="s">
        <v>2548</v>
      </c>
      <c r="AD101" s="55" t="s">
        <v>2548</v>
      </c>
      <c r="AE101" s="55" t="s">
        <v>2548</v>
      </c>
      <c r="AF101" s="55"/>
      <c r="AG101" s="55" t="s">
        <v>2548</v>
      </c>
      <c r="AH101" s="55" t="s">
        <v>2548</v>
      </c>
      <c r="AI101" s="55" t="s">
        <v>2548</v>
      </c>
      <c r="AJ101" s="55" t="s">
        <v>2548</v>
      </c>
      <c r="AK101" s="69" t="str">
        <f>IFERROR(VLOOKUP($A101,集約用シート!$E:$G,2,FALSE),"")</f>
        <v/>
      </c>
      <c r="AL101" s="69" t="str">
        <f>IFERROR(VLOOKUP($A101,集約用シート!$E:$G,3,FALSE),"")</f>
        <v/>
      </c>
      <c r="AM101" s="69" t="str">
        <f>IFERROR(VLOOKUP($A101,集約用シート!$E:$K,7,FALSE),"")</f>
        <v/>
      </c>
      <c r="AN101" s="69"/>
      <c r="AO101" s="69" t="str">
        <f>IFERROR(VLOOKUP($A101,集約用シート!$E:$O,11,FALSE),"")</f>
        <v/>
      </c>
      <c r="AP101" s="69"/>
      <c r="AQ101" s="5" t="str">
        <f>IFERROR(VLOOKUP($A101,集約用シート!$E:$T,14,FALSE),"")</f>
        <v/>
      </c>
      <c r="AR101" s="69" t="str">
        <f>IFERROR(VLOOKUP($A101,集約用シート!$E:$T,15,FALSE),"")</f>
        <v/>
      </c>
      <c r="AS101" s="69"/>
      <c r="AT101" s="69" t="str">
        <f>IFERROR(VLOOKUP($A101,集約用シート!$E:$V,17,FALSE),"")</f>
        <v/>
      </c>
      <c r="AU101" s="69"/>
    </row>
    <row r="102" spans="1:47" ht="28.5" customHeight="1">
      <c r="A102" s="29">
        <v>14171</v>
      </c>
      <c r="B102" s="30" t="s">
        <v>881</v>
      </c>
      <c r="C102" s="47"/>
      <c r="D102" s="47"/>
      <c r="E102" s="47">
        <v>0</v>
      </c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>
        <v>0</v>
      </c>
      <c r="Q102" s="47"/>
      <c r="R102" s="47"/>
      <c r="S102" s="47"/>
      <c r="T102" s="47"/>
      <c r="U102" s="47"/>
      <c r="V102" s="47"/>
      <c r="W102" s="47"/>
      <c r="X102" s="47"/>
      <c r="Y102" s="55" t="s">
        <v>2548</v>
      </c>
      <c r="Z102" s="55" t="s">
        <v>2548</v>
      </c>
      <c r="AA102" s="55" t="e">
        <v>#N/A</v>
      </c>
      <c r="AB102" s="55" t="s">
        <v>2548</v>
      </c>
      <c r="AC102" s="55" t="s">
        <v>2548</v>
      </c>
      <c r="AD102" s="55" t="s">
        <v>2548</v>
      </c>
      <c r="AE102" s="55" t="s">
        <v>2548</v>
      </c>
      <c r="AF102" s="55"/>
      <c r="AG102" s="55" t="s">
        <v>2548</v>
      </c>
      <c r="AH102" s="55" t="s">
        <v>2548</v>
      </c>
      <c r="AI102" s="55" t="s">
        <v>2548</v>
      </c>
      <c r="AJ102" s="55" t="s">
        <v>2548</v>
      </c>
      <c r="AK102" s="69" t="str">
        <f>IFERROR(VLOOKUP($A102,集約用シート!$E:$G,2,FALSE),"")</f>
        <v/>
      </c>
      <c r="AL102" s="69" t="str">
        <f>IFERROR(VLOOKUP($A102,集約用シート!$E:$G,3,FALSE),"")</f>
        <v/>
      </c>
      <c r="AM102" s="69" t="str">
        <f>IFERROR(VLOOKUP($A102,集約用シート!$E:$K,7,FALSE),"")</f>
        <v/>
      </c>
      <c r="AN102" s="69"/>
      <c r="AO102" s="69" t="str">
        <f>IFERROR(VLOOKUP($A102,集約用シート!$E:$O,11,FALSE),"")</f>
        <v/>
      </c>
      <c r="AP102" s="69"/>
      <c r="AQ102" s="5" t="str">
        <f>IFERROR(VLOOKUP($A102,集約用シート!$E:$T,14,FALSE),"")</f>
        <v/>
      </c>
      <c r="AR102" s="69" t="str">
        <f>IFERROR(VLOOKUP($A102,集約用シート!$E:$T,15,FALSE),"")</f>
        <v/>
      </c>
      <c r="AS102" s="69"/>
      <c r="AT102" s="69" t="str">
        <f>IFERROR(VLOOKUP($A102,集約用シート!$E:$V,17,FALSE),"")</f>
        <v/>
      </c>
      <c r="AU102" s="69"/>
    </row>
    <row r="103" spans="1:47" ht="28.5" customHeight="1">
      <c r="A103" s="29">
        <v>14173</v>
      </c>
      <c r="B103" s="30" t="s">
        <v>882</v>
      </c>
      <c r="C103" s="47"/>
      <c r="D103" s="47"/>
      <c r="E103" s="47">
        <v>0</v>
      </c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>
        <v>0</v>
      </c>
      <c r="Q103" s="47"/>
      <c r="R103" s="47"/>
      <c r="S103" s="47"/>
      <c r="T103" s="47"/>
      <c r="U103" s="47"/>
      <c r="V103" s="47"/>
      <c r="W103" s="47"/>
      <c r="X103" s="47"/>
      <c r="Y103" s="55" t="s">
        <v>2548</v>
      </c>
      <c r="Z103" s="55" t="s">
        <v>2548</v>
      </c>
      <c r="AA103" s="55" t="e">
        <v>#N/A</v>
      </c>
      <c r="AB103" s="55" t="s">
        <v>2548</v>
      </c>
      <c r="AC103" s="55" t="s">
        <v>2548</v>
      </c>
      <c r="AD103" s="55" t="s">
        <v>2548</v>
      </c>
      <c r="AE103" s="55" t="s">
        <v>2548</v>
      </c>
      <c r="AF103" s="55"/>
      <c r="AG103" s="55" t="s">
        <v>2548</v>
      </c>
      <c r="AH103" s="55" t="s">
        <v>2548</v>
      </c>
      <c r="AI103" s="55" t="s">
        <v>2548</v>
      </c>
      <c r="AJ103" s="55" t="s">
        <v>2548</v>
      </c>
      <c r="AK103" s="69" t="str">
        <f>IFERROR(VLOOKUP($A103,集約用シート!$E:$G,2,FALSE),"")</f>
        <v/>
      </c>
      <c r="AL103" s="69" t="str">
        <f>IFERROR(VLOOKUP($A103,集約用シート!$E:$G,3,FALSE),"")</f>
        <v/>
      </c>
      <c r="AM103" s="69" t="str">
        <f>IFERROR(VLOOKUP($A103,集約用シート!$E:$K,7,FALSE),"")</f>
        <v/>
      </c>
      <c r="AN103" s="69"/>
      <c r="AO103" s="69" t="str">
        <f>IFERROR(VLOOKUP($A103,集約用シート!$E:$O,11,FALSE),"")</f>
        <v/>
      </c>
      <c r="AP103" s="69"/>
      <c r="AQ103" s="5" t="str">
        <f>IFERROR(VLOOKUP($A103,集約用シート!$E:$T,14,FALSE),"")</f>
        <v/>
      </c>
      <c r="AR103" s="69" t="str">
        <f>IFERROR(VLOOKUP($A103,集約用シート!$E:$T,15,FALSE),"")</f>
        <v/>
      </c>
      <c r="AS103" s="69"/>
      <c r="AT103" s="69" t="str">
        <f>IFERROR(VLOOKUP($A103,集約用シート!$E:$V,17,FALSE),"")</f>
        <v/>
      </c>
      <c r="AU103" s="69"/>
    </row>
    <row r="104" spans="1:47" ht="28.5" customHeight="1">
      <c r="A104" s="29">
        <v>14174</v>
      </c>
      <c r="B104" s="30" t="s">
        <v>883</v>
      </c>
      <c r="C104" s="47"/>
      <c r="D104" s="47"/>
      <c r="E104" s="47">
        <v>0</v>
      </c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>
        <v>0</v>
      </c>
      <c r="Q104" s="47"/>
      <c r="R104" s="47"/>
      <c r="S104" s="47"/>
      <c r="T104" s="47"/>
      <c r="U104" s="47"/>
      <c r="V104" s="47"/>
      <c r="W104" s="47"/>
      <c r="X104" s="47"/>
      <c r="Y104" s="55" t="s">
        <v>2548</v>
      </c>
      <c r="Z104" s="55" t="s">
        <v>2548</v>
      </c>
      <c r="AA104" s="55" t="e">
        <v>#N/A</v>
      </c>
      <c r="AB104" s="55" t="s">
        <v>2548</v>
      </c>
      <c r="AC104" s="55" t="s">
        <v>2548</v>
      </c>
      <c r="AD104" s="55" t="s">
        <v>2548</v>
      </c>
      <c r="AE104" s="55" t="s">
        <v>2548</v>
      </c>
      <c r="AF104" s="55"/>
      <c r="AG104" s="55" t="s">
        <v>2548</v>
      </c>
      <c r="AH104" s="55" t="s">
        <v>2548</v>
      </c>
      <c r="AI104" s="55" t="s">
        <v>2548</v>
      </c>
      <c r="AJ104" s="55" t="s">
        <v>2548</v>
      </c>
      <c r="AK104" s="69" t="str">
        <f>IFERROR(VLOOKUP($A104,集約用シート!$E:$G,2,FALSE),"")</f>
        <v/>
      </c>
      <c r="AL104" s="69" t="str">
        <f>IFERROR(VLOOKUP($A104,集約用シート!$E:$G,3,FALSE),"")</f>
        <v/>
      </c>
      <c r="AM104" s="69" t="str">
        <f>IFERROR(VLOOKUP($A104,集約用シート!$E:$K,7,FALSE),"")</f>
        <v/>
      </c>
      <c r="AN104" s="69"/>
      <c r="AO104" s="69" t="str">
        <f>IFERROR(VLOOKUP($A104,集約用シート!$E:$O,11,FALSE),"")</f>
        <v/>
      </c>
      <c r="AP104" s="69"/>
      <c r="AQ104" s="5" t="str">
        <f>IFERROR(VLOOKUP($A104,集約用シート!$E:$T,14,FALSE),"")</f>
        <v/>
      </c>
      <c r="AR104" s="69" t="str">
        <f>IFERROR(VLOOKUP($A104,集約用シート!$E:$T,15,FALSE),"")</f>
        <v/>
      </c>
      <c r="AS104" s="69"/>
      <c r="AT104" s="69" t="str">
        <f>IFERROR(VLOOKUP($A104,集約用シート!$E:$V,17,FALSE),"")</f>
        <v/>
      </c>
      <c r="AU104" s="69"/>
    </row>
    <row r="105" spans="1:47" ht="28.5" customHeight="1">
      <c r="A105" s="29">
        <v>14175</v>
      </c>
      <c r="B105" s="30" t="s">
        <v>884</v>
      </c>
      <c r="C105" s="47"/>
      <c r="D105" s="47"/>
      <c r="E105" s="47">
        <v>0</v>
      </c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>
        <v>0</v>
      </c>
      <c r="Q105" s="47"/>
      <c r="R105" s="47"/>
      <c r="S105" s="47"/>
      <c r="T105" s="47"/>
      <c r="U105" s="47"/>
      <c r="V105" s="47"/>
      <c r="W105" s="47"/>
      <c r="X105" s="47"/>
      <c r="Y105" s="55" t="s">
        <v>2548</v>
      </c>
      <c r="Z105" s="55" t="s">
        <v>2548</v>
      </c>
      <c r="AA105" s="55" t="e">
        <v>#N/A</v>
      </c>
      <c r="AB105" s="55" t="s">
        <v>2548</v>
      </c>
      <c r="AC105" s="55" t="s">
        <v>2548</v>
      </c>
      <c r="AD105" s="55" t="s">
        <v>2548</v>
      </c>
      <c r="AE105" s="55" t="s">
        <v>2548</v>
      </c>
      <c r="AF105" s="55"/>
      <c r="AG105" s="55" t="s">
        <v>2548</v>
      </c>
      <c r="AH105" s="55" t="s">
        <v>2548</v>
      </c>
      <c r="AI105" s="55" t="s">
        <v>2548</v>
      </c>
      <c r="AJ105" s="55" t="s">
        <v>2548</v>
      </c>
      <c r="AK105" s="69" t="str">
        <f>IFERROR(VLOOKUP($A105,集約用シート!$E:$G,2,FALSE),"")</f>
        <v/>
      </c>
      <c r="AL105" s="69" t="str">
        <f>IFERROR(VLOOKUP($A105,集約用シート!$E:$G,3,FALSE),"")</f>
        <v/>
      </c>
      <c r="AM105" s="69" t="str">
        <f>IFERROR(VLOOKUP($A105,集約用シート!$E:$K,7,FALSE),"")</f>
        <v/>
      </c>
      <c r="AN105" s="69"/>
      <c r="AO105" s="69" t="str">
        <f>IFERROR(VLOOKUP($A105,集約用シート!$E:$O,11,FALSE),"")</f>
        <v/>
      </c>
      <c r="AP105" s="69"/>
      <c r="AQ105" s="5" t="str">
        <f>IFERROR(VLOOKUP($A105,集約用シート!$E:$T,14,FALSE),"")</f>
        <v/>
      </c>
      <c r="AR105" s="69" t="str">
        <f>IFERROR(VLOOKUP($A105,集約用シート!$E:$T,15,FALSE),"")</f>
        <v/>
      </c>
      <c r="AS105" s="69"/>
      <c r="AT105" s="69" t="str">
        <f>IFERROR(VLOOKUP($A105,集約用シート!$E:$V,17,FALSE),"")</f>
        <v/>
      </c>
      <c r="AU105" s="69"/>
    </row>
    <row r="106" spans="1:47" ht="28.5" customHeight="1">
      <c r="A106" s="31">
        <v>14177</v>
      </c>
      <c r="B106" s="32" t="s">
        <v>885</v>
      </c>
      <c r="C106" s="47"/>
      <c r="D106" s="47"/>
      <c r="E106" s="47">
        <v>0</v>
      </c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>
        <v>0</v>
      </c>
      <c r="Q106" s="47"/>
      <c r="R106" s="47"/>
      <c r="S106" s="47"/>
      <c r="T106" s="47"/>
      <c r="U106" s="47"/>
      <c r="V106" s="47"/>
      <c r="W106" s="47"/>
      <c r="X106" s="47"/>
      <c r="Y106" s="55" t="s">
        <v>2548</v>
      </c>
      <c r="Z106" s="55" t="s">
        <v>2548</v>
      </c>
      <c r="AA106" s="55" t="e">
        <v>#N/A</v>
      </c>
      <c r="AB106" s="55" t="s">
        <v>2548</v>
      </c>
      <c r="AC106" s="55" t="s">
        <v>2548</v>
      </c>
      <c r="AD106" s="55" t="s">
        <v>2548</v>
      </c>
      <c r="AE106" s="55" t="s">
        <v>2548</v>
      </c>
      <c r="AF106" s="55"/>
      <c r="AG106" s="55" t="s">
        <v>2548</v>
      </c>
      <c r="AH106" s="55" t="s">
        <v>2548</v>
      </c>
      <c r="AI106" s="55" t="s">
        <v>2548</v>
      </c>
      <c r="AJ106" s="55" t="s">
        <v>2548</v>
      </c>
      <c r="AK106" s="69" t="str">
        <f>IFERROR(VLOOKUP($A106,集約用シート!$E:$G,2,FALSE),"")</f>
        <v/>
      </c>
      <c r="AL106" s="69" t="str">
        <f>IFERROR(VLOOKUP($A106,集約用シート!$E:$G,3,FALSE),"")</f>
        <v/>
      </c>
      <c r="AM106" s="69" t="str">
        <f>IFERROR(VLOOKUP($A106,集約用シート!$E:$K,7,FALSE),"")</f>
        <v/>
      </c>
      <c r="AN106" s="69"/>
      <c r="AO106" s="69" t="str">
        <f>IFERROR(VLOOKUP($A106,集約用シート!$E:$O,11,FALSE),"")</f>
        <v/>
      </c>
      <c r="AP106" s="69"/>
      <c r="AQ106" s="5" t="str">
        <f>IFERROR(VLOOKUP($A106,集約用シート!$E:$T,14,FALSE),"")</f>
        <v/>
      </c>
      <c r="AR106" s="69" t="str">
        <f>IFERROR(VLOOKUP($A106,集約用シート!$E:$T,15,FALSE),"")</f>
        <v/>
      </c>
      <c r="AS106" s="69"/>
      <c r="AT106" s="69" t="str">
        <f>IFERROR(VLOOKUP($A106,集約用シート!$E:$V,17,FALSE),"")</f>
        <v/>
      </c>
      <c r="AU106" s="69"/>
    </row>
    <row r="107" spans="1:47" ht="28.5" customHeight="1">
      <c r="A107" s="47">
        <v>14178</v>
      </c>
      <c r="B107" s="32" t="s">
        <v>886</v>
      </c>
      <c r="C107" s="47"/>
      <c r="D107" s="47"/>
      <c r="E107" s="47">
        <v>0</v>
      </c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>
        <v>0</v>
      </c>
      <c r="Q107" s="47"/>
      <c r="R107" s="47"/>
      <c r="S107" s="47"/>
      <c r="T107" s="47"/>
      <c r="U107" s="47"/>
      <c r="V107" s="47"/>
      <c r="W107" s="47"/>
      <c r="X107" s="47"/>
      <c r="Y107" s="55" t="s">
        <v>2548</v>
      </c>
      <c r="Z107" s="55" t="s">
        <v>2548</v>
      </c>
      <c r="AA107" s="55" t="e">
        <v>#N/A</v>
      </c>
      <c r="AB107" s="55" t="s">
        <v>2548</v>
      </c>
      <c r="AC107" s="55" t="s">
        <v>2548</v>
      </c>
      <c r="AD107" s="55" t="s">
        <v>2548</v>
      </c>
      <c r="AE107" s="55" t="s">
        <v>2548</v>
      </c>
      <c r="AF107" s="55"/>
      <c r="AG107" s="55" t="s">
        <v>2548</v>
      </c>
      <c r="AH107" s="55" t="s">
        <v>2548</v>
      </c>
      <c r="AI107" s="55" t="s">
        <v>2548</v>
      </c>
      <c r="AJ107" s="55" t="s">
        <v>2548</v>
      </c>
      <c r="AK107" s="69" t="str">
        <f>IFERROR(VLOOKUP($A107,集約用シート!$E:$G,2,FALSE),"")</f>
        <v/>
      </c>
      <c r="AL107" s="69" t="str">
        <f>IFERROR(VLOOKUP($A107,集約用シート!$E:$G,3,FALSE),"")</f>
        <v/>
      </c>
      <c r="AM107" s="69" t="str">
        <f>IFERROR(VLOOKUP($A107,集約用シート!$E:$K,7,FALSE),"")</f>
        <v/>
      </c>
      <c r="AN107" s="69"/>
      <c r="AO107" s="69" t="str">
        <f>IFERROR(VLOOKUP($A107,集約用シート!$E:$O,11,FALSE),"")</f>
        <v/>
      </c>
      <c r="AP107" s="69"/>
      <c r="AQ107" s="5" t="str">
        <f>IFERROR(VLOOKUP($A107,集約用シート!$E:$T,14,FALSE),"")</f>
        <v/>
      </c>
      <c r="AR107" s="69" t="str">
        <f>IFERROR(VLOOKUP($A107,集約用シート!$E:$T,15,FALSE),"")</f>
        <v/>
      </c>
      <c r="AS107" s="69"/>
      <c r="AT107" s="69" t="str">
        <f>IFERROR(VLOOKUP($A107,集約用シート!$E:$V,17,FALSE),"")</f>
        <v/>
      </c>
      <c r="AU107" s="69"/>
    </row>
    <row r="108" spans="1:47" ht="28.5" customHeight="1">
      <c r="A108" s="47">
        <v>14179</v>
      </c>
      <c r="B108" s="32" t="s">
        <v>887</v>
      </c>
      <c r="C108" s="47"/>
      <c r="D108" s="47"/>
      <c r="E108" s="47">
        <v>0</v>
      </c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>
        <v>0</v>
      </c>
      <c r="Q108" s="47"/>
      <c r="R108" s="47"/>
      <c r="S108" s="47"/>
      <c r="T108" s="47"/>
      <c r="U108" s="47"/>
      <c r="V108" s="47"/>
      <c r="W108" s="47"/>
      <c r="X108" s="47"/>
      <c r="Y108" s="55" t="s">
        <v>2548</v>
      </c>
      <c r="Z108" s="55" t="s">
        <v>2548</v>
      </c>
      <c r="AA108" s="55" t="e">
        <v>#N/A</v>
      </c>
      <c r="AB108" s="55" t="s">
        <v>2548</v>
      </c>
      <c r="AC108" s="55" t="s">
        <v>2548</v>
      </c>
      <c r="AD108" s="55" t="s">
        <v>2548</v>
      </c>
      <c r="AE108" s="55" t="s">
        <v>2548</v>
      </c>
      <c r="AF108" s="55"/>
      <c r="AG108" s="55" t="s">
        <v>2548</v>
      </c>
      <c r="AH108" s="55" t="s">
        <v>2548</v>
      </c>
      <c r="AI108" s="55" t="s">
        <v>2548</v>
      </c>
      <c r="AJ108" s="55" t="s">
        <v>2548</v>
      </c>
      <c r="AK108" s="69" t="str">
        <f>IFERROR(VLOOKUP($A108,集約用シート!$E:$G,2,FALSE),"")</f>
        <v/>
      </c>
      <c r="AL108" s="69" t="str">
        <f>IFERROR(VLOOKUP($A108,集約用シート!$E:$G,3,FALSE),"")</f>
        <v/>
      </c>
      <c r="AM108" s="69" t="str">
        <f>IFERROR(VLOOKUP($A108,集約用シート!$E:$K,7,FALSE),"")</f>
        <v/>
      </c>
      <c r="AN108" s="69"/>
      <c r="AO108" s="69" t="str">
        <f>IFERROR(VLOOKUP($A108,集約用シート!$E:$O,11,FALSE),"")</f>
        <v/>
      </c>
      <c r="AP108" s="69"/>
      <c r="AQ108" s="5" t="str">
        <f>IFERROR(VLOOKUP($A108,集約用シート!$E:$T,14,FALSE),"")</f>
        <v/>
      </c>
      <c r="AR108" s="69" t="str">
        <f>IFERROR(VLOOKUP($A108,集約用シート!$E:$T,15,FALSE),"")</f>
        <v/>
      </c>
      <c r="AS108" s="69"/>
      <c r="AT108" s="69" t="str">
        <f>IFERROR(VLOOKUP($A108,集約用シート!$E:$V,17,FALSE),"")</f>
        <v/>
      </c>
      <c r="AU108" s="69"/>
    </row>
    <row r="109" spans="1:47" ht="28.5" customHeight="1">
      <c r="A109" s="47">
        <v>14180</v>
      </c>
      <c r="B109" s="32" t="s">
        <v>888</v>
      </c>
      <c r="C109" s="47"/>
      <c r="D109" s="47"/>
      <c r="E109" s="47">
        <v>0</v>
      </c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>
        <v>0</v>
      </c>
      <c r="Q109" s="47"/>
      <c r="R109" s="47"/>
      <c r="S109" s="47"/>
      <c r="T109" s="47"/>
      <c r="U109" s="47"/>
      <c r="V109" s="47"/>
      <c r="W109" s="47"/>
      <c r="X109" s="47"/>
      <c r="Y109" s="55" t="s">
        <v>2548</v>
      </c>
      <c r="Z109" s="55" t="s">
        <v>2548</v>
      </c>
      <c r="AA109" s="55" t="e">
        <v>#N/A</v>
      </c>
      <c r="AB109" s="55" t="s">
        <v>2548</v>
      </c>
      <c r="AC109" s="55" t="s">
        <v>2548</v>
      </c>
      <c r="AD109" s="55" t="s">
        <v>2548</v>
      </c>
      <c r="AE109" s="55" t="s">
        <v>2548</v>
      </c>
      <c r="AF109" s="55"/>
      <c r="AG109" s="55" t="s">
        <v>2548</v>
      </c>
      <c r="AH109" s="55" t="s">
        <v>2548</v>
      </c>
      <c r="AI109" s="55" t="s">
        <v>2548</v>
      </c>
      <c r="AJ109" s="55" t="s">
        <v>2548</v>
      </c>
      <c r="AK109" s="69" t="str">
        <f>IFERROR(VLOOKUP($A109,集約用シート!$E:$G,2,FALSE),"")</f>
        <v/>
      </c>
      <c r="AL109" s="69" t="str">
        <f>IFERROR(VLOOKUP($A109,集約用シート!$E:$G,3,FALSE),"")</f>
        <v/>
      </c>
      <c r="AM109" s="69" t="str">
        <f>IFERROR(VLOOKUP($A109,集約用シート!$E:$K,7,FALSE),"")</f>
        <v/>
      </c>
      <c r="AN109" s="69"/>
      <c r="AO109" s="69" t="str">
        <f>IFERROR(VLOOKUP($A109,集約用シート!$E:$O,11,FALSE),"")</f>
        <v/>
      </c>
      <c r="AP109" s="69"/>
      <c r="AQ109" s="5" t="str">
        <f>IFERROR(VLOOKUP($A109,集約用シート!$E:$T,14,FALSE),"")</f>
        <v/>
      </c>
      <c r="AR109" s="69" t="str">
        <f>IFERROR(VLOOKUP($A109,集約用シート!$E:$T,15,FALSE),"")</f>
        <v/>
      </c>
      <c r="AS109" s="69"/>
      <c r="AT109" s="69" t="str">
        <f>IFERROR(VLOOKUP($A109,集約用シート!$E:$V,17,FALSE),"")</f>
        <v/>
      </c>
      <c r="AU109" s="69"/>
    </row>
    <row r="110" spans="1:47" ht="28.5" customHeight="1">
      <c r="A110" s="47">
        <v>14181</v>
      </c>
      <c r="B110" s="32" t="s">
        <v>889</v>
      </c>
      <c r="C110" s="47"/>
      <c r="D110" s="47"/>
      <c r="E110" s="47">
        <v>0</v>
      </c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>
        <v>0</v>
      </c>
      <c r="Q110" s="47"/>
      <c r="R110" s="47"/>
      <c r="S110" s="47"/>
      <c r="T110" s="47"/>
      <c r="U110" s="47"/>
      <c r="V110" s="47"/>
      <c r="W110" s="47"/>
      <c r="X110" s="47"/>
      <c r="Y110" s="55" t="s">
        <v>2548</v>
      </c>
      <c r="Z110" s="55" t="s">
        <v>2548</v>
      </c>
      <c r="AA110" s="55" t="e">
        <v>#N/A</v>
      </c>
      <c r="AB110" s="55" t="s">
        <v>2548</v>
      </c>
      <c r="AC110" s="55" t="s">
        <v>2548</v>
      </c>
      <c r="AD110" s="55" t="s">
        <v>2548</v>
      </c>
      <c r="AE110" s="55" t="s">
        <v>2548</v>
      </c>
      <c r="AF110" s="55"/>
      <c r="AG110" s="55" t="s">
        <v>2548</v>
      </c>
      <c r="AH110" s="55" t="s">
        <v>2548</v>
      </c>
      <c r="AI110" s="55" t="s">
        <v>2548</v>
      </c>
      <c r="AJ110" s="55" t="s">
        <v>2548</v>
      </c>
      <c r="AK110" s="69" t="str">
        <f>IFERROR(VLOOKUP($A110,集約用シート!$E:$G,2,FALSE),"")</f>
        <v/>
      </c>
      <c r="AL110" s="69" t="str">
        <f>IFERROR(VLOOKUP($A110,集約用シート!$E:$G,3,FALSE),"")</f>
        <v/>
      </c>
      <c r="AM110" s="69" t="str">
        <f>IFERROR(VLOOKUP($A110,集約用シート!$E:$K,7,FALSE),"")</f>
        <v/>
      </c>
      <c r="AN110" s="69"/>
      <c r="AO110" s="69" t="str">
        <f>IFERROR(VLOOKUP($A110,集約用シート!$E:$O,11,FALSE),"")</f>
        <v/>
      </c>
      <c r="AP110" s="69"/>
      <c r="AQ110" s="5" t="str">
        <f>IFERROR(VLOOKUP($A110,集約用シート!$E:$T,14,FALSE),"")</f>
        <v/>
      </c>
      <c r="AR110" s="69" t="str">
        <f>IFERROR(VLOOKUP($A110,集約用シート!$E:$T,15,FALSE),"")</f>
        <v/>
      </c>
      <c r="AS110" s="69"/>
      <c r="AT110" s="69" t="str">
        <f>IFERROR(VLOOKUP($A110,集約用シート!$E:$V,17,FALSE),"")</f>
        <v/>
      </c>
      <c r="AU110" s="69"/>
    </row>
    <row r="111" spans="1:47" ht="28.5" customHeight="1">
      <c r="A111" s="47">
        <v>14182</v>
      </c>
      <c r="B111" s="32" t="s">
        <v>890</v>
      </c>
      <c r="C111" s="47"/>
      <c r="D111" s="47"/>
      <c r="E111" s="47">
        <v>0</v>
      </c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>
        <v>0</v>
      </c>
      <c r="Q111" s="47"/>
      <c r="R111" s="47"/>
      <c r="S111" s="47"/>
      <c r="T111" s="47"/>
      <c r="U111" s="47"/>
      <c r="V111" s="47"/>
      <c r="W111" s="47"/>
      <c r="X111" s="47"/>
      <c r="Y111" s="55" t="s">
        <v>2548</v>
      </c>
      <c r="Z111" s="55" t="s">
        <v>2548</v>
      </c>
      <c r="AA111" s="55" t="e">
        <v>#N/A</v>
      </c>
      <c r="AB111" s="55" t="s">
        <v>2548</v>
      </c>
      <c r="AC111" s="55" t="s">
        <v>2548</v>
      </c>
      <c r="AD111" s="55" t="s">
        <v>2548</v>
      </c>
      <c r="AE111" s="55" t="s">
        <v>2548</v>
      </c>
      <c r="AF111" s="55"/>
      <c r="AG111" s="55" t="s">
        <v>2548</v>
      </c>
      <c r="AH111" s="55" t="s">
        <v>2548</v>
      </c>
      <c r="AI111" s="55" t="s">
        <v>2548</v>
      </c>
      <c r="AJ111" s="55" t="s">
        <v>2548</v>
      </c>
      <c r="AK111" s="69" t="str">
        <f>IFERROR(VLOOKUP($A111,集約用シート!$E:$G,2,FALSE),"")</f>
        <v/>
      </c>
      <c r="AL111" s="69" t="str">
        <f>IFERROR(VLOOKUP($A111,集約用シート!$E:$G,3,FALSE),"")</f>
        <v/>
      </c>
      <c r="AM111" s="69" t="str">
        <f>IFERROR(VLOOKUP($A111,集約用シート!$E:$K,7,FALSE),"")</f>
        <v/>
      </c>
      <c r="AN111" s="69"/>
      <c r="AO111" s="69" t="str">
        <f>IFERROR(VLOOKUP($A111,集約用シート!$E:$O,11,FALSE),"")</f>
        <v/>
      </c>
      <c r="AP111" s="69"/>
      <c r="AQ111" s="5" t="str">
        <f>IFERROR(VLOOKUP($A111,集約用シート!$E:$T,14,FALSE),"")</f>
        <v/>
      </c>
      <c r="AR111" s="69" t="str">
        <f>IFERROR(VLOOKUP($A111,集約用シート!$E:$T,15,FALSE),"")</f>
        <v/>
      </c>
      <c r="AS111" s="69"/>
      <c r="AT111" s="69" t="str">
        <f>IFERROR(VLOOKUP($A111,集約用シート!$E:$V,17,FALSE),"")</f>
        <v/>
      </c>
      <c r="AU111" s="69"/>
    </row>
    <row r="112" spans="1:47" ht="28.5" customHeight="1">
      <c r="A112" s="47">
        <v>14183</v>
      </c>
      <c r="B112" s="32" t="s">
        <v>891</v>
      </c>
      <c r="C112" s="47"/>
      <c r="D112" s="47"/>
      <c r="E112" s="47">
        <v>0</v>
      </c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>
        <v>0</v>
      </c>
      <c r="Q112" s="47"/>
      <c r="R112" s="47"/>
      <c r="S112" s="47"/>
      <c r="T112" s="47"/>
      <c r="U112" s="47"/>
      <c r="V112" s="47"/>
      <c r="W112" s="47"/>
      <c r="X112" s="47"/>
      <c r="Y112" s="55" t="s">
        <v>2548</v>
      </c>
      <c r="Z112" s="55" t="s">
        <v>2548</v>
      </c>
      <c r="AA112" s="55" t="e">
        <v>#N/A</v>
      </c>
      <c r="AB112" s="55" t="s">
        <v>2548</v>
      </c>
      <c r="AC112" s="55" t="s">
        <v>2548</v>
      </c>
      <c r="AD112" s="55" t="s">
        <v>2548</v>
      </c>
      <c r="AE112" s="55" t="s">
        <v>2548</v>
      </c>
      <c r="AF112" s="55"/>
      <c r="AG112" s="55" t="s">
        <v>2548</v>
      </c>
      <c r="AH112" s="55" t="s">
        <v>2548</v>
      </c>
      <c r="AI112" s="55" t="s">
        <v>2548</v>
      </c>
      <c r="AJ112" s="55" t="s">
        <v>2548</v>
      </c>
      <c r="AK112" s="69" t="str">
        <f>IFERROR(VLOOKUP($A112,集約用シート!$E:$G,2,FALSE),"")</f>
        <v/>
      </c>
      <c r="AL112" s="69" t="str">
        <f>IFERROR(VLOOKUP($A112,集約用シート!$E:$G,3,FALSE),"")</f>
        <v/>
      </c>
      <c r="AM112" s="69" t="str">
        <f>IFERROR(VLOOKUP($A112,集約用シート!$E:$K,7,FALSE),"")</f>
        <v/>
      </c>
      <c r="AN112" s="69"/>
      <c r="AO112" s="69" t="str">
        <f>IFERROR(VLOOKUP($A112,集約用シート!$E:$O,11,FALSE),"")</f>
        <v/>
      </c>
      <c r="AP112" s="69"/>
      <c r="AQ112" s="5" t="str">
        <f>IFERROR(VLOOKUP($A112,集約用シート!$E:$T,14,FALSE),"")</f>
        <v/>
      </c>
      <c r="AR112" s="69" t="str">
        <f>IFERROR(VLOOKUP($A112,集約用シート!$E:$T,15,FALSE),"")</f>
        <v/>
      </c>
      <c r="AS112" s="69"/>
      <c r="AT112" s="69" t="str">
        <f>IFERROR(VLOOKUP($A112,集約用シート!$E:$V,17,FALSE),"")</f>
        <v/>
      </c>
      <c r="AU112" s="69"/>
    </row>
    <row r="113" spans="1:47" ht="28.5" customHeight="1">
      <c r="A113" s="29">
        <v>14184</v>
      </c>
      <c r="B113" s="30" t="s">
        <v>892</v>
      </c>
      <c r="C113" s="46"/>
      <c r="D113" s="47"/>
      <c r="E113" s="47">
        <v>0</v>
      </c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>
        <v>0</v>
      </c>
      <c r="Q113" s="47"/>
      <c r="R113" s="47"/>
      <c r="S113" s="47"/>
      <c r="T113" s="47"/>
      <c r="U113" s="47"/>
      <c r="V113" s="47"/>
      <c r="W113" s="47"/>
      <c r="X113" s="47"/>
      <c r="Y113" s="55" t="s">
        <v>2548</v>
      </c>
      <c r="Z113" s="55" t="s">
        <v>2548</v>
      </c>
      <c r="AA113" s="55" t="e">
        <v>#N/A</v>
      </c>
      <c r="AB113" s="55" t="s">
        <v>2548</v>
      </c>
      <c r="AC113" s="55" t="s">
        <v>2548</v>
      </c>
      <c r="AD113" s="55" t="s">
        <v>2548</v>
      </c>
      <c r="AE113" s="55" t="s">
        <v>2548</v>
      </c>
      <c r="AF113" s="55"/>
      <c r="AG113" s="55" t="s">
        <v>2548</v>
      </c>
      <c r="AH113" s="55" t="s">
        <v>2548</v>
      </c>
      <c r="AI113" s="55" t="s">
        <v>2548</v>
      </c>
      <c r="AJ113" s="55" t="s">
        <v>2548</v>
      </c>
      <c r="AK113" s="69" t="str">
        <f>IFERROR(VLOOKUP($A113,集約用シート!$E:$G,2,FALSE),"")</f>
        <v/>
      </c>
      <c r="AL113" s="69" t="str">
        <f>IFERROR(VLOOKUP($A113,集約用シート!$E:$G,3,FALSE),"")</f>
        <v/>
      </c>
      <c r="AM113" s="69" t="str">
        <f>IFERROR(VLOOKUP($A113,集約用シート!$E:$K,7,FALSE),"")</f>
        <v/>
      </c>
      <c r="AN113" s="69"/>
      <c r="AO113" s="69" t="str">
        <f>IFERROR(VLOOKUP($A113,集約用シート!$E:$O,11,FALSE),"")</f>
        <v/>
      </c>
      <c r="AP113" s="69"/>
      <c r="AQ113" s="5" t="str">
        <f>IFERROR(VLOOKUP($A113,集約用シート!$E:$T,14,FALSE),"")</f>
        <v/>
      </c>
      <c r="AR113" s="69" t="str">
        <f>IFERROR(VLOOKUP($A113,集約用シート!$E:$T,15,FALSE),"")</f>
        <v/>
      </c>
      <c r="AS113" s="69"/>
      <c r="AT113" s="69" t="str">
        <f>IFERROR(VLOOKUP($A113,集約用シート!$E:$V,17,FALSE),"")</f>
        <v/>
      </c>
      <c r="AU113" s="69"/>
    </row>
    <row r="114" spans="1:47" ht="28.5" customHeight="1">
      <c r="A114" s="29">
        <v>14185</v>
      </c>
      <c r="B114" s="30" t="s">
        <v>893</v>
      </c>
      <c r="C114" s="47"/>
      <c r="D114" s="47"/>
      <c r="E114" s="47">
        <v>0</v>
      </c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>
        <v>0</v>
      </c>
      <c r="Q114" s="47"/>
      <c r="R114" s="47"/>
      <c r="S114" s="47"/>
      <c r="T114" s="47"/>
      <c r="U114" s="47"/>
      <c r="V114" s="47"/>
      <c r="W114" s="47"/>
      <c r="X114" s="47"/>
      <c r="Y114" s="55" t="s">
        <v>2548</v>
      </c>
      <c r="Z114" s="55" t="s">
        <v>2548</v>
      </c>
      <c r="AA114" s="55" t="e">
        <v>#N/A</v>
      </c>
      <c r="AB114" s="55" t="s">
        <v>2548</v>
      </c>
      <c r="AC114" s="55" t="s">
        <v>2548</v>
      </c>
      <c r="AD114" s="55" t="s">
        <v>2548</v>
      </c>
      <c r="AE114" s="55" t="s">
        <v>2548</v>
      </c>
      <c r="AF114" s="55"/>
      <c r="AG114" s="55" t="s">
        <v>2548</v>
      </c>
      <c r="AH114" s="55" t="s">
        <v>2548</v>
      </c>
      <c r="AI114" s="55" t="s">
        <v>2548</v>
      </c>
      <c r="AJ114" s="55" t="s">
        <v>2548</v>
      </c>
      <c r="AK114" s="69" t="str">
        <f>IFERROR(VLOOKUP($A114,集約用シート!$E:$G,2,FALSE),"")</f>
        <v/>
      </c>
      <c r="AL114" s="69" t="str">
        <f>IFERROR(VLOOKUP($A114,集約用シート!$E:$G,3,FALSE),"")</f>
        <v/>
      </c>
      <c r="AM114" s="69" t="str">
        <f>IFERROR(VLOOKUP($A114,集約用シート!$E:$K,7,FALSE),"")</f>
        <v/>
      </c>
      <c r="AN114" s="69"/>
      <c r="AO114" s="69" t="str">
        <f>IFERROR(VLOOKUP($A114,集約用シート!$E:$O,11,FALSE),"")</f>
        <v/>
      </c>
      <c r="AP114" s="69"/>
      <c r="AQ114" s="5" t="str">
        <f>IFERROR(VLOOKUP($A114,集約用シート!$E:$T,14,FALSE),"")</f>
        <v/>
      </c>
      <c r="AR114" s="69" t="str">
        <f>IFERROR(VLOOKUP($A114,集約用シート!$E:$T,15,FALSE),"")</f>
        <v/>
      </c>
      <c r="AS114" s="69"/>
      <c r="AT114" s="69" t="str">
        <f>IFERROR(VLOOKUP($A114,集約用シート!$E:$V,17,FALSE),"")</f>
        <v/>
      </c>
      <c r="AU114" s="69"/>
    </row>
    <row r="115" spans="1:47" ht="28.5" customHeight="1">
      <c r="A115" s="29">
        <v>14186</v>
      </c>
      <c r="B115" s="30" t="s">
        <v>894</v>
      </c>
      <c r="C115" s="47"/>
      <c r="D115" s="47"/>
      <c r="E115" s="47">
        <v>0</v>
      </c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>
        <v>0</v>
      </c>
      <c r="Q115" s="47"/>
      <c r="R115" s="47"/>
      <c r="S115" s="47"/>
      <c r="T115" s="47"/>
      <c r="U115" s="47"/>
      <c r="V115" s="47"/>
      <c r="W115" s="47"/>
      <c r="X115" s="47"/>
      <c r="Y115" s="55" t="s">
        <v>2548</v>
      </c>
      <c r="Z115" s="55" t="s">
        <v>2548</v>
      </c>
      <c r="AA115" s="55" t="e">
        <v>#N/A</v>
      </c>
      <c r="AB115" s="55" t="s">
        <v>2548</v>
      </c>
      <c r="AC115" s="55" t="s">
        <v>2548</v>
      </c>
      <c r="AD115" s="55" t="s">
        <v>2548</v>
      </c>
      <c r="AE115" s="55" t="s">
        <v>2548</v>
      </c>
      <c r="AF115" s="55"/>
      <c r="AG115" s="55" t="s">
        <v>2548</v>
      </c>
      <c r="AH115" s="55" t="s">
        <v>2548</v>
      </c>
      <c r="AI115" s="55" t="s">
        <v>2548</v>
      </c>
      <c r="AJ115" s="55" t="s">
        <v>2548</v>
      </c>
      <c r="AK115" s="69" t="str">
        <f>IFERROR(VLOOKUP($A115,集約用シート!$E:$G,2,FALSE),"")</f>
        <v/>
      </c>
      <c r="AL115" s="69" t="str">
        <f>IFERROR(VLOOKUP($A115,集約用シート!$E:$G,3,FALSE),"")</f>
        <v/>
      </c>
      <c r="AM115" s="69" t="str">
        <f>IFERROR(VLOOKUP($A115,集約用シート!$E:$K,7,FALSE),"")</f>
        <v/>
      </c>
      <c r="AN115" s="69"/>
      <c r="AO115" s="69" t="str">
        <f>IFERROR(VLOOKUP($A115,集約用シート!$E:$O,11,FALSE),"")</f>
        <v/>
      </c>
      <c r="AP115" s="69"/>
      <c r="AQ115" s="5" t="str">
        <f>IFERROR(VLOOKUP($A115,集約用シート!$E:$T,14,FALSE),"")</f>
        <v/>
      </c>
      <c r="AR115" s="69" t="str">
        <f>IFERROR(VLOOKUP($A115,集約用シート!$E:$T,15,FALSE),"")</f>
        <v/>
      </c>
      <c r="AS115" s="69"/>
      <c r="AT115" s="69" t="str">
        <f>IFERROR(VLOOKUP($A115,集約用シート!$E:$V,17,FALSE),"")</f>
        <v/>
      </c>
      <c r="AU115" s="69"/>
    </row>
    <row r="116" spans="1:47" ht="28.5" customHeight="1">
      <c r="A116" s="29">
        <v>14187</v>
      </c>
      <c r="B116" s="30" t="s">
        <v>895</v>
      </c>
      <c r="C116" s="47"/>
      <c r="D116" s="47"/>
      <c r="E116" s="47">
        <v>0</v>
      </c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>
        <v>0</v>
      </c>
      <c r="Q116" s="47"/>
      <c r="R116" s="47"/>
      <c r="S116" s="47"/>
      <c r="T116" s="47"/>
      <c r="U116" s="47"/>
      <c r="V116" s="47"/>
      <c r="W116" s="47"/>
      <c r="X116" s="47"/>
      <c r="Y116" s="55" t="s">
        <v>2548</v>
      </c>
      <c r="Z116" s="55" t="s">
        <v>2548</v>
      </c>
      <c r="AA116" s="55" t="e">
        <v>#N/A</v>
      </c>
      <c r="AB116" s="55" t="s">
        <v>2548</v>
      </c>
      <c r="AC116" s="55" t="s">
        <v>2548</v>
      </c>
      <c r="AD116" s="55" t="s">
        <v>2548</v>
      </c>
      <c r="AE116" s="55" t="s">
        <v>2548</v>
      </c>
      <c r="AF116" s="55"/>
      <c r="AG116" s="55" t="s">
        <v>2548</v>
      </c>
      <c r="AH116" s="55" t="s">
        <v>2548</v>
      </c>
      <c r="AI116" s="55" t="s">
        <v>2548</v>
      </c>
      <c r="AJ116" s="55" t="s">
        <v>2548</v>
      </c>
      <c r="AK116" s="69" t="str">
        <f>IFERROR(VLOOKUP($A116,集約用シート!$E:$G,2,FALSE),"")</f>
        <v/>
      </c>
      <c r="AL116" s="69" t="str">
        <f>IFERROR(VLOOKUP($A116,集約用シート!$E:$G,3,FALSE),"")</f>
        <v/>
      </c>
      <c r="AM116" s="69" t="str">
        <f>IFERROR(VLOOKUP($A116,集約用シート!$E:$K,7,FALSE),"")</f>
        <v/>
      </c>
      <c r="AN116" s="69"/>
      <c r="AO116" s="69" t="str">
        <f>IFERROR(VLOOKUP($A116,集約用シート!$E:$O,11,FALSE),"")</f>
        <v/>
      </c>
      <c r="AP116" s="69"/>
      <c r="AQ116" s="5" t="str">
        <f>IFERROR(VLOOKUP($A116,集約用シート!$E:$T,14,FALSE),"")</f>
        <v/>
      </c>
      <c r="AR116" s="69" t="str">
        <f>IFERROR(VLOOKUP($A116,集約用シート!$E:$T,15,FALSE),"")</f>
        <v/>
      </c>
      <c r="AS116" s="69"/>
      <c r="AT116" s="69" t="str">
        <f>IFERROR(VLOOKUP($A116,集約用シート!$E:$V,17,FALSE),"")</f>
        <v/>
      </c>
      <c r="AU116" s="69"/>
    </row>
    <row r="117" spans="1:47" ht="28.5" customHeight="1">
      <c r="A117" s="29">
        <v>14188</v>
      </c>
      <c r="B117" s="30" t="s">
        <v>896</v>
      </c>
      <c r="C117" s="47"/>
      <c r="D117" s="47"/>
      <c r="E117" s="47">
        <v>0</v>
      </c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>
        <v>0</v>
      </c>
      <c r="Q117" s="47"/>
      <c r="R117" s="47"/>
      <c r="S117" s="47"/>
      <c r="T117" s="47"/>
      <c r="U117" s="47"/>
      <c r="V117" s="47"/>
      <c r="W117" s="47"/>
      <c r="X117" s="47"/>
      <c r="Y117" s="55" t="s">
        <v>2548</v>
      </c>
      <c r="Z117" s="55" t="s">
        <v>2548</v>
      </c>
      <c r="AA117" s="55" t="e">
        <v>#N/A</v>
      </c>
      <c r="AB117" s="55" t="s">
        <v>2548</v>
      </c>
      <c r="AC117" s="55" t="s">
        <v>2548</v>
      </c>
      <c r="AD117" s="55" t="s">
        <v>2548</v>
      </c>
      <c r="AE117" s="55" t="s">
        <v>2548</v>
      </c>
      <c r="AF117" s="55"/>
      <c r="AG117" s="55" t="s">
        <v>2548</v>
      </c>
      <c r="AH117" s="55" t="s">
        <v>2548</v>
      </c>
      <c r="AI117" s="55" t="s">
        <v>2548</v>
      </c>
      <c r="AJ117" s="55" t="s">
        <v>2548</v>
      </c>
      <c r="AK117" s="69" t="str">
        <f>IFERROR(VLOOKUP($A117,集約用シート!$E:$G,2,FALSE),"")</f>
        <v/>
      </c>
      <c r="AL117" s="69" t="str">
        <f>IFERROR(VLOOKUP($A117,集約用シート!$E:$G,3,FALSE),"")</f>
        <v/>
      </c>
      <c r="AM117" s="69" t="str">
        <f>IFERROR(VLOOKUP($A117,集約用シート!$E:$K,7,FALSE),"")</f>
        <v/>
      </c>
      <c r="AN117" s="69"/>
      <c r="AO117" s="69" t="str">
        <f>IFERROR(VLOOKUP($A117,集約用シート!$E:$O,11,FALSE),"")</f>
        <v/>
      </c>
      <c r="AP117" s="69"/>
      <c r="AQ117" s="5" t="str">
        <f>IFERROR(VLOOKUP($A117,集約用シート!$E:$T,14,FALSE),"")</f>
        <v/>
      </c>
      <c r="AR117" s="69" t="str">
        <f>IFERROR(VLOOKUP($A117,集約用シート!$E:$T,15,FALSE),"")</f>
        <v/>
      </c>
      <c r="AS117" s="69"/>
      <c r="AT117" s="69" t="str">
        <f>IFERROR(VLOOKUP($A117,集約用シート!$E:$V,17,FALSE),"")</f>
        <v/>
      </c>
      <c r="AU117" s="69"/>
    </row>
    <row r="118" spans="1:47" ht="28.5" customHeight="1">
      <c r="A118" s="29">
        <v>14189</v>
      </c>
      <c r="B118" s="30" t="s">
        <v>897</v>
      </c>
      <c r="C118" s="47"/>
      <c r="D118" s="47"/>
      <c r="E118" s="47">
        <v>0</v>
      </c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>
        <v>0</v>
      </c>
      <c r="Q118" s="47"/>
      <c r="R118" s="47"/>
      <c r="S118" s="47"/>
      <c r="T118" s="47"/>
      <c r="U118" s="47"/>
      <c r="V118" s="47"/>
      <c r="W118" s="47"/>
      <c r="X118" s="47"/>
      <c r="Y118" s="55" t="s">
        <v>2548</v>
      </c>
      <c r="Z118" s="55" t="s">
        <v>2548</v>
      </c>
      <c r="AA118" s="55" t="e">
        <v>#N/A</v>
      </c>
      <c r="AB118" s="55" t="s">
        <v>2548</v>
      </c>
      <c r="AC118" s="55" t="s">
        <v>2548</v>
      </c>
      <c r="AD118" s="55" t="s">
        <v>2548</v>
      </c>
      <c r="AE118" s="55" t="s">
        <v>2548</v>
      </c>
      <c r="AF118" s="55"/>
      <c r="AG118" s="55" t="s">
        <v>2548</v>
      </c>
      <c r="AH118" s="55" t="s">
        <v>2548</v>
      </c>
      <c r="AI118" s="55" t="s">
        <v>2548</v>
      </c>
      <c r="AJ118" s="55" t="s">
        <v>2548</v>
      </c>
      <c r="AK118" s="69" t="str">
        <f>IFERROR(VLOOKUP($A118,集約用シート!$E:$G,2,FALSE),"")</f>
        <v/>
      </c>
      <c r="AL118" s="69" t="str">
        <f>IFERROR(VLOOKUP($A118,集約用シート!$E:$G,3,FALSE),"")</f>
        <v/>
      </c>
      <c r="AM118" s="69" t="str">
        <f>IFERROR(VLOOKUP($A118,集約用シート!$E:$K,7,FALSE),"")</f>
        <v/>
      </c>
      <c r="AN118" s="69"/>
      <c r="AO118" s="69" t="str">
        <f>IFERROR(VLOOKUP($A118,集約用シート!$E:$O,11,FALSE),"")</f>
        <v/>
      </c>
      <c r="AP118" s="69"/>
      <c r="AQ118" s="5" t="str">
        <f>IFERROR(VLOOKUP($A118,集約用シート!$E:$T,14,FALSE),"")</f>
        <v/>
      </c>
      <c r="AR118" s="69" t="str">
        <f>IFERROR(VLOOKUP($A118,集約用シート!$E:$T,15,FALSE),"")</f>
        <v/>
      </c>
      <c r="AS118" s="69"/>
      <c r="AT118" s="69" t="str">
        <f>IFERROR(VLOOKUP($A118,集約用シート!$E:$V,17,FALSE),"")</f>
        <v/>
      </c>
      <c r="AU118" s="69"/>
    </row>
    <row r="119" spans="1:47" ht="28.5" customHeight="1">
      <c r="A119" s="29">
        <v>14190</v>
      </c>
      <c r="B119" s="30" t="s">
        <v>898</v>
      </c>
      <c r="C119" s="47"/>
      <c r="D119" s="47"/>
      <c r="E119" s="47">
        <v>0</v>
      </c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>
        <v>0</v>
      </c>
      <c r="Q119" s="47"/>
      <c r="R119" s="47"/>
      <c r="S119" s="47"/>
      <c r="T119" s="47"/>
      <c r="U119" s="47"/>
      <c r="V119" s="47"/>
      <c r="W119" s="47"/>
      <c r="X119" s="47"/>
      <c r="Y119" s="55" t="s">
        <v>2548</v>
      </c>
      <c r="Z119" s="55" t="s">
        <v>2548</v>
      </c>
      <c r="AA119" s="55" t="e">
        <v>#N/A</v>
      </c>
      <c r="AB119" s="55" t="s">
        <v>2548</v>
      </c>
      <c r="AC119" s="55" t="s">
        <v>2548</v>
      </c>
      <c r="AD119" s="55" t="s">
        <v>2548</v>
      </c>
      <c r="AE119" s="55" t="s">
        <v>2548</v>
      </c>
      <c r="AF119" s="55"/>
      <c r="AG119" s="55" t="s">
        <v>2548</v>
      </c>
      <c r="AH119" s="55" t="s">
        <v>2548</v>
      </c>
      <c r="AI119" s="55" t="s">
        <v>2548</v>
      </c>
      <c r="AJ119" s="55" t="s">
        <v>2548</v>
      </c>
      <c r="AK119" s="69" t="str">
        <f>IFERROR(VLOOKUP($A119,集約用シート!$E:$G,2,FALSE),"")</f>
        <v/>
      </c>
      <c r="AL119" s="69" t="str">
        <f>IFERROR(VLOOKUP($A119,集約用シート!$E:$G,3,FALSE),"")</f>
        <v/>
      </c>
      <c r="AM119" s="69" t="str">
        <f>IFERROR(VLOOKUP($A119,集約用シート!$E:$K,7,FALSE),"")</f>
        <v/>
      </c>
      <c r="AN119" s="69"/>
      <c r="AO119" s="69" t="str">
        <f>IFERROR(VLOOKUP($A119,集約用シート!$E:$O,11,FALSE),"")</f>
        <v/>
      </c>
      <c r="AP119" s="69"/>
      <c r="AQ119" s="5" t="str">
        <f>IFERROR(VLOOKUP($A119,集約用シート!$E:$T,14,FALSE),"")</f>
        <v/>
      </c>
      <c r="AR119" s="69" t="str">
        <f>IFERROR(VLOOKUP($A119,集約用シート!$E:$T,15,FALSE),"")</f>
        <v/>
      </c>
      <c r="AS119" s="69"/>
      <c r="AT119" s="69" t="str">
        <f>IFERROR(VLOOKUP($A119,集約用シート!$E:$V,17,FALSE),"")</f>
        <v/>
      </c>
      <c r="AU119" s="69"/>
    </row>
    <row r="120" spans="1:47" ht="28.5" customHeight="1">
      <c r="A120" s="29">
        <v>14191</v>
      </c>
      <c r="B120" s="30" t="s">
        <v>899</v>
      </c>
      <c r="C120" s="47"/>
      <c r="D120" s="47"/>
      <c r="E120" s="47">
        <v>0</v>
      </c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>
        <v>0</v>
      </c>
      <c r="Q120" s="47"/>
      <c r="R120" s="47"/>
      <c r="S120" s="47"/>
      <c r="T120" s="47"/>
      <c r="U120" s="47"/>
      <c r="V120" s="47"/>
      <c r="W120" s="47"/>
      <c r="X120" s="47"/>
      <c r="Y120" s="55" t="s">
        <v>2548</v>
      </c>
      <c r="Z120" s="55" t="s">
        <v>2548</v>
      </c>
      <c r="AA120" s="55" t="e">
        <v>#N/A</v>
      </c>
      <c r="AB120" s="55" t="s">
        <v>2548</v>
      </c>
      <c r="AC120" s="55" t="s">
        <v>2548</v>
      </c>
      <c r="AD120" s="55" t="s">
        <v>2548</v>
      </c>
      <c r="AE120" s="55" t="s">
        <v>2548</v>
      </c>
      <c r="AF120" s="55"/>
      <c r="AG120" s="55" t="s">
        <v>2548</v>
      </c>
      <c r="AH120" s="55" t="s">
        <v>2548</v>
      </c>
      <c r="AI120" s="55" t="s">
        <v>2548</v>
      </c>
      <c r="AJ120" s="55" t="s">
        <v>2548</v>
      </c>
      <c r="AK120" s="69" t="str">
        <f>IFERROR(VLOOKUP($A120,集約用シート!$E:$G,2,FALSE),"")</f>
        <v/>
      </c>
      <c r="AL120" s="69" t="str">
        <f>IFERROR(VLOOKUP($A120,集約用シート!$E:$G,3,FALSE),"")</f>
        <v/>
      </c>
      <c r="AM120" s="69" t="str">
        <f>IFERROR(VLOOKUP($A120,集約用シート!$E:$K,7,FALSE),"")</f>
        <v/>
      </c>
      <c r="AN120" s="69"/>
      <c r="AO120" s="69" t="str">
        <f>IFERROR(VLOOKUP($A120,集約用シート!$E:$O,11,FALSE),"")</f>
        <v/>
      </c>
      <c r="AP120" s="69"/>
      <c r="AQ120" s="5" t="str">
        <f>IFERROR(VLOOKUP($A120,集約用シート!$E:$T,14,FALSE),"")</f>
        <v/>
      </c>
      <c r="AR120" s="69" t="str">
        <f>IFERROR(VLOOKUP($A120,集約用シート!$E:$T,15,FALSE),"")</f>
        <v/>
      </c>
      <c r="AS120" s="69"/>
      <c r="AT120" s="69" t="str">
        <f>IFERROR(VLOOKUP($A120,集約用シート!$E:$V,17,FALSE),"")</f>
        <v/>
      </c>
      <c r="AU120" s="69"/>
    </row>
    <row r="121" spans="1:47" ht="28.5" customHeight="1">
      <c r="A121" s="29">
        <v>14192</v>
      </c>
      <c r="B121" s="30" t="s">
        <v>900</v>
      </c>
      <c r="C121" s="47"/>
      <c r="D121" s="47"/>
      <c r="E121" s="47">
        <v>0</v>
      </c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>
        <v>0</v>
      </c>
      <c r="Q121" s="47"/>
      <c r="R121" s="47"/>
      <c r="S121" s="47"/>
      <c r="T121" s="47"/>
      <c r="U121" s="47"/>
      <c r="V121" s="47"/>
      <c r="W121" s="47"/>
      <c r="X121" s="47"/>
      <c r="Y121" s="55" t="s">
        <v>2548</v>
      </c>
      <c r="Z121" s="55" t="s">
        <v>2548</v>
      </c>
      <c r="AA121" s="55" t="e">
        <v>#N/A</v>
      </c>
      <c r="AB121" s="55" t="s">
        <v>2548</v>
      </c>
      <c r="AC121" s="55" t="s">
        <v>2548</v>
      </c>
      <c r="AD121" s="55" t="s">
        <v>2548</v>
      </c>
      <c r="AE121" s="55" t="s">
        <v>2548</v>
      </c>
      <c r="AF121" s="55"/>
      <c r="AG121" s="55" t="s">
        <v>2548</v>
      </c>
      <c r="AH121" s="55" t="s">
        <v>2548</v>
      </c>
      <c r="AI121" s="55" t="s">
        <v>2548</v>
      </c>
      <c r="AJ121" s="55" t="s">
        <v>2548</v>
      </c>
      <c r="AK121" s="69" t="str">
        <f>IFERROR(VLOOKUP($A121,集約用シート!$E:$G,2,FALSE),"")</f>
        <v/>
      </c>
      <c r="AL121" s="69" t="str">
        <f>IFERROR(VLOOKUP($A121,集約用シート!$E:$G,3,FALSE),"")</f>
        <v/>
      </c>
      <c r="AM121" s="69" t="str">
        <f>IFERROR(VLOOKUP($A121,集約用シート!$E:$K,7,FALSE),"")</f>
        <v/>
      </c>
      <c r="AN121" s="69"/>
      <c r="AO121" s="69" t="str">
        <f>IFERROR(VLOOKUP($A121,集約用シート!$E:$O,11,FALSE),"")</f>
        <v/>
      </c>
      <c r="AP121" s="69"/>
      <c r="AQ121" s="5" t="str">
        <f>IFERROR(VLOOKUP($A121,集約用シート!$E:$T,14,FALSE),"")</f>
        <v/>
      </c>
      <c r="AR121" s="69" t="str">
        <f>IFERROR(VLOOKUP($A121,集約用シート!$E:$T,15,FALSE),"")</f>
        <v/>
      </c>
      <c r="AS121" s="69"/>
      <c r="AT121" s="69" t="str">
        <f>IFERROR(VLOOKUP($A121,集約用シート!$E:$V,17,FALSE),"")</f>
        <v/>
      </c>
      <c r="AU121" s="69"/>
    </row>
    <row r="122" spans="1:47" ht="28.5" customHeight="1">
      <c r="A122" s="29"/>
      <c r="B122" s="30"/>
      <c r="C122" s="47"/>
      <c r="D122" s="47"/>
      <c r="E122" s="47">
        <v>0</v>
      </c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>
        <v>0</v>
      </c>
      <c r="Q122" s="47"/>
      <c r="R122" s="47"/>
      <c r="S122" s="47"/>
      <c r="T122" s="47"/>
      <c r="U122" s="47"/>
      <c r="V122" s="47"/>
      <c r="W122" s="47"/>
      <c r="X122" s="47"/>
      <c r="Y122" s="55" t="s">
        <v>2548</v>
      </c>
      <c r="Z122" s="55" t="s">
        <v>2548</v>
      </c>
      <c r="AA122" s="55" t="e">
        <v>#N/A</v>
      </c>
      <c r="AB122" s="55" t="s">
        <v>2548</v>
      </c>
      <c r="AC122" s="55" t="s">
        <v>2548</v>
      </c>
      <c r="AD122" s="55" t="s">
        <v>2548</v>
      </c>
      <c r="AE122" s="55" t="s">
        <v>2548</v>
      </c>
      <c r="AF122" s="55"/>
      <c r="AG122" s="55" t="s">
        <v>2548</v>
      </c>
      <c r="AH122" s="55" t="s">
        <v>2548</v>
      </c>
      <c r="AI122" s="55" t="s">
        <v>2548</v>
      </c>
      <c r="AJ122" s="55" t="s">
        <v>2548</v>
      </c>
      <c r="AK122" s="69" t="str">
        <f>IFERROR(VLOOKUP($A122,集約用シート!$E:$G,2,FALSE),"")</f>
        <v/>
      </c>
      <c r="AL122" s="69" t="str">
        <f>IFERROR(VLOOKUP($A122,集約用シート!$E:$G,3,FALSE),"")</f>
        <v/>
      </c>
      <c r="AM122" s="69" t="str">
        <f>IFERROR(VLOOKUP($A122,集約用シート!$E:$K,7,FALSE),"")</f>
        <v/>
      </c>
      <c r="AN122" s="69"/>
      <c r="AO122" s="69" t="str">
        <f>IFERROR(VLOOKUP($A122,集約用シート!$E:$O,11,FALSE),"")</f>
        <v/>
      </c>
      <c r="AP122" s="69"/>
      <c r="AQ122" s="5" t="str">
        <f>IFERROR(VLOOKUP($A122,集約用シート!$E:$T,14,FALSE),"")</f>
        <v/>
      </c>
      <c r="AR122" s="69" t="str">
        <f>IFERROR(VLOOKUP($A122,集約用シート!$E:$T,15,FALSE),"")</f>
        <v/>
      </c>
      <c r="AS122" s="69"/>
      <c r="AT122" s="69" t="str">
        <f>IFERROR(VLOOKUP($A122,集約用シート!$E:$V,17,FALSE),"")</f>
        <v/>
      </c>
      <c r="AU122" s="69"/>
    </row>
    <row r="123" spans="1:47" ht="28.5" customHeight="1">
      <c r="A123" s="29"/>
      <c r="B123" s="30"/>
      <c r="C123" s="47"/>
      <c r="D123" s="47"/>
      <c r="E123" s="47">
        <v>0</v>
      </c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>
        <v>0</v>
      </c>
      <c r="Q123" s="47"/>
      <c r="R123" s="47"/>
      <c r="S123" s="47"/>
      <c r="T123" s="47"/>
      <c r="U123" s="47"/>
      <c r="V123" s="47"/>
      <c r="W123" s="47"/>
      <c r="X123" s="47"/>
      <c r="Y123" s="55" t="s">
        <v>2548</v>
      </c>
      <c r="Z123" s="55" t="s">
        <v>2548</v>
      </c>
      <c r="AA123" s="55" t="e">
        <v>#N/A</v>
      </c>
      <c r="AB123" s="55" t="s">
        <v>2548</v>
      </c>
      <c r="AC123" s="55" t="s">
        <v>2548</v>
      </c>
      <c r="AD123" s="55" t="s">
        <v>2548</v>
      </c>
      <c r="AE123" s="55" t="s">
        <v>2548</v>
      </c>
      <c r="AF123" s="55"/>
      <c r="AG123" s="55" t="s">
        <v>2548</v>
      </c>
      <c r="AH123" s="55" t="s">
        <v>2548</v>
      </c>
      <c r="AI123" s="55" t="s">
        <v>2548</v>
      </c>
      <c r="AJ123" s="55" t="s">
        <v>2548</v>
      </c>
      <c r="AK123" s="69" t="str">
        <f>IFERROR(VLOOKUP($A123,集約用シート!$E:$G,2,FALSE),"")</f>
        <v/>
      </c>
      <c r="AL123" s="69" t="str">
        <f>IFERROR(VLOOKUP($A123,集約用シート!$E:$G,3,FALSE),"")</f>
        <v/>
      </c>
      <c r="AM123" s="69" t="str">
        <f>IFERROR(VLOOKUP($A123,集約用シート!$E:$K,7,FALSE),"")</f>
        <v/>
      </c>
      <c r="AN123" s="69"/>
      <c r="AO123" s="69" t="str">
        <f>IFERROR(VLOOKUP($A123,集約用シート!$E:$O,11,FALSE),"")</f>
        <v/>
      </c>
      <c r="AP123" s="69"/>
      <c r="AQ123" s="5" t="str">
        <f>IFERROR(VLOOKUP($A123,集約用シート!$E:$T,14,FALSE),"")</f>
        <v/>
      </c>
      <c r="AR123" s="69" t="str">
        <f>IFERROR(VLOOKUP($A123,集約用シート!$E:$T,15,FALSE),"")</f>
        <v/>
      </c>
      <c r="AS123" s="69"/>
      <c r="AT123" s="69" t="str">
        <f>IFERROR(VLOOKUP($A123,集約用シート!$E:$V,17,FALSE),"")</f>
        <v/>
      </c>
      <c r="AU123" s="69"/>
    </row>
    <row r="124" spans="1:47" ht="28.5" customHeight="1">
      <c r="A124" s="29"/>
      <c r="B124" s="30"/>
      <c r="C124" s="47"/>
      <c r="D124" s="47"/>
      <c r="E124" s="47">
        <v>0</v>
      </c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>
        <v>0</v>
      </c>
      <c r="Q124" s="47"/>
      <c r="R124" s="47"/>
      <c r="S124" s="47"/>
      <c r="T124" s="47"/>
      <c r="U124" s="47"/>
      <c r="V124" s="47"/>
      <c r="W124" s="47"/>
      <c r="X124" s="47"/>
      <c r="Y124" s="55" t="s">
        <v>2548</v>
      </c>
      <c r="Z124" s="55" t="s">
        <v>2548</v>
      </c>
      <c r="AA124" s="55" t="e">
        <v>#N/A</v>
      </c>
      <c r="AB124" s="55" t="s">
        <v>2548</v>
      </c>
      <c r="AC124" s="55" t="s">
        <v>2548</v>
      </c>
      <c r="AD124" s="55" t="s">
        <v>2548</v>
      </c>
      <c r="AE124" s="55" t="s">
        <v>2548</v>
      </c>
      <c r="AF124" s="55"/>
      <c r="AG124" s="55" t="s">
        <v>2548</v>
      </c>
      <c r="AH124" s="55" t="s">
        <v>2548</v>
      </c>
      <c r="AI124" s="55" t="s">
        <v>2548</v>
      </c>
      <c r="AJ124" s="55" t="s">
        <v>2548</v>
      </c>
      <c r="AK124" s="69" t="str">
        <f>IFERROR(VLOOKUP($A124,集約用シート!$E:$G,2,FALSE),"")</f>
        <v/>
      </c>
      <c r="AL124" s="69" t="str">
        <f>IFERROR(VLOOKUP($A124,集約用シート!$E:$G,3,FALSE),"")</f>
        <v/>
      </c>
      <c r="AM124" s="69" t="str">
        <f>IFERROR(VLOOKUP($A124,集約用シート!$E:$K,7,FALSE),"")</f>
        <v/>
      </c>
      <c r="AN124" s="69"/>
      <c r="AO124" s="69" t="str">
        <f>IFERROR(VLOOKUP($A124,集約用シート!$E:$O,11,FALSE),"")</f>
        <v/>
      </c>
      <c r="AP124" s="69"/>
      <c r="AQ124" s="5" t="str">
        <f>IFERROR(VLOOKUP($A124,集約用シート!$E:$T,14,FALSE),"")</f>
        <v/>
      </c>
      <c r="AR124" s="69" t="str">
        <f>IFERROR(VLOOKUP($A124,集約用シート!$E:$T,15,FALSE),"")</f>
        <v/>
      </c>
      <c r="AS124" s="69"/>
      <c r="AT124" s="69" t="str">
        <f>IFERROR(VLOOKUP($A124,集約用シート!$E:$V,17,FALSE),"")</f>
        <v/>
      </c>
      <c r="AU124" s="69"/>
    </row>
    <row r="125" spans="1:47" ht="28.5" customHeight="1">
      <c r="A125" s="104" t="s">
        <v>576</v>
      </c>
      <c r="B125" s="105"/>
      <c r="C125" s="111">
        <v>28</v>
      </c>
      <c r="D125" s="111">
        <v>0</v>
      </c>
      <c r="N125" s="111">
        <v>18</v>
      </c>
      <c r="O125" s="111">
        <v>0</v>
      </c>
      <c r="Y125" s="112">
        <v>0</v>
      </c>
      <c r="Z125" s="112">
        <v>0</v>
      </c>
      <c r="AK125" s="69" t="str">
        <f>IFERROR(VLOOKUP($A125,集約用シート!$E:$G,2,FALSE),"")</f>
        <v/>
      </c>
      <c r="AL125" s="69" t="str">
        <f>IFERROR(VLOOKUP($A125,集約用シート!$E:$G,3,FALSE),"")</f>
        <v/>
      </c>
      <c r="AM125" s="69" t="str">
        <f>IFERROR(VLOOKUP($A125,集約用シート!$E:$K,7,FALSE),"")</f>
        <v/>
      </c>
      <c r="AN125" s="69"/>
      <c r="AO125" s="69" t="str">
        <f>IFERROR(VLOOKUP($A125,集約用シート!$E:$O,11,FALSE),"")</f>
        <v/>
      </c>
      <c r="AP125" s="69"/>
      <c r="AQ125" s="5" t="str">
        <f>IFERROR(VLOOKUP($A125,集約用シート!$E:$T,14,FALSE),"")</f>
        <v/>
      </c>
      <c r="AR125" s="69" t="str">
        <f>IFERROR(VLOOKUP($A125,集約用シート!$E:$T,15,FALSE),"")</f>
        <v/>
      </c>
      <c r="AS125" s="69"/>
      <c r="AT125" s="69" t="str">
        <f>IFERROR(VLOOKUP($A125,集約用シート!$E:$V,17,FALSE),"")</f>
        <v/>
      </c>
      <c r="AU125" s="69"/>
    </row>
  </sheetData>
  <mergeCells count="32"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D2:AE2"/>
    <mergeCell ref="AF2:AF3"/>
    <mergeCell ref="AG2:AH2"/>
    <mergeCell ref="AI2:AJ2"/>
    <mergeCell ref="AB2:AC2"/>
    <mergeCell ref="A125:B125"/>
    <mergeCell ref="C125:D125"/>
    <mergeCell ref="N125:O125"/>
    <mergeCell ref="Y125:Z125"/>
    <mergeCell ref="Q2:R2"/>
    <mergeCell ref="S2:T2"/>
    <mergeCell ref="U2:V2"/>
    <mergeCell ref="W2:X2"/>
    <mergeCell ref="Y2:Z2"/>
    <mergeCell ref="A4:B4"/>
    <mergeCell ref="AK1:AU1"/>
    <mergeCell ref="AK2:AL2"/>
    <mergeCell ref="AM2:AN2"/>
    <mergeCell ref="AO2:AP2"/>
    <mergeCell ref="AQ2:AQ3"/>
    <mergeCell ref="AR2:AS2"/>
    <mergeCell ref="AT2:AU2"/>
  </mergeCells>
  <phoneticPr fontId="1"/>
  <pageMargins left="0.70866141732283472" right="0.70866141732283472" top="0.74803149606299213" bottom="0.74803149606299213" header="0.31496062992125984" footer="0.31496062992125984"/>
  <pageSetup paperSize="8" scale="5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4"/>
  <sheetViews>
    <sheetView view="pageBreakPreview" topLeftCell="C1" zoomScale="60" zoomScaleNormal="100" workbookViewId="0">
      <selection activeCell="AK5" sqref="AK5:AU44"/>
    </sheetView>
  </sheetViews>
  <sheetFormatPr defaultRowHeight="28.5" customHeight="1"/>
  <cols>
    <col min="1" max="1" width="6.625" style="26" customWidth="1"/>
    <col min="2" max="2" width="32.5" style="26" customWidth="1"/>
    <col min="3" max="4" width="8.25" style="25" customWidth="1"/>
    <col min="5" max="5" width="8.25" style="25" hidden="1" customWidth="1"/>
    <col min="6" max="15" width="8.25" style="25" customWidth="1"/>
    <col min="16" max="16" width="8.25" style="25" hidden="1" customWidth="1"/>
    <col min="17" max="24" width="8.25" style="25" customWidth="1"/>
    <col min="25" max="26" width="9.25" style="56" customWidth="1"/>
    <col min="27" max="27" width="8.25" style="56" hidden="1" customWidth="1"/>
    <col min="28" max="34" width="9.25" style="56" customWidth="1"/>
    <col min="35" max="36" width="8.25" style="56" customWidth="1"/>
    <col min="37" max="49" width="9" style="26"/>
    <col min="50" max="16384" width="9" style="1"/>
  </cols>
  <sheetData>
    <row r="1" spans="1:47" ht="28.5" customHeight="1">
      <c r="C1" s="111" t="s">
        <v>0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 t="s">
        <v>9</v>
      </c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2" t="s">
        <v>10</v>
      </c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111" t="s">
        <v>277</v>
      </c>
      <c r="B2" s="111"/>
      <c r="C2" s="111" t="s">
        <v>5</v>
      </c>
      <c r="D2" s="111"/>
      <c r="E2" s="47"/>
      <c r="F2" s="111" t="s">
        <v>1</v>
      </c>
      <c r="G2" s="111"/>
      <c r="H2" s="111" t="s">
        <v>60</v>
      </c>
      <c r="I2" s="111"/>
      <c r="J2" s="111" t="s">
        <v>4</v>
      </c>
      <c r="K2" s="111"/>
      <c r="L2" s="107" t="s">
        <v>8</v>
      </c>
      <c r="M2" s="108"/>
      <c r="N2" s="111" t="s">
        <v>5</v>
      </c>
      <c r="O2" s="111"/>
      <c r="P2" s="47"/>
      <c r="Q2" s="111" t="s">
        <v>1</v>
      </c>
      <c r="R2" s="111"/>
      <c r="S2" s="111" t="s">
        <v>60</v>
      </c>
      <c r="T2" s="111"/>
      <c r="U2" s="111" t="s">
        <v>4</v>
      </c>
      <c r="V2" s="111"/>
      <c r="W2" s="107" t="s">
        <v>8</v>
      </c>
      <c r="X2" s="108"/>
      <c r="Y2" s="112" t="s">
        <v>5</v>
      </c>
      <c r="Z2" s="112"/>
      <c r="AA2" s="55"/>
      <c r="AB2" s="112" t="s">
        <v>1</v>
      </c>
      <c r="AC2" s="112"/>
      <c r="AD2" s="112" t="s">
        <v>60</v>
      </c>
      <c r="AE2" s="112"/>
      <c r="AF2" s="120" t="s">
        <v>11</v>
      </c>
      <c r="AG2" s="112" t="s">
        <v>4</v>
      </c>
      <c r="AH2" s="112"/>
      <c r="AI2" s="117" t="s">
        <v>8</v>
      </c>
      <c r="AJ2" s="118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28" t="s">
        <v>58</v>
      </c>
      <c r="B3" s="47" t="s">
        <v>59</v>
      </c>
      <c r="C3" s="47" t="s">
        <v>6</v>
      </c>
      <c r="D3" s="47" t="s">
        <v>7</v>
      </c>
      <c r="E3" s="47"/>
      <c r="F3" s="47" t="s">
        <v>2</v>
      </c>
      <c r="G3" s="47" t="s">
        <v>3</v>
      </c>
      <c r="H3" s="47" t="s">
        <v>2</v>
      </c>
      <c r="I3" s="47" t="s">
        <v>3</v>
      </c>
      <c r="J3" s="47" t="s">
        <v>2</v>
      </c>
      <c r="K3" s="47" t="s">
        <v>3</v>
      </c>
      <c r="L3" s="47" t="s">
        <v>2</v>
      </c>
      <c r="M3" s="47" t="s">
        <v>3</v>
      </c>
      <c r="N3" s="47" t="s">
        <v>6</v>
      </c>
      <c r="O3" s="47" t="s">
        <v>7</v>
      </c>
      <c r="P3" s="47"/>
      <c r="Q3" s="47" t="s">
        <v>2</v>
      </c>
      <c r="R3" s="47" t="s">
        <v>3</v>
      </c>
      <c r="S3" s="47" t="s">
        <v>2</v>
      </c>
      <c r="T3" s="47" t="s">
        <v>3</v>
      </c>
      <c r="U3" s="47" t="s">
        <v>2</v>
      </c>
      <c r="V3" s="47" t="s">
        <v>3</v>
      </c>
      <c r="W3" s="47" t="s">
        <v>2</v>
      </c>
      <c r="X3" s="47" t="s">
        <v>3</v>
      </c>
      <c r="Y3" s="55" t="s">
        <v>6</v>
      </c>
      <c r="Z3" s="55" t="s">
        <v>7</v>
      </c>
      <c r="AA3" s="55"/>
      <c r="AB3" s="55" t="s">
        <v>2</v>
      </c>
      <c r="AC3" s="55" t="s">
        <v>3</v>
      </c>
      <c r="AD3" s="55" t="s">
        <v>2</v>
      </c>
      <c r="AE3" s="55" t="s">
        <v>3</v>
      </c>
      <c r="AF3" s="121"/>
      <c r="AG3" s="55" t="s">
        <v>2</v>
      </c>
      <c r="AH3" s="55" t="s">
        <v>3</v>
      </c>
      <c r="AI3" s="55" t="s">
        <v>2</v>
      </c>
      <c r="AJ3" s="55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113" t="s">
        <v>12</v>
      </c>
      <c r="B4" s="114"/>
      <c r="C4" s="47">
        <v>9</v>
      </c>
      <c r="D4" s="47">
        <v>0</v>
      </c>
      <c r="E4" s="47"/>
      <c r="F4" s="47">
        <v>8</v>
      </c>
      <c r="G4" s="47">
        <v>9</v>
      </c>
      <c r="H4" s="47">
        <v>5</v>
      </c>
      <c r="I4" s="47">
        <v>6</v>
      </c>
      <c r="J4" s="47">
        <v>0</v>
      </c>
      <c r="K4" s="47">
        <v>4</v>
      </c>
      <c r="L4" s="47">
        <v>0</v>
      </c>
      <c r="M4" s="47">
        <v>2</v>
      </c>
      <c r="N4" s="47">
        <v>8</v>
      </c>
      <c r="O4" s="47">
        <v>1</v>
      </c>
      <c r="P4" s="47"/>
      <c r="Q4" s="47">
        <v>9</v>
      </c>
      <c r="R4" s="47">
        <v>8</v>
      </c>
      <c r="S4" s="47">
        <v>7</v>
      </c>
      <c r="T4" s="47">
        <v>5</v>
      </c>
      <c r="U4" s="47">
        <v>2</v>
      </c>
      <c r="V4" s="47">
        <v>2</v>
      </c>
      <c r="W4" s="47">
        <v>0</v>
      </c>
      <c r="X4" s="47">
        <v>3</v>
      </c>
      <c r="Y4" s="55">
        <v>8</v>
      </c>
      <c r="Z4" s="55">
        <v>0</v>
      </c>
      <c r="AA4" s="55"/>
      <c r="AB4" s="55">
        <v>9</v>
      </c>
      <c r="AC4" s="55">
        <v>9</v>
      </c>
      <c r="AD4" s="55">
        <v>4</v>
      </c>
      <c r="AE4" s="55">
        <v>4</v>
      </c>
      <c r="AF4" s="55">
        <v>0</v>
      </c>
      <c r="AG4" s="55">
        <v>3</v>
      </c>
      <c r="AH4" s="55">
        <v>2</v>
      </c>
      <c r="AI4" s="55">
        <v>1</v>
      </c>
      <c r="AJ4" s="55">
        <v>2</v>
      </c>
      <c r="AK4" s="69">
        <f t="shared" ref="AK4:AT4" si="0">COUNTIF(AK5:AK241,"○")</f>
        <v>0</v>
      </c>
      <c r="AL4" s="69">
        <f t="shared" si="0"/>
        <v>0</v>
      </c>
      <c r="AM4" s="69"/>
      <c r="AN4" s="69">
        <f t="shared" si="0"/>
        <v>0</v>
      </c>
      <c r="AO4" s="69">
        <f t="shared" si="0"/>
        <v>0</v>
      </c>
      <c r="AP4" s="69">
        <f t="shared" si="0"/>
        <v>0</v>
      </c>
      <c r="AQ4" s="5">
        <f t="shared" si="0"/>
        <v>0</v>
      </c>
      <c r="AR4" s="69">
        <f t="shared" si="0"/>
        <v>0</v>
      </c>
      <c r="AS4" s="69">
        <f t="shared" si="0"/>
        <v>0</v>
      </c>
      <c r="AT4" s="69">
        <f t="shared" si="0"/>
        <v>0</v>
      </c>
      <c r="AU4" s="69">
        <f t="shared" ref="AU4" si="1">COUNTIF(AU5:AU121,"○")</f>
        <v>0</v>
      </c>
    </row>
    <row r="5" spans="1:47" ht="28.5" customHeight="1">
      <c r="A5" s="29">
        <v>15002</v>
      </c>
      <c r="B5" s="30" t="s">
        <v>901</v>
      </c>
      <c r="C5" s="46" t="s">
        <v>575</v>
      </c>
      <c r="D5" s="47" t="s">
        <v>582</v>
      </c>
      <c r="E5" s="47">
        <v>1</v>
      </c>
      <c r="F5" s="46" t="s">
        <v>575</v>
      </c>
      <c r="G5" s="46" t="s">
        <v>575</v>
      </c>
      <c r="H5" s="46" t="s">
        <v>575</v>
      </c>
      <c r="I5" s="46" t="s">
        <v>575</v>
      </c>
      <c r="J5" s="47"/>
      <c r="K5" s="47"/>
      <c r="L5" s="47"/>
      <c r="M5" s="47"/>
      <c r="N5" s="47" t="s">
        <v>577</v>
      </c>
      <c r="O5" s="47" t="s">
        <v>577</v>
      </c>
      <c r="P5" s="47">
        <v>2</v>
      </c>
      <c r="Q5" s="47" t="s">
        <v>575</v>
      </c>
      <c r="R5" s="47" t="s">
        <v>577</v>
      </c>
      <c r="S5" s="47" t="s">
        <v>575</v>
      </c>
      <c r="T5" s="47" t="s">
        <v>577</v>
      </c>
      <c r="U5" s="47" t="s">
        <v>634</v>
      </c>
      <c r="V5" s="47"/>
      <c r="W5" s="47" t="s">
        <v>634</v>
      </c>
      <c r="X5" s="47"/>
      <c r="Y5" s="55" t="s">
        <v>575</v>
      </c>
      <c r="Z5" s="55" t="s">
        <v>582</v>
      </c>
      <c r="AA5" s="55" t="s">
        <v>582</v>
      </c>
      <c r="AB5" s="55" t="s">
        <v>575</v>
      </c>
      <c r="AC5" s="55" t="s">
        <v>575</v>
      </c>
      <c r="AD5" s="55" t="s">
        <v>575</v>
      </c>
      <c r="AE5" s="55" t="s">
        <v>575</v>
      </c>
      <c r="AF5" s="55"/>
      <c r="AG5" s="55" t="s">
        <v>582</v>
      </c>
      <c r="AH5" s="55" t="s">
        <v>575</v>
      </c>
      <c r="AI5" s="55" t="s">
        <v>575</v>
      </c>
      <c r="AJ5" s="55" t="s">
        <v>575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29">
        <v>15009</v>
      </c>
      <c r="B6" s="30" t="s">
        <v>902</v>
      </c>
      <c r="C6" s="46" t="s">
        <v>575</v>
      </c>
      <c r="D6" s="47" t="s">
        <v>582</v>
      </c>
      <c r="E6" s="47">
        <v>1</v>
      </c>
      <c r="F6" s="46" t="s">
        <v>575</v>
      </c>
      <c r="G6" s="46" t="s">
        <v>575</v>
      </c>
      <c r="H6" s="47"/>
      <c r="I6" s="47"/>
      <c r="J6" s="47"/>
      <c r="K6" s="47"/>
      <c r="L6" s="47"/>
      <c r="M6" s="47"/>
      <c r="N6" s="47" t="s">
        <v>575</v>
      </c>
      <c r="O6" s="47" t="s">
        <v>574</v>
      </c>
      <c r="P6" s="47">
        <v>1</v>
      </c>
      <c r="Q6" s="47" t="s">
        <v>575</v>
      </c>
      <c r="R6" s="47" t="s">
        <v>577</v>
      </c>
      <c r="S6" s="47" t="s">
        <v>634</v>
      </c>
      <c r="T6" s="47" t="s">
        <v>577</v>
      </c>
      <c r="U6" s="47" t="s">
        <v>634</v>
      </c>
      <c r="V6" s="47"/>
      <c r="W6" s="47" t="s">
        <v>634</v>
      </c>
      <c r="X6" s="47" t="s">
        <v>577</v>
      </c>
      <c r="Y6" s="55" t="s">
        <v>575</v>
      </c>
      <c r="Z6" s="55" t="s">
        <v>582</v>
      </c>
      <c r="AA6" s="55" t="s">
        <v>582</v>
      </c>
      <c r="AB6" s="55" t="s">
        <v>575</v>
      </c>
      <c r="AC6" s="55" t="s">
        <v>575</v>
      </c>
      <c r="AD6" s="55" t="s">
        <v>582</v>
      </c>
      <c r="AE6" s="55" t="s">
        <v>575</v>
      </c>
      <c r="AF6" s="55"/>
      <c r="AG6" s="55" t="s">
        <v>2548</v>
      </c>
      <c r="AH6" s="55" t="s">
        <v>575</v>
      </c>
      <c r="AI6" s="55" t="s">
        <v>582</v>
      </c>
      <c r="AJ6" s="55" t="s">
        <v>582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29">
        <v>15013</v>
      </c>
      <c r="B7" s="30" t="s">
        <v>903</v>
      </c>
      <c r="C7" s="46"/>
      <c r="D7" s="47"/>
      <c r="E7" s="47">
        <v>0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>
        <v>0</v>
      </c>
      <c r="Q7" s="47"/>
      <c r="R7" s="47"/>
      <c r="S7" s="47"/>
      <c r="T7" s="47"/>
      <c r="U7" s="47"/>
      <c r="V7" s="47"/>
      <c r="W7" s="47"/>
      <c r="X7" s="47"/>
      <c r="Y7" s="55" t="s">
        <v>2548</v>
      </c>
      <c r="Z7" s="55" t="s">
        <v>2548</v>
      </c>
      <c r="AA7" s="55" t="e">
        <v>#N/A</v>
      </c>
      <c r="AB7" s="55" t="s">
        <v>2548</v>
      </c>
      <c r="AC7" s="55" t="s">
        <v>2548</v>
      </c>
      <c r="AD7" s="55" t="s">
        <v>2548</v>
      </c>
      <c r="AE7" s="55" t="s">
        <v>2548</v>
      </c>
      <c r="AF7" s="55"/>
      <c r="AG7" s="55" t="s">
        <v>2548</v>
      </c>
      <c r="AH7" s="55" t="s">
        <v>2548</v>
      </c>
      <c r="AI7" s="55" t="s">
        <v>2548</v>
      </c>
      <c r="AJ7" s="55" t="s">
        <v>2548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29">
        <v>15017</v>
      </c>
      <c r="B8" s="30" t="s">
        <v>904</v>
      </c>
      <c r="C8" s="46"/>
      <c r="D8" s="47"/>
      <c r="E8" s="47">
        <v>0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>
        <v>0</v>
      </c>
      <c r="Q8" s="47"/>
      <c r="R8" s="47"/>
      <c r="S8" s="47"/>
      <c r="T8" s="47"/>
      <c r="U8" s="47"/>
      <c r="V8" s="47"/>
      <c r="W8" s="47"/>
      <c r="X8" s="47"/>
      <c r="Y8" s="55" t="s">
        <v>2548</v>
      </c>
      <c r="Z8" s="55" t="s">
        <v>2548</v>
      </c>
      <c r="AA8" s="55" t="e">
        <v>#N/A</v>
      </c>
      <c r="AB8" s="55" t="s">
        <v>2548</v>
      </c>
      <c r="AC8" s="55" t="s">
        <v>2548</v>
      </c>
      <c r="AD8" s="55" t="s">
        <v>2548</v>
      </c>
      <c r="AE8" s="55" t="s">
        <v>2548</v>
      </c>
      <c r="AF8" s="55"/>
      <c r="AG8" s="55" t="s">
        <v>2548</v>
      </c>
      <c r="AH8" s="55" t="s">
        <v>2548</v>
      </c>
      <c r="AI8" s="55" t="s">
        <v>2548</v>
      </c>
      <c r="AJ8" s="55" t="s">
        <v>2548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29">
        <v>15019</v>
      </c>
      <c r="B9" s="30" t="s">
        <v>905</v>
      </c>
      <c r="C9" s="46"/>
      <c r="D9" s="47"/>
      <c r="E9" s="47">
        <v>0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>
        <v>0</v>
      </c>
      <c r="Q9" s="47"/>
      <c r="R9" s="47"/>
      <c r="S9" s="47"/>
      <c r="T9" s="47"/>
      <c r="U9" s="47"/>
      <c r="V9" s="47"/>
      <c r="W9" s="47"/>
      <c r="X9" s="47"/>
      <c r="Y9" s="55" t="s">
        <v>2548</v>
      </c>
      <c r="Z9" s="55" t="s">
        <v>2548</v>
      </c>
      <c r="AA9" s="55" t="e">
        <v>#N/A</v>
      </c>
      <c r="AB9" s="55" t="s">
        <v>2548</v>
      </c>
      <c r="AC9" s="55" t="s">
        <v>2548</v>
      </c>
      <c r="AD9" s="55" t="s">
        <v>2548</v>
      </c>
      <c r="AE9" s="55" t="s">
        <v>2548</v>
      </c>
      <c r="AF9" s="55"/>
      <c r="AG9" s="55" t="s">
        <v>2548</v>
      </c>
      <c r="AH9" s="55" t="s">
        <v>2548</v>
      </c>
      <c r="AI9" s="55" t="s">
        <v>2548</v>
      </c>
      <c r="AJ9" s="55" t="s">
        <v>2548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29">
        <v>15021</v>
      </c>
      <c r="B10" s="30" t="s">
        <v>906</v>
      </c>
      <c r="C10" s="46" t="s">
        <v>575</v>
      </c>
      <c r="D10" s="47" t="s">
        <v>582</v>
      </c>
      <c r="E10" s="47">
        <v>1</v>
      </c>
      <c r="F10" s="46" t="s">
        <v>575</v>
      </c>
      <c r="G10" s="46" t="s">
        <v>575</v>
      </c>
      <c r="H10" s="47" t="s">
        <v>577</v>
      </c>
      <c r="I10" s="46" t="s">
        <v>575</v>
      </c>
      <c r="J10" s="47"/>
      <c r="K10" s="47"/>
      <c r="L10" s="47"/>
      <c r="M10" s="47"/>
      <c r="N10" s="47" t="s">
        <v>577</v>
      </c>
      <c r="O10" s="47" t="s">
        <v>574</v>
      </c>
      <c r="P10" s="47">
        <v>1</v>
      </c>
      <c r="Q10" s="47" t="s">
        <v>575</v>
      </c>
      <c r="R10" s="47" t="s">
        <v>577</v>
      </c>
      <c r="S10" s="47" t="s">
        <v>575</v>
      </c>
      <c r="T10" s="47"/>
      <c r="U10" s="47" t="s">
        <v>634</v>
      </c>
      <c r="V10" s="47"/>
      <c r="W10" s="47" t="s">
        <v>634</v>
      </c>
      <c r="X10" s="47" t="s">
        <v>577</v>
      </c>
      <c r="Y10" s="55" t="s">
        <v>575</v>
      </c>
      <c r="Z10" s="55" t="s">
        <v>582</v>
      </c>
      <c r="AA10" s="55" t="s">
        <v>582</v>
      </c>
      <c r="AB10" s="55" t="s">
        <v>575</v>
      </c>
      <c r="AC10" s="55" t="s">
        <v>575</v>
      </c>
      <c r="AD10" s="55" t="s">
        <v>575</v>
      </c>
      <c r="AE10" s="55" t="s">
        <v>582</v>
      </c>
      <c r="AF10" s="55"/>
      <c r="AG10" s="55" t="s">
        <v>575</v>
      </c>
      <c r="AH10" s="55">
        <v>0</v>
      </c>
      <c r="AI10" s="55" t="s">
        <v>582</v>
      </c>
      <c r="AJ10" s="55" t="s">
        <v>575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8.5" customHeight="1">
      <c r="A11" s="29">
        <v>15024</v>
      </c>
      <c r="B11" s="30" t="s">
        <v>907</v>
      </c>
      <c r="C11" s="46" t="s">
        <v>575</v>
      </c>
      <c r="D11" s="47" t="s">
        <v>574</v>
      </c>
      <c r="E11" s="47">
        <v>1</v>
      </c>
      <c r="F11" s="46" t="s">
        <v>575</v>
      </c>
      <c r="G11" s="46" t="s">
        <v>575</v>
      </c>
      <c r="H11" s="46" t="s">
        <v>575</v>
      </c>
      <c r="I11" s="46" t="s">
        <v>575</v>
      </c>
      <c r="J11" s="47"/>
      <c r="K11" s="46" t="s">
        <v>575</v>
      </c>
      <c r="L11" s="47"/>
      <c r="M11" s="47"/>
      <c r="N11" s="47" t="s">
        <v>577</v>
      </c>
      <c r="O11" s="47" t="s">
        <v>574</v>
      </c>
      <c r="P11" s="47">
        <v>1</v>
      </c>
      <c r="Q11" s="47" t="s">
        <v>575</v>
      </c>
      <c r="R11" s="47" t="s">
        <v>577</v>
      </c>
      <c r="S11" s="47" t="s">
        <v>575</v>
      </c>
      <c r="T11" s="47"/>
      <c r="U11" s="47" t="s">
        <v>634</v>
      </c>
      <c r="V11" s="47" t="s">
        <v>577</v>
      </c>
      <c r="W11" s="47"/>
      <c r="X11" s="47"/>
      <c r="Y11" s="55" t="s">
        <v>575</v>
      </c>
      <c r="Z11" s="55" t="s">
        <v>582</v>
      </c>
      <c r="AA11" s="55" t="s">
        <v>582</v>
      </c>
      <c r="AB11" s="55" t="s">
        <v>575</v>
      </c>
      <c r="AC11" s="55" t="s">
        <v>575</v>
      </c>
      <c r="AD11" s="55" t="s">
        <v>582</v>
      </c>
      <c r="AE11" s="55" t="s">
        <v>582</v>
      </c>
      <c r="AF11" s="55"/>
      <c r="AG11" s="55" t="s">
        <v>2548</v>
      </c>
      <c r="AH11" s="55">
        <v>0</v>
      </c>
      <c r="AI11" s="55" t="s">
        <v>582</v>
      </c>
      <c r="AJ11" s="55" t="s">
        <v>582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8.5" customHeight="1">
      <c r="A12" s="29">
        <v>15029</v>
      </c>
      <c r="B12" s="30" t="s">
        <v>908</v>
      </c>
      <c r="C12" s="46"/>
      <c r="D12" s="47"/>
      <c r="E12" s="47">
        <v>0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55" t="s">
        <v>2548</v>
      </c>
      <c r="Z12" s="55" t="s">
        <v>2548</v>
      </c>
      <c r="AA12" s="55" t="e">
        <v>#N/A</v>
      </c>
      <c r="AB12" s="55" t="s">
        <v>2548</v>
      </c>
      <c r="AC12" s="55" t="s">
        <v>2548</v>
      </c>
      <c r="AD12" s="55" t="s">
        <v>2548</v>
      </c>
      <c r="AE12" s="55" t="s">
        <v>2548</v>
      </c>
      <c r="AF12" s="55"/>
      <c r="AG12" s="55" t="s">
        <v>2548</v>
      </c>
      <c r="AH12" s="55" t="s">
        <v>2548</v>
      </c>
      <c r="AI12" s="55" t="s">
        <v>2548</v>
      </c>
      <c r="AJ12" s="55" t="s">
        <v>2548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29">
        <v>15031</v>
      </c>
      <c r="B13" s="30" t="s">
        <v>909</v>
      </c>
      <c r="C13" s="46" t="s">
        <v>575</v>
      </c>
      <c r="D13" s="47" t="s">
        <v>582</v>
      </c>
      <c r="E13" s="47">
        <v>1</v>
      </c>
      <c r="F13" s="47"/>
      <c r="G13" s="46" t="s">
        <v>575</v>
      </c>
      <c r="H13" s="47"/>
      <c r="I13" s="46" t="s">
        <v>575</v>
      </c>
      <c r="J13" s="47"/>
      <c r="K13" s="46" t="s">
        <v>575</v>
      </c>
      <c r="L13" s="47"/>
      <c r="M13" s="47"/>
      <c r="N13" s="47" t="s">
        <v>574</v>
      </c>
      <c r="O13" s="47" t="s">
        <v>574</v>
      </c>
      <c r="P13" s="47">
        <v>0</v>
      </c>
      <c r="Q13" s="47" t="s">
        <v>575</v>
      </c>
      <c r="R13" s="47" t="s">
        <v>577</v>
      </c>
      <c r="S13" s="47" t="s">
        <v>575</v>
      </c>
      <c r="T13" s="47" t="s">
        <v>577</v>
      </c>
      <c r="U13" s="47" t="s">
        <v>575</v>
      </c>
      <c r="V13" s="47" t="s">
        <v>577</v>
      </c>
      <c r="W13" s="47" t="s">
        <v>634</v>
      </c>
      <c r="X13" s="47"/>
      <c r="Y13" s="55" t="s">
        <v>582</v>
      </c>
      <c r="Z13" s="55" t="s">
        <v>582</v>
      </c>
      <c r="AA13" s="55" t="s">
        <v>582</v>
      </c>
      <c r="AB13" s="55" t="s">
        <v>575</v>
      </c>
      <c r="AC13" s="55" t="s">
        <v>575</v>
      </c>
      <c r="AD13" s="55" t="s">
        <v>575</v>
      </c>
      <c r="AE13" s="55" t="s">
        <v>575</v>
      </c>
      <c r="AF13" s="55"/>
      <c r="AG13" s="55" t="s">
        <v>575</v>
      </c>
      <c r="AH13" s="55" t="s">
        <v>582</v>
      </c>
      <c r="AI13" s="55" t="s">
        <v>582</v>
      </c>
      <c r="AJ13" s="55" t="s">
        <v>582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29">
        <v>15036</v>
      </c>
      <c r="B14" s="30" t="s">
        <v>910</v>
      </c>
      <c r="C14" s="46" t="s">
        <v>575</v>
      </c>
      <c r="D14" s="47" t="s">
        <v>582</v>
      </c>
      <c r="E14" s="47">
        <v>1</v>
      </c>
      <c r="F14" s="46" t="s">
        <v>575</v>
      </c>
      <c r="G14" s="46" t="s">
        <v>575</v>
      </c>
      <c r="H14" s="46" t="s">
        <v>575</v>
      </c>
      <c r="I14" s="46" t="s">
        <v>575</v>
      </c>
      <c r="J14" s="47"/>
      <c r="K14" s="47"/>
      <c r="L14" s="47"/>
      <c r="M14" s="47"/>
      <c r="N14" s="47" t="s">
        <v>575</v>
      </c>
      <c r="O14" s="47" t="s">
        <v>574</v>
      </c>
      <c r="P14" s="47">
        <v>1</v>
      </c>
      <c r="Q14" s="47" t="s">
        <v>575</v>
      </c>
      <c r="R14" s="47" t="s">
        <v>577</v>
      </c>
      <c r="S14" s="47" t="s">
        <v>575</v>
      </c>
      <c r="T14" s="47" t="s">
        <v>577</v>
      </c>
      <c r="U14" s="47" t="s">
        <v>575</v>
      </c>
      <c r="V14" s="47"/>
      <c r="W14" s="47" t="s">
        <v>634</v>
      </c>
      <c r="X14" s="47"/>
      <c r="Y14" s="55" t="s">
        <v>575</v>
      </c>
      <c r="Z14" s="55" t="s">
        <v>582</v>
      </c>
      <c r="AA14" s="55" t="s">
        <v>582</v>
      </c>
      <c r="AB14" s="55" t="s">
        <v>575</v>
      </c>
      <c r="AC14" s="55" t="s">
        <v>575</v>
      </c>
      <c r="AD14" s="55" t="s">
        <v>582</v>
      </c>
      <c r="AE14" s="55" t="s">
        <v>575</v>
      </c>
      <c r="AF14" s="55"/>
      <c r="AG14" s="55" t="s">
        <v>2548</v>
      </c>
      <c r="AH14" s="55">
        <v>0</v>
      </c>
      <c r="AI14" s="55" t="s">
        <v>582</v>
      </c>
      <c r="AJ14" s="55" t="s">
        <v>582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29">
        <v>15042</v>
      </c>
      <c r="B15" s="30" t="s">
        <v>911</v>
      </c>
      <c r="C15" s="46" t="s">
        <v>575</v>
      </c>
      <c r="D15" s="47" t="s">
        <v>582</v>
      </c>
      <c r="E15" s="47">
        <v>1</v>
      </c>
      <c r="F15" s="46" t="s">
        <v>575</v>
      </c>
      <c r="G15" s="46" t="s">
        <v>575</v>
      </c>
      <c r="H15" s="46" t="s">
        <v>575</v>
      </c>
      <c r="I15" s="46" t="s">
        <v>575</v>
      </c>
      <c r="J15" s="47"/>
      <c r="K15" s="47"/>
      <c r="L15" s="47"/>
      <c r="M15" s="47"/>
      <c r="N15" s="47" t="s">
        <v>577</v>
      </c>
      <c r="O15" s="47" t="s">
        <v>574</v>
      </c>
      <c r="P15" s="47">
        <v>1</v>
      </c>
      <c r="Q15" s="47" t="s">
        <v>575</v>
      </c>
      <c r="R15" s="47" t="s">
        <v>577</v>
      </c>
      <c r="S15" s="47" t="s">
        <v>577</v>
      </c>
      <c r="T15" s="47"/>
      <c r="U15" s="47"/>
      <c r="V15" s="47"/>
      <c r="W15" s="47" t="s">
        <v>634</v>
      </c>
      <c r="X15" s="47"/>
      <c r="Y15" s="55" t="s">
        <v>575</v>
      </c>
      <c r="Z15" s="55" t="s">
        <v>582</v>
      </c>
      <c r="AA15" s="55" t="s">
        <v>582</v>
      </c>
      <c r="AB15" s="55" t="s">
        <v>575</v>
      </c>
      <c r="AC15" s="55" t="s">
        <v>575</v>
      </c>
      <c r="AD15" s="55" t="s">
        <v>582</v>
      </c>
      <c r="AE15" s="55" t="s">
        <v>582</v>
      </c>
      <c r="AF15" s="55"/>
      <c r="AG15" s="55" t="s">
        <v>2548</v>
      </c>
      <c r="AH15" s="55">
        <v>0</v>
      </c>
      <c r="AI15" s="55" t="s">
        <v>582</v>
      </c>
      <c r="AJ15" s="55" t="s">
        <v>582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29">
        <v>15044</v>
      </c>
      <c r="B16" s="30" t="s">
        <v>912</v>
      </c>
      <c r="C16" s="46" t="s">
        <v>575</v>
      </c>
      <c r="D16" s="47" t="s">
        <v>582</v>
      </c>
      <c r="E16" s="47">
        <v>1</v>
      </c>
      <c r="F16" s="46" t="s">
        <v>575</v>
      </c>
      <c r="G16" s="46" t="s">
        <v>575</v>
      </c>
      <c r="H16" s="47"/>
      <c r="I16" s="47"/>
      <c r="J16" s="47"/>
      <c r="K16" s="46" t="s">
        <v>575</v>
      </c>
      <c r="L16" s="47"/>
      <c r="M16" s="46" t="s">
        <v>575</v>
      </c>
      <c r="N16" s="47" t="s">
        <v>575</v>
      </c>
      <c r="O16" s="47" t="s">
        <v>574</v>
      </c>
      <c r="P16" s="47">
        <v>1</v>
      </c>
      <c r="Q16" s="47" t="s">
        <v>575</v>
      </c>
      <c r="R16" s="47" t="s">
        <v>577</v>
      </c>
      <c r="S16" s="47"/>
      <c r="T16" s="47" t="s">
        <v>577</v>
      </c>
      <c r="U16" s="47"/>
      <c r="V16" s="47"/>
      <c r="W16" s="47" t="s">
        <v>634</v>
      </c>
      <c r="X16" s="47" t="s">
        <v>577</v>
      </c>
      <c r="Y16" s="55" t="s">
        <v>575</v>
      </c>
      <c r="Z16" s="55" t="s">
        <v>582</v>
      </c>
      <c r="AA16" s="55" t="s">
        <v>582</v>
      </c>
      <c r="AB16" s="55" t="s">
        <v>575</v>
      </c>
      <c r="AC16" s="55" t="s">
        <v>575</v>
      </c>
      <c r="AD16" s="55" t="s">
        <v>575</v>
      </c>
      <c r="AE16" s="55" t="s">
        <v>582</v>
      </c>
      <c r="AF16" s="55"/>
      <c r="AG16" s="55" t="s">
        <v>575</v>
      </c>
      <c r="AH16" s="55">
        <v>0</v>
      </c>
      <c r="AI16" s="55" t="s">
        <v>582</v>
      </c>
      <c r="AJ16" s="55" t="s">
        <v>582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29">
        <v>15045</v>
      </c>
      <c r="B17" s="30" t="s">
        <v>913</v>
      </c>
      <c r="C17" s="46" t="s">
        <v>575</v>
      </c>
      <c r="D17" s="47" t="s">
        <v>582</v>
      </c>
      <c r="E17" s="47">
        <v>1</v>
      </c>
      <c r="F17" s="46" t="s">
        <v>575</v>
      </c>
      <c r="G17" s="46" t="s">
        <v>575</v>
      </c>
      <c r="H17" s="47"/>
      <c r="I17" s="47"/>
      <c r="J17" s="47"/>
      <c r="K17" s="46" t="s">
        <v>575</v>
      </c>
      <c r="L17" s="47"/>
      <c r="M17" s="46" t="s">
        <v>575</v>
      </c>
      <c r="N17" s="47" t="s">
        <v>575</v>
      </c>
      <c r="O17" s="47" t="s">
        <v>574</v>
      </c>
      <c r="P17" s="47">
        <v>1</v>
      </c>
      <c r="Q17" s="47" t="s">
        <v>575</v>
      </c>
      <c r="R17" s="47"/>
      <c r="S17" s="47" t="s">
        <v>575</v>
      </c>
      <c r="T17" s="47"/>
      <c r="U17" s="47" t="s">
        <v>634</v>
      </c>
      <c r="V17" s="47"/>
      <c r="W17" s="47" t="s">
        <v>634</v>
      </c>
      <c r="X17" s="47"/>
      <c r="Y17" s="55" t="s">
        <v>575</v>
      </c>
      <c r="Z17" s="55" t="s">
        <v>582</v>
      </c>
      <c r="AA17" s="55" t="s">
        <v>582</v>
      </c>
      <c r="AB17" s="55" t="s">
        <v>575</v>
      </c>
      <c r="AC17" s="55" t="s">
        <v>575</v>
      </c>
      <c r="AD17" s="55" t="s">
        <v>582</v>
      </c>
      <c r="AE17" s="55" t="s">
        <v>582</v>
      </c>
      <c r="AF17" s="55"/>
      <c r="AG17" s="55" t="s">
        <v>2548</v>
      </c>
      <c r="AH17" s="55">
        <v>0</v>
      </c>
      <c r="AI17" s="55" t="s">
        <v>582</v>
      </c>
      <c r="AJ17" s="55" t="s">
        <v>582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29">
        <v>15051</v>
      </c>
      <c r="B18" s="30" t="s">
        <v>914</v>
      </c>
      <c r="C18" s="46"/>
      <c r="D18" s="47"/>
      <c r="E18" s="47">
        <v>0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>
        <v>0</v>
      </c>
      <c r="Q18" s="47"/>
      <c r="R18" s="47"/>
      <c r="S18" s="47"/>
      <c r="T18" s="47"/>
      <c r="U18" s="47"/>
      <c r="V18" s="47"/>
      <c r="W18" s="47"/>
      <c r="X18" s="47"/>
      <c r="Y18" s="55" t="s">
        <v>2548</v>
      </c>
      <c r="Z18" s="55" t="s">
        <v>2548</v>
      </c>
      <c r="AA18" s="55" t="e">
        <v>#N/A</v>
      </c>
      <c r="AB18" s="55" t="s">
        <v>2548</v>
      </c>
      <c r="AC18" s="55" t="s">
        <v>2548</v>
      </c>
      <c r="AD18" s="55" t="s">
        <v>2548</v>
      </c>
      <c r="AE18" s="55" t="s">
        <v>2548</v>
      </c>
      <c r="AF18" s="55"/>
      <c r="AG18" s="55" t="s">
        <v>2548</v>
      </c>
      <c r="AH18" s="55" t="s">
        <v>2548</v>
      </c>
      <c r="AI18" s="55" t="s">
        <v>2548</v>
      </c>
      <c r="AJ18" s="55" t="s">
        <v>2548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29">
        <v>15052</v>
      </c>
      <c r="B19" s="30" t="s">
        <v>915</v>
      </c>
      <c r="C19" s="46"/>
      <c r="D19" s="47"/>
      <c r="E19" s="47">
        <v>0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>
        <v>0</v>
      </c>
      <c r="Q19" s="47"/>
      <c r="R19" s="47"/>
      <c r="S19" s="47"/>
      <c r="T19" s="47"/>
      <c r="U19" s="47"/>
      <c r="V19" s="47"/>
      <c r="W19" s="47"/>
      <c r="X19" s="47"/>
      <c r="Y19" s="55" t="s">
        <v>2548</v>
      </c>
      <c r="Z19" s="55" t="s">
        <v>2548</v>
      </c>
      <c r="AA19" s="55" t="e">
        <v>#N/A</v>
      </c>
      <c r="AB19" s="55" t="s">
        <v>2548</v>
      </c>
      <c r="AC19" s="55" t="s">
        <v>2548</v>
      </c>
      <c r="AD19" s="55" t="s">
        <v>2548</v>
      </c>
      <c r="AE19" s="55" t="s">
        <v>2548</v>
      </c>
      <c r="AF19" s="55"/>
      <c r="AG19" s="55" t="s">
        <v>2548</v>
      </c>
      <c r="AH19" s="55" t="s">
        <v>2548</v>
      </c>
      <c r="AI19" s="55" t="s">
        <v>2548</v>
      </c>
      <c r="AJ19" s="55" t="s">
        <v>2548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28.5" customHeight="1">
      <c r="A20" s="29">
        <v>15053</v>
      </c>
      <c r="B20" s="30" t="s">
        <v>916</v>
      </c>
      <c r="C20" s="46"/>
      <c r="D20" s="47"/>
      <c r="E20" s="47">
        <v>0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>
        <v>0</v>
      </c>
      <c r="Q20" s="47"/>
      <c r="R20" s="47"/>
      <c r="S20" s="47"/>
      <c r="T20" s="47"/>
      <c r="U20" s="47"/>
      <c r="V20" s="47"/>
      <c r="W20" s="47"/>
      <c r="X20" s="47"/>
      <c r="Y20" s="55" t="s">
        <v>2548</v>
      </c>
      <c r="Z20" s="55" t="s">
        <v>2548</v>
      </c>
      <c r="AA20" s="55" t="e">
        <v>#N/A</v>
      </c>
      <c r="AB20" s="55" t="s">
        <v>2548</v>
      </c>
      <c r="AC20" s="55" t="s">
        <v>2548</v>
      </c>
      <c r="AD20" s="55" t="s">
        <v>2548</v>
      </c>
      <c r="AE20" s="55" t="s">
        <v>2548</v>
      </c>
      <c r="AF20" s="55"/>
      <c r="AG20" s="55" t="s">
        <v>2548</v>
      </c>
      <c r="AH20" s="55" t="s">
        <v>2548</v>
      </c>
      <c r="AI20" s="55" t="s">
        <v>2548</v>
      </c>
      <c r="AJ20" s="55" t="s">
        <v>2548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29">
        <v>15054</v>
      </c>
      <c r="B21" s="30" t="s">
        <v>917</v>
      </c>
      <c r="C21" s="46"/>
      <c r="D21" s="47"/>
      <c r="E21" s="47">
        <v>0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>
        <v>0</v>
      </c>
      <c r="Q21" s="47"/>
      <c r="R21" s="47"/>
      <c r="S21" s="47"/>
      <c r="T21" s="47"/>
      <c r="U21" s="47"/>
      <c r="V21" s="47"/>
      <c r="W21" s="47"/>
      <c r="X21" s="47"/>
      <c r="Y21" s="55" t="s">
        <v>2548</v>
      </c>
      <c r="Z21" s="55" t="s">
        <v>2548</v>
      </c>
      <c r="AA21" s="55" t="e">
        <v>#N/A</v>
      </c>
      <c r="AB21" s="55" t="s">
        <v>2548</v>
      </c>
      <c r="AC21" s="55" t="s">
        <v>2548</v>
      </c>
      <c r="AD21" s="55" t="s">
        <v>2548</v>
      </c>
      <c r="AE21" s="55" t="s">
        <v>2548</v>
      </c>
      <c r="AF21" s="55"/>
      <c r="AG21" s="55" t="s">
        <v>2548</v>
      </c>
      <c r="AH21" s="55" t="s">
        <v>2548</v>
      </c>
      <c r="AI21" s="55" t="s">
        <v>2548</v>
      </c>
      <c r="AJ21" s="55" t="s">
        <v>2548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29">
        <v>15055</v>
      </c>
      <c r="B22" s="30" t="s">
        <v>918</v>
      </c>
      <c r="C22" s="46"/>
      <c r="D22" s="47"/>
      <c r="E22" s="47">
        <v>0</v>
      </c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>
        <v>0</v>
      </c>
      <c r="Q22" s="47"/>
      <c r="R22" s="47"/>
      <c r="S22" s="47"/>
      <c r="T22" s="47"/>
      <c r="U22" s="47"/>
      <c r="V22" s="47"/>
      <c r="W22" s="47"/>
      <c r="X22" s="47"/>
      <c r="Y22" s="55" t="s">
        <v>2548</v>
      </c>
      <c r="Z22" s="55" t="s">
        <v>2548</v>
      </c>
      <c r="AA22" s="55" t="e">
        <v>#N/A</v>
      </c>
      <c r="AB22" s="55" t="s">
        <v>2548</v>
      </c>
      <c r="AC22" s="55" t="s">
        <v>2548</v>
      </c>
      <c r="AD22" s="55" t="s">
        <v>2548</v>
      </c>
      <c r="AE22" s="55" t="s">
        <v>2548</v>
      </c>
      <c r="AF22" s="55"/>
      <c r="AG22" s="55" t="s">
        <v>2548</v>
      </c>
      <c r="AH22" s="55" t="s">
        <v>2548</v>
      </c>
      <c r="AI22" s="55" t="s">
        <v>2548</v>
      </c>
      <c r="AJ22" s="55" t="s">
        <v>2548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29">
        <v>15056</v>
      </c>
      <c r="B23" s="30" t="s">
        <v>919</v>
      </c>
      <c r="C23" s="46"/>
      <c r="D23" s="47"/>
      <c r="E23" s="47">
        <v>0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>
        <v>0</v>
      </c>
      <c r="Q23" s="47"/>
      <c r="R23" s="47"/>
      <c r="S23" s="47"/>
      <c r="T23" s="47"/>
      <c r="U23" s="47"/>
      <c r="V23" s="47"/>
      <c r="W23" s="47"/>
      <c r="X23" s="47"/>
      <c r="Y23" s="55" t="s">
        <v>2548</v>
      </c>
      <c r="Z23" s="55" t="s">
        <v>2548</v>
      </c>
      <c r="AA23" s="55" t="e">
        <v>#N/A</v>
      </c>
      <c r="AB23" s="55" t="s">
        <v>2548</v>
      </c>
      <c r="AC23" s="55" t="s">
        <v>2548</v>
      </c>
      <c r="AD23" s="55" t="s">
        <v>2548</v>
      </c>
      <c r="AE23" s="55" t="s">
        <v>2548</v>
      </c>
      <c r="AF23" s="55"/>
      <c r="AG23" s="55" t="s">
        <v>2548</v>
      </c>
      <c r="AH23" s="55" t="s">
        <v>2548</v>
      </c>
      <c r="AI23" s="55" t="s">
        <v>2548</v>
      </c>
      <c r="AJ23" s="55" t="s">
        <v>2548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29">
        <v>15058</v>
      </c>
      <c r="B24" s="30" t="s">
        <v>920</v>
      </c>
      <c r="C24" s="46"/>
      <c r="D24" s="47"/>
      <c r="E24" s="47">
        <v>0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>
        <v>0</v>
      </c>
      <c r="Q24" s="47"/>
      <c r="R24" s="47"/>
      <c r="S24" s="47"/>
      <c r="T24" s="47"/>
      <c r="U24" s="47"/>
      <c r="V24" s="47"/>
      <c r="W24" s="47"/>
      <c r="X24" s="47"/>
      <c r="Y24" s="55" t="s">
        <v>2548</v>
      </c>
      <c r="Z24" s="55" t="s">
        <v>2548</v>
      </c>
      <c r="AA24" s="55" t="e">
        <v>#N/A</v>
      </c>
      <c r="AB24" s="55" t="s">
        <v>2548</v>
      </c>
      <c r="AC24" s="55" t="s">
        <v>2548</v>
      </c>
      <c r="AD24" s="55" t="s">
        <v>2548</v>
      </c>
      <c r="AE24" s="55" t="s">
        <v>2548</v>
      </c>
      <c r="AF24" s="55"/>
      <c r="AG24" s="55" t="s">
        <v>2548</v>
      </c>
      <c r="AH24" s="55" t="s">
        <v>2548</v>
      </c>
      <c r="AI24" s="55" t="s">
        <v>2548</v>
      </c>
      <c r="AJ24" s="55" t="s">
        <v>2548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29">
        <v>15060</v>
      </c>
      <c r="B25" s="30" t="s">
        <v>921</v>
      </c>
      <c r="C25" s="46"/>
      <c r="D25" s="47"/>
      <c r="E25" s="47">
        <v>0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>
        <v>0</v>
      </c>
      <c r="Q25" s="47"/>
      <c r="R25" s="47"/>
      <c r="S25" s="47"/>
      <c r="T25" s="47"/>
      <c r="U25" s="47"/>
      <c r="V25" s="47"/>
      <c r="W25" s="47"/>
      <c r="X25" s="47"/>
      <c r="Y25" s="55" t="s">
        <v>2548</v>
      </c>
      <c r="Z25" s="55" t="s">
        <v>2548</v>
      </c>
      <c r="AA25" s="55" t="e">
        <v>#N/A</v>
      </c>
      <c r="AB25" s="55" t="s">
        <v>2548</v>
      </c>
      <c r="AC25" s="55" t="s">
        <v>2548</v>
      </c>
      <c r="AD25" s="55" t="s">
        <v>2548</v>
      </c>
      <c r="AE25" s="55" t="s">
        <v>2548</v>
      </c>
      <c r="AF25" s="55"/>
      <c r="AG25" s="55" t="s">
        <v>2548</v>
      </c>
      <c r="AH25" s="55" t="s">
        <v>2548</v>
      </c>
      <c r="AI25" s="55" t="s">
        <v>2548</v>
      </c>
      <c r="AJ25" s="55" t="s">
        <v>2548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29">
        <v>15061</v>
      </c>
      <c r="B26" s="30" t="s">
        <v>922</v>
      </c>
      <c r="C26" s="46"/>
      <c r="D26" s="47"/>
      <c r="E26" s="47">
        <v>0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>
        <v>0</v>
      </c>
      <c r="Q26" s="47"/>
      <c r="R26" s="47"/>
      <c r="S26" s="47"/>
      <c r="T26" s="47"/>
      <c r="U26" s="47"/>
      <c r="V26" s="47"/>
      <c r="W26" s="47"/>
      <c r="X26" s="47"/>
      <c r="Y26" s="55" t="s">
        <v>2548</v>
      </c>
      <c r="Z26" s="55" t="s">
        <v>2548</v>
      </c>
      <c r="AA26" s="55" t="e">
        <v>#N/A</v>
      </c>
      <c r="AB26" s="55" t="s">
        <v>2548</v>
      </c>
      <c r="AC26" s="55" t="s">
        <v>2548</v>
      </c>
      <c r="AD26" s="55" t="s">
        <v>2548</v>
      </c>
      <c r="AE26" s="55" t="s">
        <v>2548</v>
      </c>
      <c r="AF26" s="55"/>
      <c r="AG26" s="55" t="s">
        <v>2548</v>
      </c>
      <c r="AH26" s="55" t="s">
        <v>2548</v>
      </c>
      <c r="AI26" s="55" t="s">
        <v>2548</v>
      </c>
      <c r="AJ26" s="55" t="s">
        <v>2548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29">
        <v>15062</v>
      </c>
      <c r="B27" s="30" t="s">
        <v>923</v>
      </c>
      <c r="C27" s="46"/>
      <c r="D27" s="47"/>
      <c r="E27" s="47">
        <v>0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>
        <v>0</v>
      </c>
      <c r="Q27" s="47"/>
      <c r="R27" s="47"/>
      <c r="S27" s="47"/>
      <c r="T27" s="47"/>
      <c r="U27" s="47"/>
      <c r="V27" s="47"/>
      <c r="W27" s="47"/>
      <c r="X27" s="47"/>
      <c r="Y27" s="55" t="s">
        <v>2548</v>
      </c>
      <c r="Z27" s="55" t="s">
        <v>2548</v>
      </c>
      <c r="AA27" s="55" t="e">
        <v>#N/A</v>
      </c>
      <c r="AB27" s="55" t="s">
        <v>2548</v>
      </c>
      <c r="AC27" s="55" t="s">
        <v>2548</v>
      </c>
      <c r="AD27" s="55" t="s">
        <v>2548</v>
      </c>
      <c r="AE27" s="55" t="s">
        <v>2548</v>
      </c>
      <c r="AF27" s="55"/>
      <c r="AG27" s="55" t="s">
        <v>2548</v>
      </c>
      <c r="AH27" s="55" t="s">
        <v>2548</v>
      </c>
      <c r="AI27" s="55" t="s">
        <v>2548</v>
      </c>
      <c r="AJ27" s="55" t="s">
        <v>2548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29">
        <v>15066</v>
      </c>
      <c r="B28" s="30" t="s">
        <v>924</v>
      </c>
      <c r="C28" s="46"/>
      <c r="D28" s="47"/>
      <c r="E28" s="47">
        <v>0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>
        <v>0</v>
      </c>
      <c r="Q28" s="47"/>
      <c r="R28" s="47"/>
      <c r="S28" s="47"/>
      <c r="T28" s="47"/>
      <c r="U28" s="47"/>
      <c r="V28" s="47"/>
      <c r="W28" s="47"/>
      <c r="X28" s="47"/>
      <c r="Y28" s="55" t="s">
        <v>2548</v>
      </c>
      <c r="Z28" s="55" t="s">
        <v>2548</v>
      </c>
      <c r="AA28" s="55" t="e">
        <v>#N/A</v>
      </c>
      <c r="AB28" s="55" t="s">
        <v>2548</v>
      </c>
      <c r="AC28" s="55" t="s">
        <v>2548</v>
      </c>
      <c r="AD28" s="55" t="s">
        <v>2548</v>
      </c>
      <c r="AE28" s="55" t="s">
        <v>2548</v>
      </c>
      <c r="AF28" s="55"/>
      <c r="AG28" s="55" t="s">
        <v>2548</v>
      </c>
      <c r="AH28" s="55" t="s">
        <v>2548</v>
      </c>
      <c r="AI28" s="55" t="s">
        <v>2548</v>
      </c>
      <c r="AJ28" s="55" t="s">
        <v>2548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8.5" customHeight="1">
      <c r="A29" s="29">
        <v>15068</v>
      </c>
      <c r="B29" s="30" t="s">
        <v>925</v>
      </c>
      <c r="C29" s="46"/>
      <c r="D29" s="47"/>
      <c r="E29" s="47">
        <v>0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>
        <v>0</v>
      </c>
      <c r="Q29" s="47"/>
      <c r="R29" s="47"/>
      <c r="S29" s="47"/>
      <c r="T29" s="47"/>
      <c r="U29" s="47"/>
      <c r="V29" s="47"/>
      <c r="W29" s="47"/>
      <c r="X29" s="47"/>
      <c r="Y29" s="55" t="s">
        <v>2548</v>
      </c>
      <c r="Z29" s="55" t="s">
        <v>2548</v>
      </c>
      <c r="AA29" s="55" t="e">
        <v>#N/A</v>
      </c>
      <c r="AB29" s="55" t="s">
        <v>2548</v>
      </c>
      <c r="AC29" s="55" t="s">
        <v>2548</v>
      </c>
      <c r="AD29" s="55" t="s">
        <v>2548</v>
      </c>
      <c r="AE29" s="55" t="s">
        <v>2548</v>
      </c>
      <c r="AF29" s="55"/>
      <c r="AG29" s="55" t="s">
        <v>2548</v>
      </c>
      <c r="AH29" s="55" t="s">
        <v>2548</v>
      </c>
      <c r="AI29" s="55" t="s">
        <v>2548</v>
      </c>
      <c r="AJ29" s="55" t="s">
        <v>2548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29">
        <v>15069</v>
      </c>
      <c r="B30" s="30" t="s">
        <v>926</v>
      </c>
      <c r="C30" s="46"/>
      <c r="D30" s="47"/>
      <c r="E30" s="47">
        <v>0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>
        <v>0</v>
      </c>
      <c r="Q30" s="47"/>
      <c r="R30" s="47"/>
      <c r="S30" s="47"/>
      <c r="T30" s="47"/>
      <c r="U30" s="47"/>
      <c r="V30" s="47"/>
      <c r="W30" s="47"/>
      <c r="X30" s="47"/>
      <c r="Y30" s="55" t="s">
        <v>2548</v>
      </c>
      <c r="Z30" s="55" t="s">
        <v>2548</v>
      </c>
      <c r="AA30" s="55" t="e">
        <v>#N/A</v>
      </c>
      <c r="AB30" s="55" t="s">
        <v>2548</v>
      </c>
      <c r="AC30" s="55" t="s">
        <v>2548</v>
      </c>
      <c r="AD30" s="55" t="s">
        <v>2548</v>
      </c>
      <c r="AE30" s="55" t="s">
        <v>2548</v>
      </c>
      <c r="AF30" s="55"/>
      <c r="AG30" s="55" t="s">
        <v>2548</v>
      </c>
      <c r="AH30" s="55" t="s">
        <v>2548</v>
      </c>
      <c r="AI30" s="55" t="s">
        <v>2548</v>
      </c>
      <c r="AJ30" s="55" t="s">
        <v>2548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29">
        <v>15072</v>
      </c>
      <c r="B31" s="30" t="s">
        <v>927</v>
      </c>
      <c r="C31" s="46"/>
      <c r="D31" s="47"/>
      <c r="E31" s="47">
        <v>0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>
        <v>0</v>
      </c>
      <c r="Q31" s="47"/>
      <c r="R31" s="47"/>
      <c r="S31" s="47"/>
      <c r="T31" s="47"/>
      <c r="U31" s="47"/>
      <c r="V31" s="47"/>
      <c r="W31" s="47"/>
      <c r="X31" s="47"/>
      <c r="Y31" s="55" t="s">
        <v>2548</v>
      </c>
      <c r="Z31" s="55" t="s">
        <v>2548</v>
      </c>
      <c r="AA31" s="55" t="e">
        <v>#N/A</v>
      </c>
      <c r="AB31" s="55" t="s">
        <v>2548</v>
      </c>
      <c r="AC31" s="55" t="s">
        <v>2548</v>
      </c>
      <c r="AD31" s="55" t="s">
        <v>2548</v>
      </c>
      <c r="AE31" s="55" t="s">
        <v>2548</v>
      </c>
      <c r="AF31" s="55"/>
      <c r="AG31" s="55" t="s">
        <v>2548</v>
      </c>
      <c r="AH31" s="55" t="s">
        <v>2548</v>
      </c>
      <c r="AI31" s="55" t="s">
        <v>2548</v>
      </c>
      <c r="AJ31" s="55" t="s">
        <v>2548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29">
        <v>15077</v>
      </c>
      <c r="B32" s="30" t="s">
        <v>928</v>
      </c>
      <c r="C32" s="46"/>
      <c r="D32" s="47"/>
      <c r="E32" s="47">
        <v>0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>
        <v>0</v>
      </c>
      <c r="Q32" s="47"/>
      <c r="R32" s="47"/>
      <c r="S32" s="47"/>
      <c r="T32" s="47"/>
      <c r="U32" s="47"/>
      <c r="V32" s="47"/>
      <c r="W32" s="47"/>
      <c r="X32" s="47"/>
      <c r="Y32" s="55" t="s">
        <v>2548</v>
      </c>
      <c r="Z32" s="55" t="s">
        <v>2548</v>
      </c>
      <c r="AA32" s="55" t="e">
        <v>#N/A</v>
      </c>
      <c r="AB32" s="55" t="s">
        <v>2548</v>
      </c>
      <c r="AC32" s="55" t="s">
        <v>2548</v>
      </c>
      <c r="AD32" s="55" t="s">
        <v>2548</v>
      </c>
      <c r="AE32" s="55" t="s">
        <v>2548</v>
      </c>
      <c r="AF32" s="55"/>
      <c r="AG32" s="55" t="s">
        <v>2548</v>
      </c>
      <c r="AH32" s="55" t="s">
        <v>2548</v>
      </c>
      <c r="AI32" s="55" t="s">
        <v>2548</v>
      </c>
      <c r="AJ32" s="55" t="s">
        <v>2548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  <row r="33" spans="1:47" ht="28.5" customHeight="1">
      <c r="A33" s="29">
        <v>15078</v>
      </c>
      <c r="B33" s="30" t="s">
        <v>929</v>
      </c>
      <c r="C33" s="46"/>
      <c r="D33" s="47"/>
      <c r="E33" s="47">
        <v>0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>
        <v>0</v>
      </c>
      <c r="Q33" s="47"/>
      <c r="R33" s="47"/>
      <c r="S33" s="47"/>
      <c r="T33" s="47"/>
      <c r="U33" s="47"/>
      <c r="V33" s="47"/>
      <c r="W33" s="47"/>
      <c r="X33" s="47"/>
      <c r="Y33" s="55" t="s">
        <v>2548</v>
      </c>
      <c r="Z33" s="55" t="s">
        <v>2548</v>
      </c>
      <c r="AA33" s="55" t="e">
        <v>#N/A</v>
      </c>
      <c r="AB33" s="55" t="s">
        <v>2548</v>
      </c>
      <c r="AC33" s="55" t="s">
        <v>2548</v>
      </c>
      <c r="AD33" s="55" t="s">
        <v>2548</v>
      </c>
      <c r="AE33" s="55" t="s">
        <v>2548</v>
      </c>
      <c r="AF33" s="55"/>
      <c r="AG33" s="55" t="s">
        <v>2548</v>
      </c>
      <c r="AH33" s="55" t="s">
        <v>2548</v>
      </c>
      <c r="AI33" s="55" t="s">
        <v>2548</v>
      </c>
      <c r="AJ33" s="55" t="s">
        <v>2548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</row>
    <row r="34" spans="1:47" ht="28.5" customHeight="1">
      <c r="A34" s="29">
        <v>15079</v>
      </c>
      <c r="B34" s="30" t="s">
        <v>930</v>
      </c>
      <c r="C34" s="46"/>
      <c r="D34" s="47"/>
      <c r="E34" s="47">
        <v>0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>
        <v>0</v>
      </c>
      <c r="Q34" s="47"/>
      <c r="R34" s="47"/>
      <c r="S34" s="47"/>
      <c r="T34" s="47"/>
      <c r="U34" s="47"/>
      <c r="V34" s="47"/>
      <c r="W34" s="47"/>
      <c r="X34" s="47"/>
      <c r="Y34" s="55" t="s">
        <v>2548</v>
      </c>
      <c r="Z34" s="55" t="s">
        <v>2548</v>
      </c>
      <c r="AA34" s="55" t="e">
        <v>#N/A</v>
      </c>
      <c r="AB34" s="55" t="s">
        <v>2548</v>
      </c>
      <c r="AC34" s="55" t="s">
        <v>2548</v>
      </c>
      <c r="AD34" s="55" t="s">
        <v>2548</v>
      </c>
      <c r="AE34" s="55" t="s">
        <v>2548</v>
      </c>
      <c r="AF34" s="55"/>
      <c r="AG34" s="55" t="s">
        <v>2548</v>
      </c>
      <c r="AH34" s="55" t="s">
        <v>2548</v>
      </c>
      <c r="AI34" s="55" t="s">
        <v>2548</v>
      </c>
      <c r="AJ34" s="55" t="s">
        <v>2548</v>
      </c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</row>
    <row r="35" spans="1:47" ht="28.5" customHeight="1">
      <c r="A35" s="29">
        <v>15083</v>
      </c>
      <c r="B35" s="30" t="s">
        <v>931</v>
      </c>
      <c r="C35" s="46"/>
      <c r="D35" s="47"/>
      <c r="E35" s="47">
        <v>0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>
        <v>0</v>
      </c>
      <c r="Q35" s="47"/>
      <c r="R35" s="47"/>
      <c r="S35" s="47"/>
      <c r="T35" s="47"/>
      <c r="U35" s="47"/>
      <c r="V35" s="47"/>
      <c r="W35" s="47"/>
      <c r="X35" s="47"/>
      <c r="Y35" s="55" t="s">
        <v>2548</v>
      </c>
      <c r="Z35" s="55" t="s">
        <v>2548</v>
      </c>
      <c r="AA35" s="55" t="e">
        <v>#N/A</v>
      </c>
      <c r="AB35" s="55" t="s">
        <v>2548</v>
      </c>
      <c r="AC35" s="55" t="s">
        <v>2548</v>
      </c>
      <c r="AD35" s="55" t="s">
        <v>2548</v>
      </c>
      <c r="AE35" s="55" t="s">
        <v>2548</v>
      </c>
      <c r="AF35" s="55"/>
      <c r="AG35" s="55" t="s">
        <v>2548</v>
      </c>
      <c r="AH35" s="55" t="s">
        <v>2548</v>
      </c>
      <c r="AI35" s="55" t="s">
        <v>2548</v>
      </c>
      <c r="AJ35" s="55" t="s">
        <v>2548</v>
      </c>
      <c r="AK35" s="69" t="str">
        <f>IFERROR(VLOOKUP($A35,集約用シート!$E:$G,2,FALSE),"")</f>
        <v/>
      </c>
      <c r="AL35" s="69" t="str">
        <f>IFERROR(VLOOKUP($A35,集約用シート!$E:$G,3,FALSE),"")</f>
        <v/>
      </c>
      <c r="AM35" s="69" t="str">
        <f>IFERROR(VLOOKUP($A35,集約用シート!$E:$K,7,FALSE),"")</f>
        <v/>
      </c>
      <c r="AN35" s="69"/>
      <c r="AO35" s="69" t="str">
        <f>IFERROR(VLOOKUP($A35,集約用シート!$E:$O,11,FALSE),"")</f>
        <v/>
      </c>
      <c r="AP35" s="69"/>
      <c r="AQ35" s="5" t="str">
        <f>IFERROR(VLOOKUP($A35,集約用シート!$E:$T,14,FALSE),"")</f>
        <v/>
      </c>
      <c r="AR35" s="69" t="str">
        <f>IFERROR(VLOOKUP($A35,集約用シート!$E:$T,15,FALSE),"")</f>
        <v/>
      </c>
      <c r="AS35" s="69"/>
      <c r="AT35" s="69" t="str">
        <f>IFERROR(VLOOKUP($A35,集約用シート!$E:$V,17,FALSE),"")</f>
        <v/>
      </c>
      <c r="AU35" s="69"/>
    </row>
    <row r="36" spans="1:47" ht="28.5" customHeight="1">
      <c r="A36" s="29">
        <v>15085</v>
      </c>
      <c r="B36" s="30" t="s">
        <v>932</v>
      </c>
      <c r="C36" s="46"/>
      <c r="D36" s="47"/>
      <c r="E36" s="47">
        <v>0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>
        <v>0</v>
      </c>
      <c r="Q36" s="47"/>
      <c r="R36" s="47"/>
      <c r="S36" s="47"/>
      <c r="T36" s="47"/>
      <c r="U36" s="47"/>
      <c r="V36" s="47"/>
      <c r="W36" s="47"/>
      <c r="X36" s="47"/>
      <c r="Y36" s="55" t="s">
        <v>2548</v>
      </c>
      <c r="Z36" s="55" t="s">
        <v>2548</v>
      </c>
      <c r="AA36" s="55" t="e">
        <v>#N/A</v>
      </c>
      <c r="AB36" s="55" t="s">
        <v>2548</v>
      </c>
      <c r="AC36" s="55" t="s">
        <v>2548</v>
      </c>
      <c r="AD36" s="55" t="s">
        <v>2548</v>
      </c>
      <c r="AE36" s="55" t="s">
        <v>2548</v>
      </c>
      <c r="AF36" s="55"/>
      <c r="AG36" s="55" t="s">
        <v>2548</v>
      </c>
      <c r="AH36" s="55" t="s">
        <v>2548</v>
      </c>
      <c r="AI36" s="55" t="s">
        <v>2548</v>
      </c>
      <c r="AJ36" s="55" t="s">
        <v>2548</v>
      </c>
      <c r="AK36" s="69" t="str">
        <f>IFERROR(VLOOKUP($A36,集約用シート!$E:$G,2,FALSE),"")</f>
        <v/>
      </c>
      <c r="AL36" s="69" t="str">
        <f>IFERROR(VLOOKUP($A36,集約用シート!$E:$G,3,FALSE),"")</f>
        <v/>
      </c>
      <c r="AM36" s="69" t="str">
        <f>IFERROR(VLOOKUP($A36,集約用シート!$E:$K,7,FALSE),"")</f>
        <v/>
      </c>
      <c r="AN36" s="69"/>
      <c r="AO36" s="69" t="str">
        <f>IFERROR(VLOOKUP($A36,集約用シート!$E:$O,11,FALSE),"")</f>
        <v/>
      </c>
      <c r="AP36" s="69"/>
      <c r="AQ36" s="5" t="str">
        <f>IFERROR(VLOOKUP($A36,集約用シート!$E:$T,14,FALSE),"")</f>
        <v/>
      </c>
      <c r="AR36" s="69" t="str">
        <f>IFERROR(VLOOKUP($A36,集約用シート!$E:$T,15,FALSE),"")</f>
        <v/>
      </c>
      <c r="AS36" s="69"/>
      <c r="AT36" s="69" t="str">
        <f>IFERROR(VLOOKUP($A36,集約用シート!$E:$V,17,FALSE),"")</f>
        <v/>
      </c>
      <c r="AU36" s="69"/>
    </row>
    <row r="37" spans="1:47" ht="28.5" customHeight="1">
      <c r="A37" s="29">
        <v>15086</v>
      </c>
      <c r="B37" s="30" t="s">
        <v>933</v>
      </c>
      <c r="C37" s="46"/>
      <c r="D37" s="47"/>
      <c r="E37" s="47">
        <v>0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>
        <v>0</v>
      </c>
      <c r="Q37" s="47"/>
      <c r="R37" s="47"/>
      <c r="S37" s="47"/>
      <c r="T37" s="47"/>
      <c r="U37" s="47"/>
      <c r="V37" s="47"/>
      <c r="W37" s="47"/>
      <c r="X37" s="47"/>
      <c r="Y37" s="55" t="s">
        <v>2548</v>
      </c>
      <c r="Z37" s="55" t="s">
        <v>2548</v>
      </c>
      <c r="AA37" s="55" t="e">
        <v>#N/A</v>
      </c>
      <c r="AB37" s="55" t="s">
        <v>2548</v>
      </c>
      <c r="AC37" s="55" t="s">
        <v>2548</v>
      </c>
      <c r="AD37" s="55" t="s">
        <v>2548</v>
      </c>
      <c r="AE37" s="55" t="s">
        <v>2548</v>
      </c>
      <c r="AF37" s="55"/>
      <c r="AG37" s="55" t="s">
        <v>2548</v>
      </c>
      <c r="AH37" s="55" t="s">
        <v>2548</v>
      </c>
      <c r="AI37" s="55" t="s">
        <v>2548</v>
      </c>
      <c r="AJ37" s="55" t="s">
        <v>2548</v>
      </c>
      <c r="AK37" s="69" t="str">
        <f>IFERROR(VLOOKUP($A37,集約用シート!$E:$G,2,FALSE),"")</f>
        <v/>
      </c>
      <c r="AL37" s="69" t="str">
        <f>IFERROR(VLOOKUP($A37,集約用シート!$E:$G,3,FALSE),"")</f>
        <v/>
      </c>
      <c r="AM37" s="69" t="str">
        <f>IFERROR(VLOOKUP($A37,集約用シート!$E:$K,7,FALSE),"")</f>
        <v/>
      </c>
      <c r="AN37" s="69"/>
      <c r="AO37" s="69" t="str">
        <f>IFERROR(VLOOKUP($A37,集約用シート!$E:$O,11,FALSE),"")</f>
        <v/>
      </c>
      <c r="AP37" s="69"/>
      <c r="AQ37" s="5" t="str">
        <f>IFERROR(VLOOKUP($A37,集約用シート!$E:$T,14,FALSE),"")</f>
        <v/>
      </c>
      <c r="AR37" s="69" t="str">
        <f>IFERROR(VLOOKUP($A37,集約用シート!$E:$T,15,FALSE),"")</f>
        <v/>
      </c>
      <c r="AS37" s="69"/>
      <c r="AT37" s="69" t="str">
        <f>IFERROR(VLOOKUP($A37,集約用シート!$E:$V,17,FALSE),"")</f>
        <v/>
      </c>
      <c r="AU37" s="69"/>
    </row>
    <row r="38" spans="1:47" ht="28.5" customHeight="1">
      <c r="A38" s="29">
        <v>15088</v>
      </c>
      <c r="B38" s="30" t="s">
        <v>934</v>
      </c>
      <c r="C38" s="46"/>
      <c r="D38" s="47"/>
      <c r="E38" s="47">
        <v>0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>
        <v>0</v>
      </c>
      <c r="Q38" s="47"/>
      <c r="R38" s="47"/>
      <c r="S38" s="47"/>
      <c r="T38" s="47"/>
      <c r="U38" s="47"/>
      <c r="V38" s="47"/>
      <c r="W38" s="47"/>
      <c r="X38" s="47"/>
      <c r="Y38" s="55" t="s">
        <v>2548</v>
      </c>
      <c r="Z38" s="55" t="s">
        <v>2548</v>
      </c>
      <c r="AA38" s="55" t="e">
        <v>#N/A</v>
      </c>
      <c r="AB38" s="55" t="s">
        <v>2548</v>
      </c>
      <c r="AC38" s="55" t="s">
        <v>2548</v>
      </c>
      <c r="AD38" s="55" t="s">
        <v>2548</v>
      </c>
      <c r="AE38" s="55" t="s">
        <v>2548</v>
      </c>
      <c r="AF38" s="55"/>
      <c r="AG38" s="55" t="s">
        <v>2548</v>
      </c>
      <c r="AH38" s="55" t="s">
        <v>2548</v>
      </c>
      <c r="AI38" s="55" t="s">
        <v>2548</v>
      </c>
      <c r="AJ38" s="55" t="s">
        <v>2548</v>
      </c>
      <c r="AK38" s="69" t="str">
        <f>IFERROR(VLOOKUP($A38,集約用シート!$E:$G,2,FALSE),"")</f>
        <v/>
      </c>
      <c r="AL38" s="69" t="str">
        <f>IFERROR(VLOOKUP($A38,集約用シート!$E:$G,3,FALSE),"")</f>
        <v/>
      </c>
      <c r="AM38" s="69" t="str">
        <f>IFERROR(VLOOKUP($A38,集約用シート!$E:$K,7,FALSE),"")</f>
        <v/>
      </c>
      <c r="AN38" s="69"/>
      <c r="AO38" s="69" t="str">
        <f>IFERROR(VLOOKUP($A38,集約用シート!$E:$O,11,FALSE),"")</f>
        <v/>
      </c>
      <c r="AP38" s="69"/>
      <c r="AQ38" s="5" t="str">
        <f>IFERROR(VLOOKUP($A38,集約用シート!$E:$T,14,FALSE),"")</f>
        <v/>
      </c>
      <c r="AR38" s="69" t="str">
        <f>IFERROR(VLOOKUP($A38,集約用シート!$E:$T,15,FALSE),"")</f>
        <v/>
      </c>
      <c r="AS38" s="69"/>
      <c r="AT38" s="69" t="str">
        <f>IFERROR(VLOOKUP($A38,集約用シート!$E:$V,17,FALSE),"")</f>
        <v/>
      </c>
      <c r="AU38" s="69"/>
    </row>
    <row r="39" spans="1:47" ht="28.5" customHeight="1">
      <c r="A39" s="29">
        <v>15089</v>
      </c>
      <c r="B39" s="30" t="s">
        <v>935</v>
      </c>
      <c r="C39" s="46"/>
      <c r="D39" s="47"/>
      <c r="E39" s="47">
        <v>0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>
        <v>0</v>
      </c>
      <c r="Q39" s="47"/>
      <c r="R39" s="47"/>
      <c r="S39" s="47"/>
      <c r="T39" s="47"/>
      <c r="U39" s="47"/>
      <c r="V39" s="47"/>
      <c r="W39" s="47"/>
      <c r="X39" s="47"/>
      <c r="Y39" s="55" t="s">
        <v>2548</v>
      </c>
      <c r="Z39" s="55" t="s">
        <v>2548</v>
      </c>
      <c r="AA39" s="55" t="e">
        <v>#N/A</v>
      </c>
      <c r="AB39" s="55" t="s">
        <v>2548</v>
      </c>
      <c r="AC39" s="55" t="s">
        <v>2548</v>
      </c>
      <c r="AD39" s="55" t="s">
        <v>2548</v>
      </c>
      <c r="AE39" s="55" t="s">
        <v>2548</v>
      </c>
      <c r="AF39" s="55"/>
      <c r="AG39" s="55" t="s">
        <v>2548</v>
      </c>
      <c r="AH39" s="55" t="s">
        <v>2548</v>
      </c>
      <c r="AI39" s="55" t="s">
        <v>2548</v>
      </c>
      <c r="AJ39" s="55" t="s">
        <v>2548</v>
      </c>
      <c r="AK39" s="69" t="str">
        <f>IFERROR(VLOOKUP($A39,集約用シート!$E:$G,2,FALSE),"")</f>
        <v/>
      </c>
      <c r="AL39" s="69" t="str">
        <f>IFERROR(VLOOKUP($A39,集約用シート!$E:$G,3,FALSE),"")</f>
        <v/>
      </c>
      <c r="AM39" s="69" t="str">
        <f>IFERROR(VLOOKUP($A39,集約用シート!$E:$K,7,FALSE),"")</f>
        <v/>
      </c>
      <c r="AN39" s="69"/>
      <c r="AO39" s="69" t="str">
        <f>IFERROR(VLOOKUP($A39,集約用シート!$E:$O,11,FALSE),"")</f>
        <v/>
      </c>
      <c r="AP39" s="69"/>
      <c r="AQ39" s="5" t="str">
        <f>IFERROR(VLOOKUP($A39,集約用シート!$E:$T,14,FALSE),"")</f>
        <v/>
      </c>
      <c r="AR39" s="69" t="str">
        <f>IFERROR(VLOOKUP($A39,集約用シート!$E:$T,15,FALSE),"")</f>
        <v/>
      </c>
      <c r="AS39" s="69"/>
      <c r="AT39" s="69" t="str">
        <f>IFERROR(VLOOKUP($A39,集約用シート!$E:$V,17,FALSE),"")</f>
        <v/>
      </c>
      <c r="AU39" s="69"/>
    </row>
    <row r="40" spans="1:47" ht="28.5" customHeight="1">
      <c r="A40" s="29">
        <v>15090</v>
      </c>
      <c r="B40" s="30" t="s">
        <v>936</v>
      </c>
      <c r="C40" s="46"/>
      <c r="D40" s="47"/>
      <c r="E40" s="47">
        <v>0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>
        <v>0</v>
      </c>
      <c r="Q40" s="47"/>
      <c r="R40" s="47"/>
      <c r="S40" s="47"/>
      <c r="T40" s="47"/>
      <c r="U40" s="47"/>
      <c r="V40" s="47"/>
      <c r="W40" s="47"/>
      <c r="X40" s="47"/>
      <c r="Y40" s="55" t="s">
        <v>2548</v>
      </c>
      <c r="Z40" s="55" t="s">
        <v>2548</v>
      </c>
      <c r="AA40" s="55" t="e">
        <v>#N/A</v>
      </c>
      <c r="AB40" s="55" t="s">
        <v>2548</v>
      </c>
      <c r="AC40" s="55" t="s">
        <v>2548</v>
      </c>
      <c r="AD40" s="55" t="s">
        <v>2548</v>
      </c>
      <c r="AE40" s="55" t="s">
        <v>2548</v>
      </c>
      <c r="AF40" s="55"/>
      <c r="AG40" s="55" t="s">
        <v>2548</v>
      </c>
      <c r="AH40" s="55" t="s">
        <v>2548</v>
      </c>
      <c r="AI40" s="55" t="s">
        <v>2548</v>
      </c>
      <c r="AJ40" s="55" t="s">
        <v>2548</v>
      </c>
      <c r="AK40" s="69" t="str">
        <f>IFERROR(VLOOKUP($A40,集約用シート!$E:$G,2,FALSE),"")</f>
        <v/>
      </c>
      <c r="AL40" s="69" t="str">
        <f>IFERROR(VLOOKUP($A40,集約用シート!$E:$G,3,FALSE),"")</f>
        <v/>
      </c>
      <c r="AM40" s="69" t="str">
        <f>IFERROR(VLOOKUP($A40,集約用シート!$E:$K,7,FALSE),"")</f>
        <v/>
      </c>
      <c r="AN40" s="69"/>
      <c r="AO40" s="69" t="str">
        <f>IFERROR(VLOOKUP($A40,集約用シート!$E:$O,11,FALSE),"")</f>
        <v/>
      </c>
      <c r="AP40" s="69"/>
      <c r="AQ40" s="5" t="str">
        <f>IFERROR(VLOOKUP($A40,集約用シート!$E:$T,14,FALSE),"")</f>
        <v/>
      </c>
      <c r="AR40" s="69" t="str">
        <f>IFERROR(VLOOKUP($A40,集約用シート!$E:$T,15,FALSE),"")</f>
        <v/>
      </c>
      <c r="AS40" s="69"/>
      <c r="AT40" s="69" t="str">
        <f>IFERROR(VLOOKUP($A40,集約用シート!$E:$V,17,FALSE),"")</f>
        <v/>
      </c>
      <c r="AU40" s="69"/>
    </row>
    <row r="41" spans="1:47" ht="28.5" customHeight="1">
      <c r="A41" s="29"/>
      <c r="B41" s="30"/>
      <c r="C41" s="46"/>
      <c r="D41" s="47"/>
      <c r="E41" s="47">
        <v>0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>
        <v>0</v>
      </c>
      <c r="Q41" s="47"/>
      <c r="R41" s="47"/>
      <c r="S41" s="47"/>
      <c r="T41" s="47"/>
      <c r="U41" s="47"/>
      <c r="V41" s="47"/>
      <c r="W41" s="47"/>
      <c r="X41" s="47"/>
      <c r="Y41" s="55" t="s">
        <v>2548</v>
      </c>
      <c r="Z41" s="55" t="s">
        <v>2548</v>
      </c>
      <c r="AA41" s="55" t="e">
        <v>#N/A</v>
      </c>
      <c r="AB41" s="55" t="s">
        <v>2548</v>
      </c>
      <c r="AC41" s="55" t="s">
        <v>2548</v>
      </c>
      <c r="AD41" s="55" t="s">
        <v>2548</v>
      </c>
      <c r="AE41" s="55" t="s">
        <v>2548</v>
      </c>
      <c r="AF41" s="55"/>
      <c r="AG41" s="55" t="s">
        <v>2548</v>
      </c>
      <c r="AH41" s="55" t="s">
        <v>2548</v>
      </c>
      <c r="AI41" s="55" t="s">
        <v>2548</v>
      </c>
      <c r="AJ41" s="55" t="s">
        <v>2548</v>
      </c>
      <c r="AK41" s="69" t="str">
        <f>IFERROR(VLOOKUP($A41,集約用シート!$E:$G,2,FALSE),"")</f>
        <v/>
      </c>
      <c r="AL41" s="69" t="str">
        <f>IFERROR(VLOOKUP($A41,集約用シート!$E:$G,3,FALSE),"")</f>
        <v/>
      </c>
      <c r="AM41" s="69" t="str">
        <f>IFERROR(VLOOKUP($A41,集約用シート!$E:$K,7,FALSE),"")</f>
        <v/>
      </c>
      <c r="AN41" s="69"/>
      <c r="AO41" s="69" t="str">
        <f>IFERROR(VLOOKUP($A41,集約用シート!$E:$O,11,FALSE),"")</f>
        <v/>
      </c>
      <c r="AP41" s="69"/>
      <c r="AQ41" s="5" t="str">
        <f>IFERROR(VLOOKUP($A41,集約用シート!$E:$T,14,FALSE),"")</f>
        <v/>
      </c>
      <c r="AR41" s="69" t="str">
        <f>IFERROR(VLOOKUP($A41,集約用シート!$E:$T,15,FALSE),"")</f>
        <v/>
      </c>
      <c r="AS41" s="69"/>
      <c r="AT41" s="69" t="str">
        <f>IFERROR(VLOOKUP($A41,集約用シート!$E:$V,17,FALSE),"")</f>
        <v/>
      </c>
      <c r="AU41" s="69"/>
    </row>
    <row r="42" spans="1:47" ht="28.5" customHeight="1">
      <c r="A42" s="29"/>
      <c r="B42" s="30"/>
      <c r="C42" s="46"/>
      <c r="D42" s="47"/>
      <c r="E42" s="47">
        <v>0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>
        <v>0</v>
      </c>
      <c r="Q42" s="47"/>
      <c r="R42" s="47"/>
      <c r="S42" s="47"/>
      <c r="T42" s="47"/>
      <c r="U42" s="47"/>
      <c r="V42" s="47"/>
      <c r="W42" s="47"/>
      <c r="X42" s="47"/>
      <c r="Y42" s="55" t="s">
        <v>2548</v>
      </c>
      <c r="Z42" s="55" t="s">
        <v>2548</v>
      </c>
      <c r="AA42" s="55" t="e">
        <v>#N/A</v>
      </c>
      <c r="AB42" s="55" t="s">
        <v>2548</v>
      </c>
      <c r="AC42" s="55" t="s">
        <v>2548</v>
      </c>
      <c r="AD42" s="55" t="s">
        <v>2548</v>
      </c>
      <c r="AE42" s="55" t="s">
        <v>2548</v>
      </c>
      <c r="AF42" s="55"/>
      <c r="AG42" s="55" t="s">
        <v>2548</v>
      </c>
      <c r="AH42" s="55" t="s">
        <v>2548</v>
      </c>
      <c r="AI42" s="55" t="s">
        <v>2548</v>
      </c>
      <c r="AJ42" s="55" t="s">
        <v>2548</v>
      </c>
      <c r="AK42" s="69" t="str">
        <f>IFERROR(VLOOKUP($A42,集約用シート!$E:$G,2,FALSE),"")</f>
        <v/>
      </c>
      <c r="AL42" s="69" t="str">
        <f>IFERROR(VLOOKUP($A42,集約用シート!$E:$G,3,FALSE),"")</f>
        <v/>
      </c>
      <c r="AM42" s="69" t="str">
        <f>IFERROR(VLOOKUP($A42,集約用シート!$E:$K,7,FALSE),"")</f>
        <v/>
      </c>
      <c r="AN42" s="69"/>
      <c r="AO42" s="69" t="str">
        <f>IFERROR(VLOOKUP($A42,集約用シート!$E:$O,11,FALSE),"")</f>
        <v/>
      </c>
      <c r="AP42" s="69"/>
      <c r="AQ42" s="5" t="str">
        <f>IFERROR(VLOOKUP($A42,集約用シート!$E:$T,14,FALSE),"")</f>
        <v/>
      </c>
      <c r="AR42" s="69" t="str">
        <f>IFERROR(VLOOKUP($A42,集約用シート!$E:$T,15,FALSE),"")</f>
        <v/>
      </c>
      <c r="AS42" s="69"/>
      <c r="AT42" s="69" t="str">
        <f>IFERROR(VLOOKUP($A42,集約用シート!$E:$V,17,FALSE),"")</f>
        <v/>
      </c>
      <c r="AU42" s="69"/>
    </row>
    <row r="43" spans="1:47" ht="28.5" customHeight="1">
      <c r="A43" s="29"/>
      <c r="B43" s="30"/>
      <c r="C43" s="46"/>
      <c r="D43" s="47"/>
      <c r="E43" s="47">
        <v>0</v>
      </c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>
        <v>0</v>
      </c>
      <c r="Q43" s="47"/>
      <c r="R43" s="47"/>
      <c r="S43" s="47"/>
      <c r="T43" s="47"/>
      <c r="U43" s="47"/>
      <c r="V43" s="47"/>
      <c r="W43" s="47"/>
      <c r="X43" s="47"/>
      <c r="Y43" s="55" t="s">
        <v>2548</v>
      </c>
      <c r="Z43" s="55" t="s">
        <v>2548</v>
      </c>
      <c r="AA43" s="55" t="e">
        <v>#N/A</v>
      </c>
      <c r="AB43" s="55" t="s">
        <v>2548</v>
      </c>
      <c r="AC43" s="55" t="s">
        <v>2548</v>
      </c>
      <c r="AD43" s="55" t="s">
        <v>2548</v>
      </c>
      <c r="AE43" s="55" t="s">
        <v>2548</v>
      </c>
      <c r="AF43" s="55"/>
      <c r="AG43" s="55" t="s">
        <v>2548</v>
      </c>
      <c r="AH43" s="55" t="s">
        <v>2548</v>
      </c>
      <c r="AI43" s="55" t="s">
        <v>2548</v>
      </c>
      <c r="AJ43" s="55" t="s">
        <v>2548</v>
      </c>
      <c r="AK43" s="69" t="str">
        <f>IFERROR(VLOOKUP($A43,集約用シート!$E:$G,2,FALSE),"")</f>
        <v/>
      </c>
      <c r="AL43" s="69" t="str">
        <f>IFERROR(VLOOKUP($A43,集約用シート!$E:$G,3,FALSE),"")</f>
        <v/>
      </c>
      <c r="AM43" s="69" t="str">
        <f>IFERROR(VLOOKUP($A43,集約用シート!$E:$K,7,FALSE),"")</f>
        <v/>
      </c>
      <c r="AN43" s="69"/>
      <c r="AO43" s="69" t="str">
        <f>IFERROR(VLOOKUP($A43,集約用シート!$E:$O,11,FALSE),"")</f>
        <v/>
      </c>
      <c r="AP43" s="69"/>
      <c r="AQ43" s="5" t="str">
        <f>IFERROR(VLOOKUP($A43,集約用シート!$E:$T,14,FALSE),"")</f>
        <v/>
      </c>
      <c r="AR43" s="69" t="str">
        <f>IFERROR(VLOOKUP($A43,集約用シート!$E:$T,15,FALSE),"")</f>
        <v/>
      </c>
      <c r="AS43" s="69"/>
      <c r="AT43" s="69" t="str">
        <f>IFERROR(VLOOKUP($A43,集約用シート!$E:$V,17,FALSE),"")</f>
        <v/>
      </c>
      <c r="AU43" s="69"/>
    </row>
    <row r="44" spans="1:47" ht="28.5" customHeight="1">
      <c r="A44" s="104" t="s">
        <v>576</v>
      </c>
      <c r="B44" s="105"/>
      <c r="C44" s="111">
        <v>9</v>
      </c>
      <c r="D44" s="111" t="e">
        <v>#REF!</v>
      </c>
      <c r="N44" s="111">
        <v>8</v>
      </c>
      <c r="O44" s="111" t="e">
        <v>#REF!</v>
      </c>
      <c r="Y44" s="112">
        <v>0</v>
      </c>
      <c r="Z44" s="112" t="e">
        <v>#REF!</v>
      </c>
      <c r="AK44" s="69" t="str">
        <f>IFERROR(VLOOKUP($A44,集約用シート!$E:$G,2,FALSE),"")</f>
        <v/>
      </c>
      <c r="AL44" s="69" t="str">
        <f>IFERROR(VLOOKUP($A44,集約用シート!$E:$G,3,FALSE),"")</f>
        <v/>
      </c>
      <c r="AM44" s="69" t="str">
        <f>IFERROR(VLOOKUP($A44,集約用シート!$E:$K,7,FALSE),"")</f>
        <v/>
      </c>
      <c r="AN44" s="69"/>
      <c r="AO44" s="69" t="str">
        <f>IFERROR(VLOOKUP($A44,集約用シート!$E:$O,11,FALSE),"")</f>
        <v/>
      </c>
      <c r="AP44" s="69"/>
      <c r="AQ44" s="5" t="str">
        <f>IFERROR(VLOOKUP($A44,集約用シート!$E:$T,14,FALSE),"")</f>
        <v/>
      </c>
      <c r="AR44" s="69" t="str">
        <f>IFERROR(VLOOKUP($A44,集約用シート!$E:$T,15,FALSE),"")</f>
        <v/>
      </c>
      <c r="AS44" s="69"/>
      <c r="AT44" s="69" t="str">
        <f>IFERROR(VLOOKUP($A44,集約用シート!$E:$V,17,FALSE),"")</f>
        <v/>
      </c>
      <c r="AU44" s="69"/>
    </row>
  </sheetData>
  <mergeCells count="32"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D2:AE2"/>
    <mergeCell ref="AF2:AF3"/>
    <mergeCell ref="AG2:AH2"/>
    <mergeCell ref="AI2:AJ2"/>
    <mergeCell ref="AB2:AC2"/>
    <mergeCell ref="A44:B44"/>
    <mergeCell ref="C44:D44"/>
    <mergeCell ref="N44:O44"/>
    <mergeCell ref="Y44:Z44"/>
    <mergeCell ref="Q2:R2"/>
    <mergeCell ref="S2:T2"/>
    <mergeCell ref="U2:V2"/>
    <mergeCell ref="W2:X2"/>
    <mergeCell ref="Y2:Z2"/>
    <mergeCell ref="A4:B4"/>
    <mergeCell ref="AK1:AU1"/>
    <mergeCell ref="AK2:AL2"/>
    <mergeCell ref="AM2:AN2"/>
    <mergeCell ref="AO2:AP2"/>
    <mergeCell ref="AQ2:AQ3"/>
    <mergeCell ref="AR2:AS2"/>
    <mergeCell ref="AT2:AU2"/>
  </mergeCells>
  <phoneticPr fontId="1"/>
  <pageMargins left="0.70866141732283472" right="0.70866141732283472" top="0.74803149606299213" bottom="0.74803149606299213" header="0.31496062992125984" footer="0.31496062992125984"/>
  <pageSetup paperSize="8" scale="5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3"/>
  <sheetViews>
    <sheetView view="pageBreakPreview" topLeftCell="D1" zoomScale="60" zoomScaleNormal="100" workbookViewId="0">
      <selection activeCell="AJ5" sqref="AJ5:AT63"/>
    </sheetView>
  </sheetViews>
  <sheetFormatPr defaultRowHeight="28.5" customHeight="1"/>
  <cols>
    <col min="1" max="1" width="6.625" style="26" customWidth="1"/>
    <col min="2" max="2" width="45.875" style="26" bestFit="1" customWidth="1"/>
    <col min="3" max="24" width="8.25" style="25" customWidth="1"/>
    <col min="25" max="33" width="9.25" style="56" customWidth="1"/>
    <col min="34" max="35" width="8.25" style="56" customWidth="1"/>
    <col min="36" max="36" width="9" style="59"/>
    <col min="37" max="51" width="9" style="26"/>
    <col min="52" max="16384" width="9" style="1"/>
  </cols>
  <sheetData>
    <row r="1" spans="1:46" ht="28.5" customHeight="1">
      <c r="C1" s="111" t="s">
        <v>0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 t="s">
        <v>9</v>
      </c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2" t="s">
        <v>10</v>
      </c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97" t="s">
        <v>2655</v>
      </c>
      <c r="AK1" s="98"/>
      <c r="AL1" s="98"/>
      <c r="AM1" s="98"/>
      <c r="AN1" s="98"/>
      <c r="AO1" s="98"/>
      <c r="AP1" s="98"/>
      <c r="AQ1" s="98"/>
      <c r="AR1" s="98"/>
      <c r="AS1" s="98"/>
      <c r="AT1" s="99"/>
    </row>
    <row r="2" spans="1:46" ht="28.5" customHeight="1">
      <c r="A2" s="111" t="s">
        <v>277</v>
      </c>
      <c r="B2" s="111"/>
      <c r="C2" s="111" t="s">
        <v>5</v>
      </c>
      <c r="D2" s="111"/>
      <c r="E2" s="47"/>
      <c r="F2" s="111" t="s">
        <v>1</v>
      </c>
      <c r="G2" s="111"/>
      <c r="H2" s="111" t="s">
        <v>60</v>
      </c>
      <c r="I2" s="111"/>
      <c r="J2" s="111" t="s">
        <v>4</v>
      </c>
      <c r="K2" s="111"/>
      <c r="L2" s="107" t="s">
        <v>8</v>
      </c>
      <c r="M2" s="108"/>
      <c r="N2" s="111" t="s">
        <v>5</v>
      </c>
      <c r="O2" s="111"/>
      <c r="P2" s="47"/>
      <c r="Q2" s="111" t="s">
        <v>1</v>
      </c>
      <c r="R2" s="111"/>
      <c r="S2" s="111" t="s">
        <v>60</v>
      </c>
      <c r="T2" s="111"/>
      <c r="U2" s="111" t="s">
        <v>4</v>
      </c>
      <c r="V2" s="111"/>
      <c r="W2" s="107" t="s">
        <v>8</v>
      </c>
      <c r="X2" s="108"/>
      <c r="Y2" s="112" t="s">
        <v>5</v>
      </c>
      <c r="Z2" s="112"/>
      <c r="AA2" s="112" t="s">
        <v>1</v>
      </c>
      <c r="AB2" s="112"/>
      <c r="AC2" s="112" t="s">
        <v>60</v>
      </c>
      <c r="AD2" s="112"/>
      <c r="AE2" s="120" t="s">
        <v>11</v>
      </c>
      <c r="AF2" s="112" t="s">
        <v>4</v>
      </c>
      <c r="AG2" s="112"/>
      <c r="AH2" s="117" t="s">
        <v>8</v>
      </c>
      <c r="AI2" s="118"/>
      <c r="AJ2" s="97" t="s">
        <v>5</v>
      </c>
      <c r="AK2" s="99"/>
      <c r="AL2" s="97" t="s">
        <v>1</v>
      </c>
      <c r="AM2" s="99"/>
      <c r="AN2" s="97" t="s">
        <v>60</v>
      </c>
      <c r="AO2" s="99"/>
      <c r="AP2" s="100" t="s">
        <v>11</v>
      </c>
      <c r="AQ2" s="97" t="s">
        <v>4</v>
      </c>
      <c r="AR2" s="99"/>
      <c r="AS2" s="102" t="s">
        <v>2723</v>
      </c>
      <c r="AT2" s="103"/>
    </row>
    <row r="3" spans="1:46" ht="28.5" customHeight="1">
      <c r="A3" s="28" t="s">
        <v>58</v>
      </c>
      <c r="B3" s="47" t="s">
        <v>59</v>
      </c>
      <c r="C3" s="47" t="s">
        <v>6</v>
      </c>
      <c r="D3" s="47" t="s">
        <v>7</v>
      </c>
      <c r="E3" s="47"/>
      <c r="F3" s="47" t="s">
        <v>2</v>
      </c>
      <c r="G3" s="47" t="s">
        <v>3</v>
      </c>
      <c r="H3" s="47" t="s">
        <v>2</v>
      </c>
      <c r="I3" s="47" t="s">
        <v>3</v>
      </c>
      <c r="J3" s="47" t="s">
        <v>2</v>
      </c>
      <c r="K3" s="47" t="s">
        <v>3</v>
      </c>
      <c r="L3" s="47" t="s">
        <v>2</v>
      </c>
      <c r="M3" s="47" t="s">
        <v>3</v>
      </c>
      <c r="N3" s="47" t="s">
        <v>6</v>
      </c>
      <c r="O3" s="47" t="s">
        <v>7</v>
      </c>
      <c r="P3" s="47"/>
      <c r="Q3" s="47" t="s">
        <v>2</v>
      </c>
      <c r="R3" s="47" t="s">
        <v>3</v>
      </c>
      <c r="S3" s="47" t="s">
        <v>2</v>
      </c>
      <c r="T3" s="47" t="s">
        <v>3</v>
      </c>
      <c r="U3" s="47" t="s">
        <v>2</v>
      </c>
      <c r="V3" s="47" t="s">
        <v>3</v>
      </c>
      <c r="W3" s="47" t="s">
        <v>2</v>
      </c>
      <c r="X3" s="47" t="s">
        <v>3</v>
      </c>
      <c r="Y3" s="55" t="s">
        <v>6</v>
      </c>
      <c r="Z3" s="55" t="s">
        <v>7</v>
      </c>
      <c r="AA3" s="55" t="s">
        <v>2</v>
      </c>
      <c r="AB3" s="55" t="s">
        <v>3</v>
      </c>
      <c r="AC3" s="55" t="s">
        <v>2</v>
      </c>
      <c r="AD3" s="55" t="s">
        <v>3</v>
      </c>
      <c r="AE3" s="121"/>
      <c r="AF3" s="55" t="s">
        <v>2</v>
      </c>
      <c r="AG3" s="55" t="s">
        <v>3</v>
      </c>
      <c r="AH3" s="55" t="s">
        <v>2</v>
      </c>
      <c r="AI3" s="55" t="s">
        <v>3</v>
      </c>
      <c r="AJ3" s="69" t="s">
        <v>6</v>
      </c>
      <c r="AK3" s="69" t="s">
        <v>7</v>
      </c>
      <c r="AL3" s="69" t="s">
        <v>2</v>
      </c>
      <c r="AM3" s="69" t="s">
        <v>3</v>
      </c>
      <c r="AN3" s="69" t="s">
        <v>2</v>
      </c>
      <c r="AO3" s="69" t="s">
        <v>3</v>
      </c>
      <c r="AP3" s="101"/>
      <c r="AQ3" s="69" t="s">
        <v>2</v>
      </c>
      <c r="AR3" s="69" t="s">
        <v>3</v>
      </c>
      <c r="AS3" s="69" t="s">
        <v>2</v>
      </c>
      <c r="AT3" s="69" t="s">
        <v>3</v>
      </c>
    </row>
    <row r="4" spans="1:46" ht="28.5" customHeight="1">
      <c r="A4" s="113" t="s">
        <v>12</v>
      </c>
      <c r="B4" s="114"/>
      <c r="C4" s="47">
        <v>20</v>
      </c>
      <c r="D4" s="47">
        <v>2</v>
      </c>
      <c r="E4" s="47"/>
      <c r="F4" s="47">
        <v>9</v>
      </c>
      <c r="G4" s="47">
        <v>20</v>
      </c>
      <c r="H4" s="47">
        <v>4</v>
      </c>
      <c r="I4" s="47">
        <v>11</v>
      </c>
      <c r="J4" s="47">
        <v>1</v>
      </c>
      <c r="K4" s="47">
        <v>8</v>
      </c>
      <c r="L4" s="47">
        <v>0</v>
      </c>
      <c r="M4" s="47">
        <v>0</v>
      </c>
      <c r="N4" s="47">
        <v>18</v>
      </c>
      <c r="O4" s="47">
        <v>1</v>
      </c>
      <c r="P4" s="47"/>
      <c r="Q4" s="47">
        <v>15</v>
      </c>
      <c r="R4" s="47">
        <v>15</v>
      </c>
      <c r="S4" s="47">
        <v>9</v>
      </c>
      <c r="T4" s="47">
        <v>12</v>
      </c>
      <c r="U4" s="47">
        <v>1</v>
      </c>
      <c r="V4" s="47">
        <v>7</v>
      </c>
      <c r="W4" s="47">
        <v>0</v>
      </c>
      <c r="X4" s="47">
        <v>4</v>
      </c>
      <c r="Y4" s="55">
        <v>17</v>
      </c>
      <c r="Z4" s="55">
        <v>2</v>
      </c>
      <c r="AA4" s="55">
        <v>11</v>
      </c>
      <c r="AB4" s="55">
        <v>24</v>
      </c>
      <c r="AC4" s="55">
        <v>12</v>
      </c>
      <c r="AD4" s="55">
        <v>19</v>
      </c>
      <c r="AE4" s="55">
        <v>0</v>
      </c>
      <c r="AF4" s="55">
        <v>8</v>
      </c>
      <c r="AG4" s="55">
        <v>7</v>
      </c>
      <c r="AH4" s="55">
        <v>0</v>
      </c>
      <c r="AI4" s="55">
        <v>1</v>
      </c>
      <c r="AJ4" s="69">
        <f t="shared" ref="AJ4:AS4" si="0">COUNTIF(AJ5:AJ241,"○")</f>
        <v>0</v>
      </c>
      <c r="AK4" s="69">
        <f t="shared" si="0"/>
        <v>0</v>
      </c>
      <c r="AL4" s="69"/>
      <c r="AM4" s="69">
        <f t="shared" si="0"/>
        <v>0</v>
      </c>
      <c r="AN4" s="69">
        <f t="shared" si="0"/>
        <v>0</v>
      </c>
      <c r="AO4" s="69">
        <f t="shared" si="0"/>
        <v>0</v>
      </c>
      <c r="AP4" s="5">
        <f t="shared" si="0"/>
        <v>0</v>
      </c>
      <c r="AQ4" s="69">
        <f t="shared" si="0"/>
        <v>0</v>
      </c>
      <c r="AR4" s="69">
        <f t="shared" si="0"/>
        <v>0</v>
      </c>
      <c r="AS4" s="69">
        <f t="shared" si="0"/>
        <v>0</v>
      </c>
      <c r="AT4" s="69">
        <f t="shared" ref="AT4" si="1">COUNTIF(AT5:AT121,"○")</f>
        <v>0</v>
      </c>
    </row>
    <row r="5" spans="1:46" ht="28.5" customHeight="1">
      <c r="A5" s="29">
        <v>16002</v>
      </c>
      <c r="B5" s="30" t="s">
        <v>937</v>
      </c>
      <c r="C5" s="46" t="s">
        <v>575</v>
      </c>
      <c r="D5" s="47" t="s">
        <v>582</v>
      </c>
      <c r="E5" s="47">
        <v>1</v>
      </c>
      <c r="F5" s="47"/>
      <c r="G5" s="46" t="s">
        <v>575</v>
      </c>
      <c r="H5" s="47"/>
      <c r="I5" s="46" t="s">
        <v>575</v>
      </c>
      <c r="J5" s="47"/>
      <c r="K5" s="47"/>
      <c r="L5" s="47"/>
      <c r="M5" s="47"/>
      <c r="N5" s="47" t="s">
        <v>575</v>
      </c>
      <c r="O5" s="47" t="s">
        <v>582</v>
      </c>
      <c r="P5" s="47">
        <v>1</v>
      </c>
      <c r="Q5" s="47" t="s">
        <v>577</v>
      </c>
      <c r="R5" s="47" t="s">
        <v>577</v>
      </c>
      <c r="S5" s="47" t="s">
        <v>575</v>
      </c>
      <c r="T5" s="47" t="s">
        <v>577</v>
      </c>
      <c r="U5" s="47" t="s">
        <v>634</v>
      </c>
      <c r="V5" s="47" t="s">
        <v>577</v>
      </c>
      <c r="W5" s="47" t="s">
        <v>634</v>
      </c>
      <c r="X5" s="47" t="s">
        <v>577</v>
      </c>
      <c r="Y5" s="55" t="s">
        <v>575</v>
      </c>
      <c r="Z5" s="55" t="s">
        <v>582</v>
      </c>
      <c r="AA5" s="55" t="s">
        <v>575</v>
      </c>
      <c r="AB5" s="55" t="s">
        <v>575</v>
      </c>
      <c r="AC5" s="55" t="s">
        <v>575</v>
      </c>
      <c r="AD5" s="55" t="s">
        <v>575</v>
      </c>
      <c r="AE5" s="55"/>
      <c r="AF5" s="55" t="s">
        <v>582</v>
      </c>
      <c r="AG5" s="55" t="s">
        <v>582</v>
      </c>
      <c r="AH5" s="55" t="s">
        <v>582</v>
      </c>
      <c r="AI5" s="55" t="s">
        <v>582</v>
      </c>
      <c r="AJ5" s="69" t="str">
        <f>IFERROR(VLOOKUP($A5,集約用シート!$E:$G,2,FALSE),"")</f>
        <v/>
      </c>
      <c r="AK5" s="69" t="str">
        <f>IFERROR(VLOOKUP($A5,集約用シート!$E:$G,3,FALSE),"")</f>
        <v/>
      </c>
      <c r="AL5" s="69" t="str">
        <f>IFERROR(VLOOKUP($A5,集約用シート!$E:$K,7,FALSE),"")</f>
        <v/>
      </c>
      <c r="AM5" s="69"/>
      <c r="AN5" s="69" t="str">
        <f>IFERROR(VLOOKUP($A5,集約用シート!$E:$O,11,FALSE),"")</f>
        <v/>
      </c>
      <c r="AO5" s="69"/>
      <c r="AP5" s="5" t="str">
        <f>IFERROR(VLOOKUP($A5,集約用シート!$E:$T,14,FALSE),"")</f>
        <v/>
      </c>
      <c r="AQ5" s="69" t="str">
        <f>IFERROR(VLOOKUP($A5,集約用シート!$E:$T,15,FALSE),"")</f>
        <v/>
      </c>
      <c r="AR5" s="69"/>
      <c r="AS5" s="69" t="str">
        <f>IFERROR(VLOOKUP($A5,集約用シート!$E:$V,17,FALSE),"")</f>
        <v/>
      </c>
      <c r="AT5" s="69"/>
    </row>
    <row r="6" spans="1:46" ht="28.5" customHeight="1">
      <c r="A6" s="29">
        <v>16003</v>
      </c>
      <c r="B6" s="30" t="s">
        <v>938</v>
      </c>
      <c r="C6" s="46" t="s">
        <v>575</v>
      </c>
      <c r="D6" s="47" t="s">
        <v>582</v>
      </c>
      <c r="E6" s="47">
        <v>1</v>
      </c>
      <c r="F6" s="46" t="s">
        <v>575</v>
      </c>
      <c r="G6" s="46" t="s">
        <v>575</v>
      </c>
      <c r="H6" s="46" t="s">
        <v>575</v>
      </c>
      <c r="I6" s="46" t="s">
        <v>575</v>
      </c>
      <c r="J6" s="47"/>
      <c r="K6" s="46"/>
      <c r="L6" s="47"/>
      <c r="M6" s="47"/>
      <c r="N6" s="47" t="s">
        <v>575</v>
      </c>
      <c r="O6" s="47" t="s">
        <v>582</v>
      </c>
      <c r="P6" s="47">
        <v>1</v>
      </c>
      <c r="Q6" s="47" t="s">
        <v>575</v>
      </c>
      <c r="R6" s="47" t="s">
        <v>577</v>
      </c>
      <c r="S6" s="47" t="s">
        <v>575</v>
      </c>
      <c r="T6" s="47" t="s">
        <v>577</v>
      </c>
      <c r="U6" s="47" t="s">
        <v>634</v>
      </c>
      <c r="V6" s="47" t="s">
        <v>577</v>
      </c>
      <c r="W6" s="47" t="s">
        <v>634</v>
      </c>
      <c r="X6" s="47"/>
      <c r="Y6" s="55" t="s">
        <v>575</v>
      </c>
      <c r="Z6" s="55" t="s">
        <v>582</v>
      </c>
      <c r="AA6" s="55" t="s">
        <v>575</v>
      </c>
      <c r="AB6" s="55" t="s">
        <v>575</v>
      </c>
      <c r="AC6" s="55" t="s">
        <v>575</v>
      </c>
      <c r="AD6" s="55" t="s">
        <v>575</v>
      </c>
      <c r="AE6" s="55"/>
      <c r="AF6" s="55" t="s">
        <v>575</v>
      </c>
      <c r="AG6" s="55" t="s">
        <v>575</v>
      </c>
      <c r="AH6" s="55" t="s">
        <v>582</v>
      </c>
      <c r="AI6" s="55" t="s">
        <v>582</v>
      </c>
      <c r="AJ6" s="69" t="str">
        <f>IFERROR(VLOOKUP($A6,集約用シート!$E:$G,2,FALSE),"")</f>
        <v/>
      </c>
      <c r="AK6" s="69" t="str">
        <f>IFERROR(VLOOKUP($A6,集約用シート!$E:$G,3,FALSE),"")</f>
        <v/>
      </c>
      <c r="AL6" s="69" t="str">
        <f>IFERROR(VLOOKUP($A6,集約用シート!$E:$K,7,FALSE),"")</f>
        <v/>
      </c>
      <c r="AM6" s="69"/>
      <c r="AN6" s="69" t="str">
        <f>IFERROR(VLOOKUP($A6,集約用シート!$E:$O,11,FALSE),"")</f>
        <v/>
      </c>
      <c r="AO6" s="69"/>
      <c r="AP6" s="5" t="str">
        <f>IFERROR(VLOOKUP($A6,集約用シート!$E:$T,14,FALSE),"")</f>
        <v/>
      </c>
      <c r="AQ6" s="69" t="str">
        <f>IFERROR(VLOOKUP($A6,集約用シート!$E:$T,15,FALSE),"")</f>
        <v/>
      </c>
      <c r="AR6" s="69"/>
      <c r="AS6" s="69" t="str">
        <f>IFERROR(VLOOKUP($A6,集約用シート!$E:$V,17,FALSE),"")</f>
        <v/>
      </c>
      <c r="AT6" s="69"/>
    </row>
    <row r="7" spans="1:46" ht="28.5" customHeight="1">
      <c r="A7" s="29">
        <v>16004</v>
      </c>
      <c r="B7" s="30" t="s">
        <v>939</v>
      </c>
      <c r="C7" s="46" t="s">
        <v>575</v>
      </c>
      <c r="D7" s="47" t="s">
        <v>582</v>
      </c>
      <c r="E7" s="47">
        <v>1</v>
      </c>
      <c r="F7" s="46" t="s">
        <v>575</v>
      </c>
      <c r="G7" s="46" t="s">
        <v>575</v>
      </c>
      <c r="H7" s="47"/>
      <c r="I7" s="46" t="s">
        <v>575</v>
      </c>
      <c r="J7" s="47"/>
      <c r="K7" s="46" t="s">
        <v>575</v>
      </c>
      <c r="L7" s="47"/>
      <c r="M7" s="47"/>
      <c r="N7" s="47" t="s">
        <v>577</v>
      </c>
      <c r="O7" s="47" t="s">
        <v>574</v>
      </c>
      <c r="P7" s="47">
        <v>1</v>
      </c>
      <c r="Q7" s="47" t="s">
        <v>634</v>
      </c>
      <c r="R7" s="47" t="s">
        <v>577</v>
      </c>
      <c r="S7" s="47"/>
      <c r="T7" s="47" t="s">
        <v>577</v>
      </c>
      <c r="U7" s="47"/>
      <c r="V7" s="47" t="s">
        <v>577</v>
      </c>
      <c r="W7" s="47"/>
      <c r="X7" s="47"/>
      <c r="Y7" s="55" t="s">
        <v>575</v>
      </c>
      <c r="Z7" s="55" t="s">
        <v>582</v>
      </c>
      <c r="AA7" s="55" t="s">
        <v>2548</v>
      </c>
      <c r="AB7" s="55" t="s">
        <v>575</v>
      </c>
      <c r="AC7" s="55" t="s">
        <v>2548</v>
      </c>
      <c r="AD7" s="55" t="s">
        <v>575</v>
      </c>
      <c r="AE7" s="55"/>
      <c r="AF7" s="55" t="s">
        <v>2548</v>
      </c>
      <c r="AG7" s="55" t="s">
        <v>575</v>
      </c>
      <c r="AH7" s="55" t="s">
        <v>582</v>
      </c>
      <c r="AI7" s="55" t="s">
        <v>582</v>
      </c>
      <c r="AJ7" s="69" t="str">
        <f>IFERROR(VLOOKUP($A7,集約用シート!$E:$G,2,FALSE),"")</f>
        <v/>
      </c>
      <c r="AK7" s="69" t="str">
        <f>IFERROR(VLOOKUP($A7,集約用シート!$E:$G,3,FALSE),"")</f>
        <v/>
      </c>
      <c r="AL7" s="69" t="str">
        <f>IFERROR(VLOOKUP($A7,集約用シート!$E:$K,7,FALSE),"")</f>
        <v/>
      </c>
      <c r="AM7" s="69"/>
      <c r="AN7" s="69" t="str">
        <f>IFERROR(VLOOKUP($A7,集約用シート!$E:$O,11,FALSE),"")</f>
        <v/>
      </c>
      <c r="AO7" s="69"/>
      <c r="AP7" s="5" t="str">
        <f>IFERROR(VLOOKUP($A7,集約用シート!$E:$T,14,FALSE),"")</f>
        <v/>
      </c>
      <c r="AQ7" s="69" t="str">
        <f>IFERROR(VLOOKUP($A7,集約用シート!$E:$T,15,FALSE),"")</f>
        <v/>
      </c>
      <c r="AR7" s="69"/>
      <c r="AS7" s="69" t="str">
        <f>IFERROR(VLOOKUP($A7,集約用シート!$E:$V,17,FALSE),"")</f>
        <v/>
      </c>
      <c r="AT7" s="69"/>
    </row>
    <row r="8" spans="1:46" ht="28.5" customHeight="1">
      <c r="A8" s="29">
        <v>16006</v>
      </c>
      <c r="B8" s="30" t="s">
        <v>940</v>
      </c>
      <c r="C8" s="46" t="s">
        <v>575</v>
      </c>
      <c r="D8" s="47" t="s">
        <v>582</v>
      </c>
      <c r="E8" s="47">
        <v>1</v>
      </c>
      <c r="F8" s="47" t="s">
        <v>582</v>
      </c>
      <c r="G8" s="46" t="s">
        <v>575</v>
      </c>
      <c r="H8" s="47"/>
      <c r="I8" s="47"/>
      <c r="J8" s="47"/>
      <c r="K8" s="46" t="s">
        <v>575</v>
      </c>
      <c r="L8" s="47"/>
      <c r="M8" s="47"/>
      <c r="N8" s="47" t="s">
        <v>577</v>
      </c>
      <c r="O8" s="47" t="s">
        <v>574</v>
      </c>
      <c r="P8" s="47">
        <v>1</v>
      </c>
      <c r="Q8" s="47" t="s">
        <v>634</v>
      </c>
      <c r="R8" s="47" t="s">
        <v>577</v>
      </c>
      <c r="S8" s="47" t="s">
        <v>634</v>
      </c>
      <c r="T8" s="47" t="s">
        <v>577</v>
      </c>
      <c r="U8" s="47" t="s">
        <v>634</v>
      </c>
      <c r="V8" s="47"/>
      <c r="W8" s="47" t="s">
        <v>634</v>
      </c>
      <c r="X8" s="47"/>
      <c r="Y8" s="55" t="s">
        <v>575</v>
      </c>
      <c r="Z8" s="55" t="s">
        <v>582</v>
      </c>
      <c r="AA8" s="55" t="s">
        <v>2548</v>
      </c>
      <c r="AB8" s="55" t="s">
        <v>575</v>
      </c>
      <c r="AC8" s="55" t="s">
        <v>2548</v>
      </c>
      <c r="AD8" s="55" t="s">
        <v>575</v>
      </c>
      <c r="AE8" s="55"/>
      <c r="AF8" s="55" t="s">
        <v>2548</v>
      </c>
      <c r="AG8" s="55" t="s">
        <v>582</v>
      </c>
      <c r="AH8" s="55" t="s">
        <v>582</v>
      </c>
      <c r="AI8" s="55" t="s">
        <v>582</v>
      </c>
      <c r="AJ8" s="69" t="str">
        <f>IFERROR(VLOOKUP($A8,集約用シート!$E:$G,2,FALSE),"")</f>
        <v/>
      </c>
      <c r="AK8" s="69" t="str">
        <f>IFERROR(VLOOKUP($A8,集約用シート!$E:$G,3,FALSE),"")</f>
        <v/>
      </c>
      <c r="AL8" s="69" t="str">
        <f>IFERROR(VLOOKUP($A8,集約用シート!$E:$K,7,FALSE),"")</f>
        <v/>
      </c>
      <c r="AM8" s="69"/>
      <c r="AN8" s="69" t="str">
        <f>IFERROR(VLOOKUP($A8,集約用シート!$E:$O,11,FALSE),"")</f>
        <v/>
      </c>
      <c r="AO8" s="69"/>
      <c r="AP8" s="5" t="str">
        <f>IFERROR(VLOOKUP($A8,集約用シート!$E:$T,14,FALSE),"")</f>
        <v/>
      </c>
      <c r="AQ8" s="69" t="str">
        <f>IFERROR(VLOOKUP($A8,集約用シート!$E:$T,15,FALSE),"")</f>
        <v/>
      </c>
      <c r="AR8" s="69"/>
      <c r="AS8" s="69" t="str">
        <f>IFERROR(VLOOKUP($A8,集約用シート!$E:$V,17,FALSE),"")</f>
        <v/>
      </c>
      <c r="AT8" s="69"/>
    </row>
    <row r="9" spans="1:46" ht="28.5" customHeight="1">
      <c r="A9" s="29">
        <v>16010</v>
      </c>
      <c r="B9" s="30" t="s">
        <v>941</v>
      </c>
      <c r="C9" s="46" t="s">
        <v>575</v>
      </c>
      <c r="D9" s="47" t="s">
        <v>582</v>
      </c>
      <c r="E9" s="47">
        <v>1</v>
      </c>
      <c r="F9" s="46" t="s">
        <v>575</v>
      </c>
      <c r="G9" s="46" t="s">
        <v>575</v>
      </c>
      <c r="H9" s="47"/>
      <c r="I9" s="46" t="s">
        <v>575</v>
      </c>
      <c r="J9" s="47"/>
      <c r="K9" s="47" t="s">
        <v>575</v>
      </c>
      <c r="L9" s="47"/>
      <c r="M9" s="47"/>
      <c r="N9" s="47" t="s">
        <v>577</v>
      </c>
      <c r="O9" s="47" t="s">
        <v>574</v>
      </c>
      <c r="P9" s="47">
        <v>1</v>
      </c>
      <c r="Q9" s="47" t="s">
        <v>577</v>
      </c>
      <c r="R9" s="47" t="s">
        <v>577</v>
      </c>
      <c r="S9" s="47" t="s">
        <v>577</v>
      </c>
      <c r="T9" s="47" t="s">
        <v>577</v>
      </c>
      <c r="U9" s="47" t="s">
        <v>634</v>
      </c>
      <c r="V9" s="47"/>
      <c r="W9" s="47" t="s">
        <v>634</v>
      </c>
      <c r="X9" s="47"/>
      <c r="Y9" s="55" t="s">
        <v>575</v>
      </c>
      <c r="Z9" s="55" t="s">
        <v>582</v>
      </c>
      <c r="AA9" s="55" t="s">
        <v>575</v>
      </c>
      <c r="AB9" s="55" t="s">
        <v>575</v>
      </c>
      <c r="AC9" s="55" t="s">
        <v>575</v>
      </c>
      <c r="AD9" s="55" t="s">
        <v>575</v>
      </c>
      <c r="AE9" s="55"/>
      <c r="AF9" s="55" t="s">
        <v>582</v>
      </c>
      <c r="AG9" s="55" t="s">
        <v>575</v>
      </c>
      <c r="AH9" s="55" t="s">
        <v>582</v>
      </c>
      <c r="AI9" s="55" t="s">
        <v>582</v>
      </c>
      <c r="AJ9" s="69" t="str">
        <f>IFERROR(VLOOKUP($A9,集約用シート!$E:$G,2,FALSE),"")</f>
        <v/>
      </c>
      <c r="AK9" s="69" t="str">
        <f>IFERROR(VLOOKUP($A9,集約用シート!$E:$G,3,FALSE),"")</f>
        <v/>
      </c>
      <c r="AL9" s="69" t="str">
        <f>IFERROR(VLOOKUP($A9,集約用シート!$E:$K,7,FALSE),"")</f>
        <v/>
      </c>
      <c r="AM9" s="69"/>
      <c r="AN9" s="69" t="str">
        <f>IFERROR(VLOOKUP($A9,集約用シート!$E:$O,11,FALSE),"")</f>
        <v/>
      </c>
      <c r="AO9" s="69"/>
      <c r="AP9" s="5" t="str">
        <f>IFERROR(VLOOKUP($A9,集約用シート!$E:$T,14,FALSE),"")</f>
        <v/>
      </c>
      <c r="AQ9" s="69" t="str">
        <f>IFERROR(VLOOKUP($A9,集約用シート!$E:$T,15,FALSE),"")</f>
        <v/>
      </c>
      <c r="AR9" s="69"/>
      <c r="AS9" s="69" t="str">
        <f>IFERROR(VLOOKUP($A9,集約用シート!$E:$V,17,FALSE),"")</f>
        <v/>
      </c>
      <c r="AT9" s="69"/>
    </row>
    <row r="10" spans="1:46" ht="28.5" customHeight="1">
      <c r="A10" s="29">
        <v>16013</v>
      </c>
      <c r="B10" s="30" t="s">
        <v>942</v>
      </c>
      <c r="C10" s="47" t="s">
        <v>582</v>
      </c>
      <c r="D10" s="47" t="s">
        <v>582</v>
      </c>
      <c r="E10" s="47">
        <v>0</v>
      </c>
      <c r="F10" s="47"/>
      <c r="G10" s="46" t="s">
        <v>575</v>
      </c>
      <c r="H10" s="47"/>
      <c r="I10" s="46" t="s">
        <v>575</v>
      </c>
      <c r="J10" s="47"/>
      <c r="K10" s="46" t="s">
        <v>575</v>
      </c>
      <c r="L10" s="47"/>
      <c r="M10" s="47"/>
      <c r="N10" s="47" t="s">
        <v>582</v>
      </c>
      <c r="O10" s="47" t="s">
        <v>582</v>
      </c>
      <c r="P10" s="47">
        <v>0</v>
      </c>
      <c r="Q10" s="47" t="s">
        <v>577</v>
      </c>
      <c r="R10" s="47"/>
      <c r="S10" s="47" t="s">
        <v>634</v>
      </c>
      <c r="T10" s="47"/>
      <c r="U10" s="47" t="s">
        <v>575</v>
      </c>
      <c r="V10" s="47" t="s">
        <v>577</v>
      </c>
      <c r="W10" s="47" t="s">
        <v>634</v>
      </c>
      <c r="X10" s="47"/>
      <c r="Y10" s="55" t="s">
        <v>582</v>
      </c>
      <c r="Z10" s="55" t="s">
        <v>582</v>
      </c>
      <c r="AA10" s="55" t="s">
        <v>2548</v>
      </c>
      <c r="AB10" s="55" t="s">
        <v>575</v>
      </c>
      <c r="AC10" s="55" t="s">
        <v>2548</v>
      </c>
      <c r="AD10" s="55" t="s">
        <v>575</v>
      </c>
      <c r="AE10" s="55"/>
      <c r="AF10" s="55" t="s">
        <v>2548</v>
      </c>
      <c r="AG10" s="55" t="s">
        <v>575</v>
      </c>
      <c r="AH10" s="55" t="s">
        <v>582</v>
      </c>
      <c r="AI10" s="55" t="s">
        <v>582</v>
      </c>
      <c r="AJ10" s="69" t="str">
        <f>IFERROR(VLOOKUP($A10,集約用シート!$E:$G,2,FALSE),"")</f>
        <v/>
      </c>
      <c r="AK10" s="69" t="str">
        <f>IFERROR(VLOOKUP($A10,集約用シート!$E:$G,3,FALSE),"")</f>
        <v/>
      </c>
      <c r="AL10" s="69" t="str">
        <f>IFERROR(VLOOKUP($A10,集約用シート!$E:$K,7,FALSE),"")</f>
        <v/>
      </c>
      <c r="AM10" s="69"/>
      <c r="AN10" s="69" t="str">
        <f>IFERROR(VLOOKUP($A10,集約用シート!$E:$O,11,FALSE),"")</f>
        <v/>
      </c>
      <c r="AO10" s="69"/>
      <c r="AP10" s="5" t="str">
        <f>IFERROR(VLOOKUP($A10,集約用シート!$E:$T,14,FALSE),"")</f>
        <v/>
      </c>
      <c r="AQ10" s="69" t="str">
        <f>IFERROR(VLOOKUP($A10,集約用シート!$E:$T,15,FALSE),"")</f>
        <v/>
      </c>
      <c r="AR10" s="69"/>
      <c r="AS10" s="69" t="str">
        <f>IFERROR(VLOOKUP($A10,集約用シート!$E:$V,17,FALSE),"")</f>
        <v/>
      </c>
      <c r="AT10" s="69"/>
    </row>
    <row r="11" spans="1:46" ht="28.5" customHeight="1">
      <c r="A11" s="29">
        <v>16015</v>
      </c>
      <c r="B11" s="30" t="s">
        <v>943</v>
      </c>
      <c r="C11" s="46" t="s">
        <v>575</v>
      </c>
      <c r="D11" s="47" t="s">
        <v>582</v>
      </c>
      <c r="E11" s="47">
        <v>1</v>
      </c>
      <c r="F11" s="46" t="s">
        <v>575</v>
      </c>
      <c r="G11" s="46" t="s">
        <v>575</v>
      </c>
      <c r="H11" s="47"/>
      <c r="I11" s="47"/>
      <c r="J11" s="47"/>
      <c r="K11" s="46" t="s">
        <v>575</v>
      </c>
      <c r="L11" s="47"/>
      <c r="M11" s="47"/>
      <c r="N11" s="47" t="s">
        <v>577</v>
      </c>
      <c r="O11" s="47" t="s">
        <v>574</v>
      </c>
      <c r="P11" s="47">
        <v>1</v>
      </c>
      <c r="Q11" s="47" t="s">
        <v>577</v>
      </c>
      <c r="R11" s="47" t="s">
        <v>577</v>
      </c>
      <c r="S11" s="47" t="s">
        <v>577</v>
      </c>
      <c r="T11" s="47"/>
      <c r="U11" s="47" t="s">
        <v>634</v>
      </c>
      <c r="V11" s="47"/>
      <c r="W11" s="47" t="s">
        <v>634</v>
      </c>
      <c r="X11" s="47"/>
      <c r="Y11" s="55" t="s">
        <v>575</v>
      </c>
      <c r="Z11" s="55" t="s">
        <v>582</v>
      </c>
      <c r="AA11" s="55" t="s">
        <v>575</v>
      </c>
      <c r="AB11" s="55" t="s">
        <v>575</v>
      </c>
      <c r="AC11" s="55" t="s">
        <v>575</v>
      </c>
      <c r="AD11" s="55" t="s">
        <v>575</v>
      </c>
      <c r="AE11" s="55"/>
      <c r="AF11" s="55" t="s">
        <v>575</v>
      </c>
      <c r="AG11" s="55" t="s">
        <v>582</v>
      </c>
      <c r="AH11" s="55" t="s">
        <v>582</v>
      </c>
      <c r="AI11" s="55" t="s">
        <v>582</v>
      </c>
      <c r="AJ11" s="69" t="str">
        <f>IFERROR(VLOOKUP($A11,集約用シート!$E:$G,2,FALSE),"")</f>
        <v/>
      </c>
      <c r="AK11" s="69" t="str">
        <f>IFERROR(VLOOKUP($A11,集約用シート!$E:$G,3,FALSE),"")</f>
        <v/>
      </c>
      <c r="AL11" s="69" t="str">
        <f>IFERROR(VLOOKUP($A11,集約用シート!$E:$K,7,FALSE),"")</f>
        <v/>
      </c>
      <c r="AM11" s="69"/>
      <c r="AN11" s="69" t="str">
        <f>IFERROR(VLOOKUP($A11,集約用シート!$E:$O,11,FALSE),"")</f>
        <v/>
      </c>
      <c r="AO11" s="69"/>
      <c r="AP11" s="5" t="str">
        <f>IFERROR(VLOOKUP($A11,集約用シート!$E:$T,14,FALSE),"")</f>
        <v/>
      </c>
      <c r="AQ11" s="69" t="str">
        <f>IFERROR(VLOOKUP($A11,集約用シート!$E:$T,15,FALSE),"")</f>
        <v/>
      </c>
      <c r="AR11" s="69"/>
      <c r="AS11" s="69" t="str">
        <f>IFERROR(VLOOKUP($A11,集約用シート!$E:$V,17,FALSE),"")</f>
        <v/>
      </c>
      <c r="AT11" s="69"/>
    </row>
    <row r="12" spans="1:46" ht="28.5" customHeight="1">
      <c r="A12" s="29">
        <v>16017</v>
      </c>
      <c r="B12" s="30" t="s">
        <v>944</v>
      </c>
      <c r="C12" s="46" t="s">
        <v>575</v>
      </c>
      <c r="D12" s="47" t="s">
        <v>582</v>
      </c>
      <c r="E12" s="47">
        <v>1</v>
      </c>
      <c r="F12" s="47"/>
      <c r="G12" s="46" t="s">
        <v>575</v>
      </c>
      <c r="H12" s="47"/>
      <c r="I12" s="47"/>
      <c r="J12" s="47"/>
      <c r="K12" s="47"/>
      <c r="L12" s="47"/>
      <c r="M12" s="47"/>
      <c r="N12" s="47" t="s">
        <v>577</v>
      </c>
      <c r="O12" s="47" t="s">
        <v>574</v>
      </c>
      <c r="P12" s="47">
        <v>1</v>
      </c>
      <c r="Q12" s="47" t="s">
        <v>577</v>
      </c>
      <c r="R12" s="47" t="s">
        <v>577</v>
      </c>
      <c r="S12" s="47"/>
      <c r="T12" s="47" t="s">
        <v>577</v>
      </c>
      <c r="U12" s="47"/>
      <c r="V12" s="47"/>
      <c r="W12" s="47"/>
      <c r="X12" s="47"/>
      <c r="Y12" s="55" t="s">
        <v>575</v>
      </c>
      <c r="Z12" s="55" t="s">
        <v>582</v>
      </c>
      <c r="AA12" s="55" t="s">
        <v>582</v>
      </c>
      <c r="AB12" s="55" t="s">
        <v>575</v>
      </c>
      <c r="AC12" s="55" t="s">
        <v>582</v>
      </c>
      <c r="AD12" s="55" t="s">
        <v>575</v>
      </c>
      <c r="AE12" s="55"/>
      <c r="AF12" s="55" t="s">
        <v>2548</v>
      </c>
      <c r="AG12" s="55">
        <v>0</v>
      </c>
      <c r="AH12" s="55" t="s">
        <v>582</v>
      </c>
      <c r="AI12" s="55" t="s">
        <v>582</v>
      </c>
      <c r="AJ12" s="69" t="str">
        <f>IFERROR(VLOOKUP($A12,集約用シート!$E:$G,2,FALSE),"")</f>
        <v/>
      </c>
      <c r="AK12" s="69" t="str">
        <f>IFERROR(VLOOKUP($A12,集約用シート!$E:$G,3,FALSE),"")</f>
        <v/>
      </c>
      <c r="AL12" s="69" t="str">
        <f>IFERROR(VLOOKUP($A12,集約用シート!$E:$K,7,FALSE),"")</f>
        <v/>
      </c>
      <c r="AM12" s="69"/>
      <c r="AN12" s="69" t="str">
        <f>IFERROR(VLOOKUP($A12,集約用シート!$E:$O,11,FALSE),"")</f>
        <v/>
      </c>
      <c r="AO12" s="69"/>
      <c r="AP12" s="5" t="str">
        <f>IFERROR(VLOOKUP($A12,集約用シート!$E:$T,14,FALSE),"")</f>
        <v/>
      </c>
      <c r="AQ12" s="69" t="str">
        <f>IFERROR(VLOOKUP($A12,集約用シート!$E:$T,15,FALSE),"")</f>
        <v/>
      </c>
      <c r="AR12" s="69"/>
      <c r="AS12" s="69" t="str">
        <f>IFERROR(VLOOKUP($A12,集約用シート!$E:$V,17,FALSE),"")</f>
        <v/>
      </c>
      <c r="AT12" s="69"/>
    </row>
    <row r="13" spans="1:46" ht="28.5" customHeight="1">
      <c r="A13" s="29">
        <v>16018</v>
      </c>
      <c r="B13" s="30" t="s">
        <v>945</v>
      </c>
      <c r="C13" s="46" t="s">
        <v>575</v>
      </c>
      <c r="D13" s="46" t="s">
        <v>575</v>
      </c>
      <c r="E13" s="47">
        <v>2</v>
      </c>
      <c r="F13" s="47"/>
      <c r="G13" s="46" t="s">
        <v>575</v>
      </c>
      <c r="H13" s="47"/>
      <c r="I13" s="46" t="s">
        <v>575</v>
      </c>
      <c r="J13" s="47"/>
      <c r="K13" s="47"/>
      <c r="L13" s="47"/>
      <c r="M13" s="47"/>
      <c r="N13" s="47" t="s">
        <v>577</v>
      </c>
      <c r="O13" s="47" t="s">
        <v>577</v>
      </c>
      <c r="P13" s="47">
        <v>2</v>
      </c>
      <c r="Q13" s="47" t="s">
        <v>634</v>
      </c>
      <c r="R13" s="47" t="s">
        <v>577</v>
      </c>
      <c r="S13" s="47"/>
      <c r="T13" s="47"/>
      <c r="U13" s="47" t="s">
        <v>634</v>
      </c>
      <c r="V13" s="47" t="s">
        <v>577</v>
      </c>
      <c r="W13" s="47" t="s">
        <v>634</v>
      </c>
      <c r="X13" s="47"/>
      <c r="Y13" s="55" t="s">
        <v>575</v>
      </c>
      <c r="Z13" s="55" t="s">
        <v>575</v>
      </c>
      <c r="AA13" s="55" t="s">
        <v>582</v>
      </c>
      <c r="AB13" s="55" t="s">
        <v>575</v>
      </c>
      <c r="AC13" s="55" t="s">
        <v>582</v>
      </c>
      <c r="AD13" s="55" t="s">
        <v>575</v>
      </c>
      <c r="AE13" s="55"/>
      <c r="AF13" s="55" t="s">
        <v>2548</v>
      </c>
      <c r="AG13" s="55" t="s">
        <v>582</v>
      </c>
      <c r="AH13" s="55" t="s">
        <v>582</v>
      </c>
      <c r="AI13" s="55" t="s">
        <v>582</v>
      </c>
      <c r="AJ13" s="69" t="str">
        <f>IFERROR(VLOOKUP($A13,集約用シート!$E:$G,2,FALSE),"")</f>
        <v/>
      </c>
      <c r="AK13" s="69" t="str">
        <f>IFERROR(VLOOKUP($A13,集約用シート!$E:$G,3,FALSE),"")</f>
        <v/>
      </c>
      <c r="AL13" s="69" t="str">
        <f>IFERROR(VLOOKUP($A13,集約用シート!$E:$K,7,FALSE),"")</f>
        <v/>
      </c>
      <c r="AM13" s="69"/>
      <c r="AN13" s="69" t="str">
        <f>IFERROR(VLOOKUP($A13,集約用シート!$E:$O,11,FALSE),"")</f>
        <v/>
      </c>
      <c r="AO13" s="69"/>
      <c r="AP13" s="5" t="str">
        <f>IFERROR(VLOOKUP($A13,集約用シート!$E:$T,14,FALSE),"")</f>
        <v/>
      </c>
      <c r="AQ13" s="69" t="str">
        <f>IFERROR(VLOOKUP($A13,集約用シート!$E:$T,15,FALSE),"")</f>
        <v/>
      </c>
      <c r="AR13" s="69"/>
      <c r="AS13" s="69" t="str">
        <f>IFERROR(VLOOKUP($A13,集約用シート!$E:$V,17,FALSE),"")</f>
        <v/>
      </c>
      <c r="AT13" s="69"/>
    </row>
    <row r="14" spans="1:46" ht="28.5" customHeight="1">
      <c r="A14" s="29">
        <v>16019</v>
      </c>
      <c r="B14" s="30" t="s">
        <v>946</v>
      </c>
      <c r="C14" s="46" t="s">
        <v>575</v>
      </c>
      <c r="D14" s="47" t="s">
        <v>582</v>
      </c>
      <c r="E14" s="47">
        <v>1</v>
      </c>
      <c r="F14" s="46" t="s">
        <v>575</v>
      </c>
      <c r="G14" s="46" t="s">
        <v>575</v>
      </c>
      <c r="H14" s="46" t="s">
        <v>575</v>
      </c>
      <c r="I14" s="46" t="s">
        <v>575</v>
      </c>
      <c r="J14" s="47"/>
      <c r="K14" s="47"/>
      <c r="L14" s="47"/>
      <c r="M14" s="47"/>
      <c r="N14" s="47" t="s">
        <v>577</v>
      </c>
      <c r="O14" s="47" t="s">
        <v>574</v>
      </c>
      <c r="P14" s="47">
        <v>1</v>
      </c>
      <c r="Q14" s="47" t="s">
        <v>575</v>
      </c>
      <c r="R14" s="47" t="s">
        <v>577</v>
      </c>
      <c r="S14" s="47" t="s">
        <v>575</v>
      </c>
      <c r="T14" s="47" t="s">
        <v>577</v>
      </c>
      <c r="U14" s="47" t="s">
        <v>634</v>
      </c>
      <c r="V14" s="47"/>
      <c r="W14" s="47" t="s">
        <v>634</v>
      </c>
      <c r="X14" s="47"/>
      <c r="Y14" s="55" t="s">
        <v>575</v>
      </c>
      <c r="Z14" s="55" t="s">
        <v>582</v>
      </c>
      <c r="AA14" s="55" t="s">
        <v>575</v>
      </c>
      <c r="AB14" s="55" t="s">
        <v>575</v>
      </c>
      <c r="AC14" s="55" t="s">
        <v>575</v>
      </c>
      <c r="AD14" s="55" t="s">
        <v>575</v>
      </c>
      <c r="AE14" s="55"/>
      <c r="AF14" s="55" t="s">
        <v>575</v>
      </c>
      <c r="AG14" s="55" t="s">
        <v>582</v>
      </c>
      <c r="AH14" s="55" t="s">
        <v>582</v>
      </c>
      <c r="AI14" s="55" t="s">
        <v>582</v>
      </c>
      <c r="AJ14" s="69" t="str">
        <f>IFERROR(VLOOKUP($A14,集約用シート!$E:$G,2,FALSE),"")</f>
        <v/>
      </c>
      <c r="AK14" s="69" t="str">
        <f>IFERROR(VLOOKUP($A14,集約用シート!$E:$G,3,FALSE),"")</f>
        <v/>
      </c>
      <c r="AL14" s="69" t="str">
        <f>IFERROR(VLOOKUP($A14,集約用シート!$E:$K,7,FALSE),"")</f>
        <v/>
      </c>
      <c r="AM14" s="69"/>
      <c r="AN14" s="69" t="str">
        <f>IFERROR(VLOOKUP($A14,集約用シート!$E:$O,11,FALSE),"")</f>
        <v/>
      </c>
      <c r="AO14" s="69"/>
      <c r="AP14" s="5" t="str">
        <f>IFERROR(VLOOKUP($A14,集約用シート!$E:$T,14,FALSE),"")</f>
        <v/>
      </c>
      <c r="AQ14" s="69" t="str">
        <f>IFERROR(VLOOKUP($A14,集約用シート!$E:$T,15,FALSE),"")</f>
        <v/>
      </c>
      <c r="AR14" s="69"/>
      <c r="AS14" s="69" t="str">
        <f>IFERROR(VLOOKUP($A14,集約用シート!$E:$V,17,FALSE),"")</f>
        <v/>
      </c>
      <c r="AT14" s="69"/>
    </row>
    <row r="15" spans="1:46" ht="28.5" customHeight="1">
      <c r="A15" s="29">
        <v>16023</v>
      </c>
      <c r="B15" s="30" t="s">
        <v>947</v>
      </c>
      <c r="C15" s="46"/>
      <c r="D15" s="47"/>
      <c r="E15" s="47">
        <v>0</v>
      </c>
      <c r="F15" s="47"/>
      <c r="G15" s="47"/>
      <c r="H15" s="47"/>
      <c r="I15" s="47"/>
      <c r="J15" s="47"/>
      <c r="K15" s="47"/>
      <c r="L15" s="47"/>
      <c r="M15" s="47"/>
      <c r="N15" s="47" t="s">
        <v>574</v>
      </c>
      <c r="O15" s="47" t="s">
        <v>574</v>
      </c>
      <c r="P15" s="47">
        <v>0</v>
      </c>
      <c r="Q15" s="47"/>
      <c r="R15" s="47"/>
      <c r="S15" s="47"/>
      <c r="T15" s="47"/>
      <c r="U15" s="47"/>
      <c r="V15" s="47"/>
      <c r="W15" s="47"/>
      <c r="X15" s="47"/>
      <c r="Y15" s="55" t="s">
        <v>582</v>
      </c>
      <c r="Z15" s="55" t="s">
        <v>582</v>
      </c>
      <c r="AA15" s="55" t="s">
        <v>2548</v>
      </c>
      <c r="AB15" s="55" t="s">
        <v>575</v>
      </c>
      <c r="AC15" s="55" t="s">
        <v>2548</v>
      </c>
      <c r="AD15" s="55" t="s">
        <v>582</v>
      </c>
      <c r="AE15" s="55"/>
      <c r="AF15" s="55" t="s">
        <v>2548</v>
      </c>
      <c r="AG15" s="55">
        <v>0</v>
      </c>
      <c r="AH15" s="55" t="s">
        <v>2548</v>
      </c>
      <c r="AI15" s="55" t="s">
        <v>582</v>
      </c>
      <c r="AJ15" s="69" t="str">
        <f>IFERROR(VLOOKUP($A15,集約用シート!$E:$G,2,FALSE),"")</f>
        <v/>
      </c>
      <c r="AK15" s="69" t="str">
        <f>IFERROR(VLOOKUP($A15,集約用シート!$E:$G,3,FALSE),"")</f>
        <v/>
      </c>
      <c r="AL15" s="69" t="str">
        <f>IFERROR(VLOOKUP($A15,集約用シート!$E:$K,7,FALSE),"")</f>
        <v/>
      </c>
      <c r="AM15" s="69"/>
      <c r="AN15" s="69" t="str">
        <f>IFERROR(VLOOKUP($A15,集約用シート!$E:$O,11,FALSE),"")</f>
        <v/>
      </c>
      <c r="AO15" s="69"/>
      <c r="AP15" s="5" t="str">
        <f>IFERROR(VLOOKUP($A15,集約用シート!$E:$T,14,FALSE),"")</f>
        <v/>
      </c>
      <c r="AQ15" s="69" t="str">
        <f>IFERROR(VLOOKUP($A15,集約用シート!$E:$T,15,FALSE),"")</f>
        <v/>
      </c>
      <c r="AR15" s="69"/>
      <c r="AS15" s="69" t="str">
        <f>IFERROR(VLOOKUP($A15,集約用シート!$E:$V,17,FALSE),"")</f>
        <v/>
      </c>
      <c r="AT15" s="69"/>
    </row>
    <row r="16" spans="1:46" ht="28.5" customHeight="1">
      <c r="A16" s="29">
        <v>16025</v>
      </c>
      <c r="B16" s="30" t="s">
        <v>948</v>
      </c>
      <c r="C16" s="46" t="s">
        <v>575</v>
      </c>
      <c r="D16" s="47" t="s">
        <v>582</v>
      </c>
      <c r="E16" s="47">
        <v>1</v>
      </c>
      <c r="F16" s="46" t="s">
        <v>575</v>
      </c>
      <c r="G16" s="46" t="s">
        <v>575</v>
      </c>
      <c r="H16" s="47"/>
      <c r="I16" s="46" t="s">
        <v>575</v>
      </c>
      <c r="J16" s="47"/>
      <c r="K16" s="46" t="s">
        <v>575</v>
      </c>
      <c r="L16" s="47"/>
      <c r="M16" s="47"/>
      <c r="N16" s="47" t="s">
        <v>577</v>
      </c>
      <c r="O16" s="47" t="s">
        <v>574</v>
      </c>
      <c r="P16" s="47">
        <v>1</v>
      </c>
      <c r="Q16" s="47" t="s">
        <v>634</v>
      </c>
      <c r="R16" s="47" t="s">
        <v>577</v>
      </c>
      <c r="S16" s="47"/>
      <c r="T16" s="47" t="s">
        <v>577</v>
      </c>
      <c r="U16" s="47"/>
      <c r="V16" s="47" t="s">
        <v>577</v>
      </c>
      <c r="W16" s="47"/>
      <c r="X16" s="47"/>
      <c r="Y16" s="55" t="s">
        <v>575</v>
      </c>
      <c r="Z16" s="55" t="s">
        <v>582</v>
      </c>
      <c r="AA16" s="55" t="s">
        <v>582</v>
      </c>
      <c r="AB16" s="55" t="s">
        <v>575</v>
      </c>
      <c r="AC16" s="55" t="s">
        <v>575</v>
      </c>
      <c r="AD16" s="55" t="s">
        <v>575</v>
      </c>
      <c r="AE16" s="55"/>
      <c r="AF16" s="55" t="s">
        <v>582</v>
      </c>
      <c r="AG16" s="55" t="s">
        <v>575</v>
      </c>
      <c r="AH16" s="55" t="s">
        <v>582</v>
      </c>
      <c r="AI16" s="55" t="s">
        <v>582</v>
      </c>
      <c r="AJ16" s="69" t="str">
        <f>IFERROR(VLOOKUP($A16,集約用シート!$E:$G,2,FALSE),"")</f>
        <v/>
      </c>
      <c r="AK16" s="69" t="str">
        <f>IFERROR(VLOOKUP($A16,集約用シート!$E:$G,3,FALSE),"")</f>
        <v/>
      </c>
      <c r="AL16" s="69" t="str">
        <f>IFERROR(VLOOKUP($A16,集約用シート!$E:$K,7,FALSE),"")</f>
        <v/>
      </c>
      <c r="AM16" s="69"/>
      <c r="AN16" s="69" t="str">
        <f>IFERROR(VLOOKUP($A16,集約用シート!$E:$O,11,FALSE),"")</f>
        <v/>
      </c>
      <c r="AO16" s="69"/>
      <c r="AP16" s="5" t="str">
        <f>IFERROR(VLOOKUP($A16,集約用シート!$E:$T,14,FALSE),"")</f>
        <v/>
      </c>
      <c r="AQ16" s="69" t="str">
        <f>IFERROR(VLOOKUP($A16,集約用シート!$E:$T,15,FALSE),"")</f>
        <v/>
      </c>
      <c r="AR16" s="69"/>
      <c r="AS16" s="69" t="str">
        <f>IFERROR(VLOOKUP($A16,集約用シート!$E:$V,17,FALSE),"")</f>
        <v/>
      </c>
      <c r="AT16" s="69"/>
    </row>
    <row r="17" spans="1:46" ht="28.5" customHeight="1">
      <c r="A17" s="29">
        <v>16026</v>
      </c>
      <c r="B17" s="30" t="s">
        <v>949</v>
      </c>
      <c r="C17" s="46" t="s">
        <v>575</v>
      </c>
      <c r="D17" s="47" t="s">
        <v>582</v>
      </c>
      <c r="E17" s="47">
        <v>1</v>
      </c>
      <c r="F17" s="46" t="s">
        <v>575</v>
      </c>
      <c r="G17" s="46" t="s">
        <v>575</v>
      </c>
      <c r="H17" s="46" t="s">
        <v>575</v>
      </c>
      <c r="I17" s="46" t="s">
        <v>575</v>
      </c>
      <c r="J17" s="46" t="s">
        <v>575</v>
      </c>
      <c r="K17" s="46" t="s">
        <v>575</v>
      </c>
      <c r="L17" s="47"/>
      <c r="M17" s="47"/>
      <c r="N17" s="47" t="s">
        <v>577</v>
      </c>
      <c r="O17" s="47" t="s">
        <v>582</v>
      </c>
      <c r="P17" s="47">
        <v>1</v>
      </c>
      <c r="Q17" s="47" t="s">
        <v>577</v>
      </c>
      <c r="R17" s="47" t="s">
        <v>577</v>
      </c>
      <c r="S17" s="47" t="s">
        <v>577</v>
      </c>
      <c r="T17" s="47" t="s">
        <v>577</v>
      </c>
      <c r="U17" s="47" t="s">
        <v>634</v>
      </c>
      <c r="V17" s="47" t="s">
        <v>577</v>
      </c>
      <c r="W17" s="47" t="s">
        <v>634</v>
      </c>
      <c r="X17" s="47"/>
      <c r="Y17" s="55" t="s">
        <v>575</v>
      </c>
      <c r="Z17" s="55" t="s">
        <v>582</v>
      </c>
      <c r="AA17" s="55" t="s">
        <v>575</v>
      </c>
      <c r="AB17" s="55" t="s">
        <v>575</v>
      </c>
      <c r="AC17" s="55" t="s">
        <v>575</v>
      </c>
      <c r="AD17" s="55" t="s">
        <v>575</v>
      </c>
      <c r="AE17" s="55"/>
      <c r="AF17" s="55" t="s">
        <v>575</v>
      </c>
      <c r="AG17" s="55" t="s">
        <v>582</v>
      </c>
      <c r="AH17" s="55" t="s">
        <v>582</v>
      </c>
      <c r="AI17" s="55" t="s">
        <v>582</v>
      </c>
      <c r="AJ17" s="69" t="str">
        <f>IFERROR(VLOOKUP($A17,集約用シート!$E:$G,2,FALSE),"")</f>
        <v/>
      </c>
      <c r="AK17" s="69" t="str">
        <f>IFERROR(VLOOKUP($A17,集約用シート!$E:$G,3,FALSE),"")</f>
        <v/>
      </c>
      <c r="AL17" s="69" t="str">
        <f>IFERROR(VLOOKUP($A17,集約用シート!$E:$K,7,FALSE),"")</f>
        <v/>
      </c>
      <c r="AM17" s="69"/>
      <c r="AN17" s="69" t="str">
        <f>IFERROR(VLOOKUP($A17,集約用シート!$E:$O,11,FALSE),"")</f>
        <v/>
      </c>
      <c r="AO17" s="69"/>
      <c r="AP17" s="5" t="str">
        <f>IFERROR(VLOOKUP($A17,集約用シート!$E:$T,14,FALSE),"")</f>
        <v/>
      </c>
      <c r="AQ17" s="69" t="str">
        <f>IFERROR(VLOOKUP($A17,集約用シート!$E:$T,15,FALSE),"")</f>
        <v/>
      </c>
      <c r="AR17" s="69"/>
      <c r="AS17" s="69" t="str">
        <f>IFERROR(VLOOKUP($A17,集約用シート!$E:$V,17,FALSE),"")</f>
        <v/>
      </c>
      <c r="AT17" s="69"/>
    </row>
    <row r="18" spans="1:46" ht="28.5" customHeight="1">
      <c r="A18" s="29">
        <v>16027</v>
      </c>
      <c r="B18" s="30" t="s">
        <v>950</v>
      </c>
      <c r="C18" s="46" t="s">
        <v>575</v>
      </c>
      <c r="D18" s="47" t="s">
        <v>582</v>
      </c>
      <c r="E18" s="47">
        <v>1</v>
      </c>
      <c r="F18" s="47"/>
      <c r="G18" s="46" t="s">
        <v>575</v>
      </c>
      <c r="H18" s="47"/>
      <c r="I18" s="47"/>
      <c r="J18" s="47"/>
      <c r="K18" s="47"/>
      <c r="L18" s="47"/>
      <c r="M18" s="47"/>
      <c r="N18" s="47" t="s">
        <v>577</v>
      </c>
      <c r="O18" s="47" t="s">
        <v>574</v>
      </c>
      <c r="P18" s="47">
        <v>1</v>
      </c>
      <c r="Q18" s="47" t="s">
        <v>577</v>
      </c>
      <c r="R18" s="47"/>
      <c r="S18" s="47"/>
      <c r="T18" s="47"/>
      <c r="U18" s="47"/>
      <c r="V18" s="47"/>
      <c r="W18" s="47"/>
      <c r="X18" s="47"/>
      <c r="Y18" s="55" t="s">
        <v>575</v>
      </c>
      <c r="Z18" s="55" t="s">
        <v>582</v>
      </c>
      <c r="AA18" s="55" t="s">
        <v>575</v>
      </c>
      <c r="AB18" s="55" t="s">
        <v>575</v>
      </c>
      <c r="AC18" s="55" t="s">
        <v>575</v>
      </c>
      <c r="AD18" s="55" t="s">
        <v>582</v>
      </c>
      <c r="AE18" s="55"/>
      <c r="AF18" s="55" t="s">
        <v>575</v>
      </c>
      <c r="AG18" s="55">
        <v>0</v>
      </c>
      <c r="AH18" s="55" t="s">
        <v>582</v>
      </c>
      <c r="AI18" s="55" t="s">
        <v>582</v>
      </c>
      <c r="AJ18" s="69" t="str">
        <f>IFERROR(VLOOKUP($A18,集約用シート!$E:$G,2,FALSE),"")</f>
        <v/>
      </c>
      <c r="AK18" s="69" t="str">
        <f>IFERROR(VLOOKUP($A18,集約用シート!$E:$G,3,FALSE),"")</f>
        <v/>
      </c>
      <c r="AL18" s="69" t="str">
        <f>IFERROR(VLOOKUP($A18,集約用シート!$E:$K,7,FALSE),"")</f>
        <v/>
      </c>
      <c r="AM18" s="69"/>
      <c r="AN18" s="69" t="str">
        <f>IFERROR(VLOOKUP($A18,集約用シート!$E:$O,11,FALSE),"")</f>
        <v/>
      </c>
      <c r="AO18" s="69"/>
      <c r="AP18" s="5" t="str">
        <f>IFERROR(VLOOKUP($A18,集約用シート!$E:$T,14,FALSE),"")</f>
        <v/>
      </c>
      <c r="AQ18" s="69" t="str">
        <f>IFERROR(VLOOKUP($A18,集約用シート!$E:$T,15,FALSE),"")</f>
        <v/>
      </c>
      <c r="AR18" s="69"/>
      <c r="AS18" s="69" t="str">
        <f>IFERROR(VLOOKUP($A18,集約用シート!$E:$V,17,FALSE),"")</f>
        <v/>
      </c>
      <c r="AT18" s="69"/>
    </row>
    <row r="19" spans="1:46" ht="28.5" customHeight="1">
      <c r="A19" s="29">
        <v>16028</v>
      </c>
      <c r="B19" s="30" t="s">
        <v>951</v>
      </c>
      <c r="C19" s="46" t="s">
        <v>575</v>
      </c>
      <c r="D19" s="47" t="s">
        <v>582</v>
      </c>
      <c r="E19" s="47">
        <v>1</v>
      </c>
      <c r="F19" s="46" t="s">
        <v>575</v>
      </c>
      <c r="G19" s="46" t="s">
        <v>575</v>
      </c>
      <c r="H19" s="47"/>
      <c r="I19" s="46" t="s">
        <v>575</v>
      </c>
      <c r="J19" s="47"/>
      <c r="K19" s="47"/>
      <c r="L19" s="47"/>
      <c r="M19" s="47"/>
      <c r="N19" s="47" t="s">
        <v>582</v>
      </c>
      <c r="O19" s="47" t="s">
        <v>582</v>
      </c>
      <c r="P19" s="47">
        <v>0</v>
      </c>
      <c r="Q19" s="47" t="s">
        <v>634</v>
      </c>
      <c r="R19" s="47" t="s">
        <v>577</v>
      </c>
      <c r="S19" s="47" t="s">
        <v>634</v>
      </c>
      <c r="T19" s="47" t="s">
        <v>577</v>
      </c>
      <c r="U19" s="47" t="s">
        <v>634</v>
      </c>
      <c r="V19" s="47"/>
      <c r="W19" s="47" t="s">
        <v>634</v>
      </c>
      <c r="X19" s="47"/>
      <c r="Y19" s="55" t="s">
        <v>582</v>
      </c>
      <c r="Z19" s="55" t="s">
        <v>582</v>
      </c>
      <c r="AA19" s="55" t="s">
        <v>2548</v>
      </c>
      <c r="AB19" s="55" t="s">
        <v>575</v>
      </c>
      <c r="AC19" s="55" t="s">
        <v>2548</v>
      </c>
      <c r="AD19" s="55" t="s">
        <v>575</v>
      </c>
      <c r="AE19" s="55"/>
      <c r="AF19" s="55" t="s">
        <v>2548</v>
      </c>
      <c r="AG19" s="55" t="s">
        <v>575</v>
      </c>
      <c r="AH19" s="55" t="s">
        <v>582</v>
      </c>
      <c r="AI19" s="55" t="s">
        <v>582</v>
      </c>
      <c r="AJ19" s="69" t="str">
        <f>IFERROR(VLOOKUP($A19,集約用シート!$E:$G,2,FALSE),"")</f>
        <v/>
      </c>
      <c r="AK19" s="69" t="str">
        <f>IFERROR(VLOOKUP($A19,集約用シート!$E:$G,3,FALSE),"")</f>
        <v/>
      </c>
      <c r="AL19" s="69" t="str">
        <f>IFERROR(VLOOKUP($A19,集約用シート!$E:$K,7,FALSE),"")</f>
        <v/>
      </c>
      <c r="AM19" s="69"/>
      <c r="AN19" s="69" t="str">
        <f>IFERROR(VLOOKUP($A19,集約用シート!$E:$O,11,FALSE),"")</f>
        <v/>
      </c>
      <c r="AO19" s="69"/>
      <c r="AP19" s="5" t="str">
        <f>IFERROR(VLOOKUP($A19,集約用シート!$E:$T,14,FALSE),"")</f>
        <v/>
      </c>
      <c r="AQ19" s="69" t="str">
        <f>IFERROR(VLOOKUP($A19,集約用シート!$E:$T,15,FALSE),"")</f>
        <v/>
      </c>
      <c r="AR19" s="69"/>
      <c r="AS19" s="69" t="str">
        <f>IFERROR(VLOOKUP($A19,集約用シート!$E:$V,17,FALSE),"")</f>
        <v/>
      </c>
      <c r="AT19" s="69"/>
    </row>
    <row r="20" spans="1:46" ht="28.5" customHeight="1">
      <c r="A20" s="29">
        <v>16029</v>
      </c>
      <c r="B20" s="30" t="s">
        <v>952</v>
      </c>
      <c r="C20" s="46" t="s">
        <v>575</v>
      </c>
      <c r="D20" s="47" t="s">
        <v>582</v>
      </c>
      <c r="E20" s="47">
        <v>1</v>
      </c>
      <c r="F20" s="47"/>
      <c r="G20" s="47"/>
      <c r="H20" s="47"/>
      <c r="I20" s="47"/>
      <c r="J20" s="47"/>
      <c r="K20" s="47"/>
      <c r="L20" s="47"/>
      <c r="M20" s="47"/>
      <c r="N20" s="47" t="s">
        <v>577</v>
      </c>
      <c r="O20" s="47" t="s">
        <v>574</v>
      </c>
      <c r="P20" s="47">
        <v>1</v>
      </c>
      <c r="Q20" s="47" t="s">
        <v>577</v>
      </c>
      <c r="R20" s="47"/>
      <c r="S20" s="47" t="s">
        <v>577</v>
      </c>
      <c r="T20" s="47"/>
      <c r="U20" s="47" t="s">
        <v>634</v>
      </c>
      <c r="V20" s="47"/>
      <c r="W20" s="47" t="s">
        <v>634</v>
      </c>
      <c r="X20" s="47" t="s">
        <v>577</v>
      </c>
      <c r="Y20" s="55" t="s">
        <v>575</v>
      </c>
      <c r="Z20" s="55" t="s">
        <v>582</v>
      </c>
      <c r="AA20" s="55" t="s">
        <v>575</v>
      </c>
      <c r="AB20" s="55" t="s">
        <v>575</v>
      </c>
      <c r="AC20" s="55" t="s">
        <v>575</v>
      </c>
      <c r="AD20" s="55" t="s">
        <v>575</v>
      </c>
      <c r="AE20" s="55"/>
      <c r="AF20" s="55" t="s">
        <v>575</v>
      </c>
      <c r="AG20" s="55" t="s">
        <v>582</v>
      </c>
      <c r="AH20" s="55" t="s">
        <v>582</v>
      </c>
      <c r="AI20" s="55" t="s">
        <v>575</v>
      </c>
      <c r="AJ20" s="69" t="str">
        <f>IFERROR(VLOOKUP($A20,集約用シート!$E:$G,2,FALSE),"")</f>
        <v/>
      </c>
      <c r="AK20" s="69" t="str">
        <f>IFERROR(VLOOKUP($A20,集約用シート!$E:$G,3,FALSE),"")</f>
        <v/>
      </c>
      <c r="AL20" s="69" t="str">
        <f>IFERROR(VLOOKUP($A20,集約用シート!$E:$K,7,FALSE),"")</f>
        <v/>
      </c>
      <c r="AM20" s="69"/>
      <c r="AN20" s="69" t="str">
        <f>IFERROR(VLOOKUP($A20,集約用シート!$E:$O,11,FALSE),"")</f>
        <v/>
      </c>
      <c r="AO20" s="69"/>
      <c r="AP20" s="5" t="str">
        <f>IFERROR(VLOOKUP($A20,集約用シート!$E:$T,14,FALSE),"")</f>
        <v/>
      </c>
      <c r="AQ20" s="69" t="str">
        <f>IFERROR(VLOOKUP($A20,集約用シート!$E:$T,15,FALSE),"")</f>
        <v/>
      </c>
      <c r="AR20" s="69"/>
      <c r="AS20" s="69" t="str">
        <f>IFERROR(VLOOKUP($A20,集約用シート!$E:$V,17,FALSE),"")</f>
        <v/>
      </c>
      <c r="AT20" s="69"/>
    </row>
    <row r="21" spans="1:46" ht="28.5" customHeight="1">
      <c r="A21" s="29">
        <v>16030</v>
      </c>
      <c r="B21" s="30" t="s">
        <v>953</v>
      </c>
      <c r="C21" s="46" t="s">
        <v>575</v>
      </c>
      <c r="D21" s="47" t="s">
        <v>582</v>
      </c>
      <c r="E21" s="47">
        <v>1</v>
      </c>
      <c r="F21" s="47"/>
      <c r="G21" s="46" t="s">
        <v>575</v>
      </c>
      <c r="H21" s="47"/>
      <c r="I21" s="47"/>
      <c r="J21" s="47"/>
      <c r="K21" s="47"/>
      <c r="L21" s="47"/>
      <c r="M21" s="47"/>
      <c r="N21" s="47" t="s">
        <v>577</v>
      </c>
      <c r="O21" s="47" t="s">
        <v>574</v>
      </c>
      <c r="P21" s="47">
        <v>1</v>
      </c>
      <c r="Q21" s="47" t="s">
        <v>577</v>
      </c>
      <c r="R21" s="47"/>
      <c r="S21" s="47" t="s">
        <v>577</v>
      </c>
      <c r="T21" s="47"/>
      <c r="U21" s="47" t="s">
        <v>634</v>
      </c>
      <c r="V21" s="47"/>
      <c r="W21" s="47"/>
      <c r="X21" s="47"/>
      <c r="Y21" s="55" t="s">
        <v>575</v>
      </c>
      <c r="Z21" s="55" t="s">
        <v>582</v>
      </c>
      <c r="AA21" s="55" t="s">
        <v>575</v>
      </c>
      <c r="AB21" s="55" t="s">
        <v>575</v>
      </c>
      <c r="AC21" s="55" t="s">
        <v>575</v>
      </c>
      <c r="AD21" s="55" t="s">
        <v>582</v>
      </c>
      <c r="AE21" s="55"/>
      <c r="AF21" s="55" t="s">
        <v>575</v>
      </c>
      <c r="AG21" s="55">
        <v>0</v>
      </c>
      <c r="AH21" s="55" t="s">
        <v>582</v>
      </c>
      <c r="AI21" s="55" t="s">
        <v>582</v>
      </c>
      <c r="AJ21" s="69" t="str">
        <f>IFERROR(VLOOKUP($A21,集約用シート!$E:$G,2,FALSE),"")</f>
        <v/>
      </c>
      <c r="AK21" s="69" t="str">
        <f>IFERROR(VLOOKUP($A21,集約用シート!$E:$G,3,FALSE),"")</f>
        <v/>
      </c>
      <c r="AL21" s="69" t="str">
        <f>IFERROR(VLOOKUP($A21,集約用シート!$E:$K,7,FALSE),"")</f>
        <v/>
      </c>
      <c r="AM21" s="69"/>
      <c r="AN21" s="69" t="str">
        <f>IFERROR(VLOOKUP($A21,集約用シート!$E:$O,11,FALSE),"")</f>
        <v/>
      </c>
      <c r="AO21" s="69"/>
      <c r="AP21" s="5" t="str">
        <f>IFERROR(VLOOKUP($A21,集約用シート!$E:$T,14,FALSE),"")</f>
        <v/>
      </c>
      <c r="AQ21" s="69" t="str">
        <f>IFERROR(VLOOKUP($A21,集約用シート!$E:$T,15,FALSE),"")</f>
        <v/>
      </c>
      <c r="AR21" s="69"/>
      <c r="AS21" s="69" t="str">
        <f>IFERROR(VLOOKUP($A21,集約用シート!$E:$V,17,FALSE),"")</f>
        <v/>
      </c>
      <c r="AT21" s="69"/>
    </row>
    <row r="22" spans="1:46" ht="28.5" customHeight="1">
      <c r="A22" s="29">
        <v>16032</v>
      </c>
      <c r="B22" s="30" t="s">
        <v>954</v>
      </c>
      <c r="C22" s="46" t="s">
        <v>575</v>
      </c>
      <c r="D22" s="47" t="s">
        <v>582</v>
      </c>
      <c r="E22" s="47">
        <v>1</v>
      </c>
      <c r="F22" s="47"/>
      <c r="G22" s="46" t="s">
        <v>575</v>
      </c>
      <c r="H22" s="47"/>
      <c r="I22" s="47"/>
      <c r="J22" s="47"/>
      <c r="K22" s="47"/>
      <c r="L22" s="47"/>
      <c r="M22" s="47"/>
      <c r="N22" s="47" t="s">
        <v>577</v>
      </c>
      <c r="O22" s="47" t="s">
        <v>574</v>
      </c>
      <c r="P22" s="47">
        <v>1</v>
      </c>
      <c r="Q22" s="47"/>
      <c r="R22" s="47" t="s">
        <v>577</v>
      </c>
      <c r="S22" s="47"/>
      <c r="T22" s="47"/>
      <c r="U22" s="47"/>
      <c r="V22" s="47"/>
      <c r="W22" s="47"/>
      <c r="X22" s="47"/>
      <c r="Y22" s="55" t="s">
        <v>575</v>
      </c>
      <c r="Z22" s="55" t="s">
        <v>582</v>
      </c>
      <c r="AA22" s="55" t="s">
        <v>2548</v>
      </c>
      <c r="AB22" s="55" t="s">
        <v>575</v>
      </c>
      <c r="AC22" s="55" t="s">
        <v>2548</v>
      </c>
      <c r="AD22" s="55" t="s">
        <v>575</v>
      </c>
      <c r="AE22" s="55"/>
      <c r="AF22" s="55" t="s">
        <v>2548</v>
      </c>
      <c r="AG22" s="55">
        <v>0</v>
      </c>
      <c r="AH22" s="55" t="s">
        <v>582</v>
      </c>
      <c r="AI22" s="55" t="s">
        <v>582</v>
      </c>
      <c r="AJ22" s="69" t="str">
        <f>IFERROR(VLOOKUP($A22,集約用シート!$E:$G,2,FALSE),"")</f>
        <v/>
      </c>
      <c r="AK22" s="69" t="str">
        <f>IFERROR(VLOOKUP($A22,集約用シート!$E:$G,3,FALSE),"")</f>
        <v/>
      </c>
      <c r="AL22" s="69" t="str">
        <f>IFERROR(VLOOKUP($A22,集約用シート!$E:$K,7,FALSE),"")</f>
        <v/>
      </c>
      <c r="AM22" s="69"/>
      <c r="AN22" s="69" t="str">
        <f>IFERROR(VLOOKUP($A22,集約用シート!$E:$O,11,FALSE),"")</f>
        <v/>
      </c>
      <c r="AO22" s="69"/>
      <c r="AP22" s="5" t="str">
        <f>IFERROR(VLOOKUP($A22,集約用シート!$E:$T,14,FALSE),"")</f>
        <v/>
      </c>
      <c r="AQ22" s="69" t="str">
        <f>IFERROR(VLOOKUP($A22,集約用シート!$E:$T,15,FALSE),"")</f>
        <v/>
      </c>
      <c r="AR22" s="69"/>
      <c r="AS22" s="69" t="str">
        <f>IFERROR(VLOOKUP($A22,集約用シート!$E:$V,17,FALSE),"")</f>
        <v/>
      </c>
      <c r="AT22" s="69"/>
    </row>
    <row r="23" spans="1:46" ht="28.5" customHeight="1">
      <c r="A23" s="29">
        <v>16033</v>
      </c>
      <c r="B23" s="30" t="s">
        <v>955</v>
      </c>
      <c r="C23" s="46"/>
      <c r="D23" s="47"/>
      <c r="E23" s="47">
        <v>0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>
        <v>0</v>
      </c>
      <c r="Q23" s="47"/>
      <c r="R23" s="47"/>
      <c r="S23" s="47"/>
      <c r="T23" s="47"/>
      <c r="U23" s="47"/>
      <c r="V23" s="47"/>
      <c r="W23" s="47"/>
      <c r="X23" s="47"/>
      <c r="Y23" s="55" t="s">
        <v>582</v>
      </c>
      <c r="Z23" s="55" t="s">
        <v>582</v>
      </c>
      <c r="AA23" s="55" t="s">
        <v>2548</v>
      </c>
      <c r="AB23" s="55" t="s">
        <v>2548</v>
      </c>
      <c r="AC23" s="55" t="s">
        <v>2548</v>
      </c>
      <c r="AD23" s="55" t="s">
        <v>2548</v>
      </c>
      <c r="AE23" s="55"/>
      <c r="AF23" s="55" t="s">
        <v>2548</v>
      </c>
      <c r="AG23" s="55" t="s">
        <v>2548</v>
      </c>
      <c r="AH23" s="55" t="s">
        <v>2548</v>
      </c>
      <c r="AI23" s="55" t="s">
        <v>2548</v>
      </c>
      <c r="AJ23" s="69" t="str">
        <f>IFERROR(VLOOKUP($A23,集約用シート!$E:$G,2,FALSE),"")</f>
        <v/>
      </c>
      <c r="AK23" s="69" t="str">
        <f>IFERROR(VLOOKUP($A23,集約用シート!$E:$G,3,FALSE),"")</f>
        <v/>
      </c>
      <c r="AL23" s="69" t="str">
        <f>IFERROR(VLOOKUP($A23,集約用シート!$E:$K,7,FALSE),"")</f>
        <v/>
      </c>
      <c r="AM23" s="69"/>
      <c r="AN23" s="69" t="str">
        <f>IFERROR(VLOOKUP($A23,集約用シート!$E:$O,11,FALSE),"")</f>
        <v/>
      </c>
      <c r="AO23" s="69"/>
      <c r="AP23" s="5" t="str">
        <f>IFERROR(VLOOKUP($A23,集約用シート!$E:$T,14,FALSE),"")</f>
        <v/>
      </c>
      <c r="AQ23" s="69" t="str">
        <f>IFERROR(VLOOKUP($A23,集約用シート!$E:$T,15,FALSE),"")</f>
        <v/>
      </c>
      <c r="AR23" s="69"/>
      <c r="AS23" s="69" t="str">
        <f>IFERROR(VLOOKUP($A23,集約用シート!$E:$V,17,FALSE),"")</f>
        <v/>
      </c>
      <c r="AT23" s="69"/>
    </row>
    <row r="24" spans="1:46" ht="28.5" customHeight="1">
      <c r="A24" s="29">
        <v>16035</v>
      </c>
      <c r="B24" s="30" t="s">
        <v>956</v>
      </c>
      <c r="C24" s="46"/>
      <c r="D24" s="47"/>
      <c r="E24" s="47">
        <v>0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>
        <v>0</v>
      </c>
      <c r="Q24" s="47"/>
      <c r="R24" s="47"/>
      <c r="S24" s="47"/>
      <c r="T24" s="47"/>
      <c r="U24" s="47"/>
      <c r="V24" s="47"/>
      <c r="W24" s="47"/>
      <c r="X24" s="47"/>
      <c r="Y24" s="55" t="s">
        <v>582</v>
      </c>
      <c r="Z24" s="55" t="s">
        <v>582</v>
      </c>
      <c r="AA24" s="55" t="s">
        <v>2548</v>
      </c>
      <c r="AB24" s="55" t="s">
        <v>2548</v>
      </c>
      <c r="AC24" s="55" t="s">
        <v>2548</v>
      </c>
      <c r="AD24" s="55" t="s">
        <v>2548</v>
      </c>
      <c r="AE24" s="55"/>
      <c r="AF24" s="55" t="s">
        <v>2548</v>
      </c>
      <c r="AG24" s="55" t="s">
        <v>2548</v>
      </c>
      <c r="AH24" s="55" t="s">
        <v>2548</v>
      </c>
      <c r="AI24" s="55" t="s">
        <v>2548</v>
      </c>
      <c r="AJ24" s="69" t="str">
        <f>IFERROR(VLOOKUP($A24,集約用シート!$E:$G,2,FALSE),"")</f>
        <v/>
      </c>
      <c r="AK24" s="69" t="str">
        <f>IFERROR(VLOOKUP($A24,集約用シート!$E:$G,3,FALSE),"")</f>
        <v/>
      </c>
      <c r="AL24" s="69" t="str">
        <f>IFERROR(VLOOKUP($A24,集約用シート!$E:$K,7,FALSE),"")</f>
        <v/>
      </c>
      <c r="AM24" s="69"/>
      <c r="AN24" s="69" t="str">
        <f>IFERROR(VLOOKUP($A24,集約用シート!$E:$O,11,FALSE),"")</f>
        <v/>
      </c>
      <c r="AO24" s="69"/>
      <c r="AP24" s="5" t="str">
        <f>IFERROR(VLOOKUP($A24,集約用シート!$E:$T,14,FALSE),"")</f>
        <v/>
      </c>
      <c r="AQ24" s="69" t="str">
        <f>IFERROR(VLOOKUP($A24,集約用シート!$E:$T,15,FALSE),"")</f>
        <v/>
      </c>
      <c r="AR24" s="69"/>
      <c r="AS24" s="69" t="str">
        <f>IFERROR(VLOOKUP($A24,集約用シート!$E:$V,17,FALSE),"")</f>
        <v/>
      </c>
      <c r="AT24" s="69"/>
    </row>
    <row r="25" spans="1:46" ht="28.5" customHeight="1">
      <c r="A25" s="29">
        <v>16036</v>
      </c>
      <c r="B25" s="30" t="s">
        <v>957</v>
      </c>
      <c r="C25" s="46"/>
      <c r="D25" s="47"/>
      <c r="E25" s="47">
        <v>0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>
        <v>0</v>
      </c>
      <c r="Q25" s="47"/>
      <c r="R25" s="47"/>
      <c r="S25" s="47"/>
      <c r="T25" s="47"/>
      <c r="U25" s="47"/>
      <c r="V25" s="47"/>
      <c r="W25" s="47"/>
      <c r="X25" s="47"/>
      <c r="Y25" s="55" t="s">
        <v>582</v>
      </c>
      <c r="Z25" s="55" t="s">
        <v>582</v>
      </c>
      <c r="AA25" s="55" t="s">
        <v>2548</v>
      </c>
      <c r="AB25" s="55" t="s">
        <v>2548</v>
      </c>
      <c r="AC25" s="55" t="s">
        <v>2548</v>
      </c>
      <c r="AD25" s="55" t="s">
        <v>2548</v>
      </c>
      <c r="AE25" s="55"/>
      <c r="AF25" s="55" t="s">
        <v>2548</v>
      </c>
      <c r="AG25" s="55" t="s">
        <v>2548</v>
      </c>
      <c r="AH25" s="55" t="s">
        <v>2548</v>
      </c>
      <c r="AI25" s="55" t="s">
        <v>2548</v>
      </c>
      <c r="AJ25" s="69" t="str">
        <f>IFERROR(VLOOKUP($A25,集約用シート!$E:$G,2,FALSE),"")</f>
        <v/>
      </c>
      <c r="AK25" s="69" t="str">
        <f>IFERROR(VLOOKUP($A25,集約用シート!$E:$G,3,FALSE),"")</f>
        <v/>
      </c>
      <c r="AL25" s="69" t="str">
        <f>IFERROR(VLOOKUP($A25,集約用シート!$E:$K,7,FALSE),"")</f>
        <v/>
      </c>
      <c r="AM25" s="69"/>
      <c r="AN25" s="69" t="str">
        <f>IFERROR(VLOOKUP($A25,集約用シート!$E:$O,11,FALSE),"")</f>
        <v/>
      </c>
      <c r="AO25" s="69"/>
      <c r="AP25" s="5" t="str">
        <f>IFERROR(VLOOKUP($A25,集約用シート!$E:$T,14,FALSE),"")</f>
        <v/>
      </c>
      <c r="AQ25" s="69" t="str">
        <f>IFERROR(VLOOKUP($A25,集約用シート!$E:$T,15,FALSE),"")</f>
        <v/>
      </c>
      <c r="AR25" s="69"/>
      <c r="AS25" s="69" t="str">
        <f>IFERROR(VLOOKUP($A25,集約用シート!$E:$V,17,FALSE),"")</f>
        <v/>
      </c>
      <c r="AT25" s="69"/>
    </row>
    <row r="26" spans="1:46" ht="28.5" customHeight="1">
      <c r="A26" s="29">
        <v>16037</v>
      </c>
      <c r="B26" s="30" t="s">
        <v>958</v>
      </c>
      <c r="C26" s="47" t="s">
        <v>582</v>
      </c>
      <c r="D26" s="47" t="s">
        <v>582</v>
      </c>
      <c r="E26" s="47">
        <v>0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>
        <v>0</v>
      </c>
      <c r="Q26" s="47"/>
      <c r="R26" s="47"/>
      <c r="S26" s="47"/>
      <c r="T26" s="47"/>
      <c r="U26" s="47"/>
      <c r="V26" s="47"/>
      <c r="W26" s="47"/>
      <c r="X26" s="47"/>
      <c r="Y26" s="55" t="s">
        <v>582</v>
      </c>
      <c r="Z26" s="55" t="s">
        <v>582</v>
      </c>
      <c r="AA26" s="55" t="s">
        <v>2548</v>
      </c>
      <c r="AB26" s="55" t="s">
        <v>582</v>
      </c>
      <c r="AC26" s="55" t="s">
        <v>2548</v>
      </c>
      <c r="AD26" s="55" t="s">
        <v>582</v>
      </c>
      <c r="AE26" s="55"/>
      <c r="AF26" s="55" t="s">
        <v>2548</v>
      </c>
      <c r="AG26" s="55">
        <v>0</v>
      </c>
      <c r="AH26" s="55" t="s">
        <v>2548</v>
      </c>
      <c r="AI26" s="55" t="s">
        <v>582</v>
      </c>
      <c r="AJ26" s="69" t="str">
        <f>IFERROR(VLOOKUP($A26,集約用シート!$E:$G,2,FALSE),"")</f>
        <v/>
      </c>
      <c r="AK26" s="69" t="str">
        <f>IFERROR(VLOOKUP($A26,集約用シート!$E:$G,3,FALSE),"")</f>
        <v/>
      </c>
      <c r="AL26" s="69" t="str">
        <f>IFERROR(VLOOKUP($A26,集約用シート!$E:$K,7,FALSE),"")</f>
        <v/>
      </c>
      <c r="AM26" s="69"/>
      <c r="AN26" s="69" t="str">
        <f>IFERROR(VLOOKUP($A26,集約用シート!$E:$O,11,FALSE),"")</f>
        <v/>
      </c>
      <c r="AO26" s="69"/>
      <c r="AP26" s="5" t="str">
        <f>IFERROR(VLOOKUP($A26,集約用シート!$E:$T,14,FALSE),"")</f>
        <v/>
      </c>
      <c r="AQ26" s="69" t="str">
        <f>IFERROR(VLOOKUP($A26,集約用シート!$E:$T,15,FALSE),"")</f>
        <v/>
      </c>
      <c r="AR26" s="69"/>
      <c r="AS26" s="69" t="str">
        <f>IFERROR(VLOOKUP($A26,集約用シート!$E:$V,17,FALSE),"")</f>
        <v/>
      </c>
      <c r="AT26" s="69"/>
    </row>
    <row r="27" spans="1:46" ht="28.5" customHeight="1">
      <c r="A27" s="29">
        <v>16038</v>
      </c>
      <c r="B27" s="30" t="s">
        <v>959</v>
      </c>
      <c r="C27" s="47" t="s">
        <v>582</v>
      </c>
      <c r="D27" s="47" t="s">
        <v>582</v>
      </c>
      <c r="E27" s="47">
        <v>0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>
        <v>0</v>
      </c>
      <c r="Q27" s="47"/>
      <c r="R27" s="47"/>
      <c r="S27" s="47"/>
      <c r="T27" s="47"/>
      <c r="U27" s="47"/>
      <c r="V27" s="47"/>
      <c r="W27" s="47"/>
      <c r="X27" s="47"/>
      <c r="Y27" s="55" t="s">
        <v>2548</v>
      </c>
      <c r="Z27" s="55" t="s">
        <v>2548</v>
      </c>
      <c r="AA27" s="55" t="s">
        <v>2548</v>
      </c>
      <c r="AB27" s="55" t="s">
        <v>575</v>
      </c>
      <c r="AC27" s="55" t="s">
        <v>2548</v>
      </c>
      <c r="AD27" s="55" t="s">
        <v>582</v>
      </c>
      <c r="AE27" s="55"/>
      <c r="AF27" s="55" t="s">
        <v>2548</v>
      </c>
      <c r="AG27" s="55">
        <v>0</v>
      </c>
      <c r="AH27" s="55" t="s">
        <v>2548</v>
      </c>
      <c r="AI27" s="55" t="s">
        <v>582</v>
      </c>
      <c r="AJ27" s="69" t="str">
        <f>IFERROR(VLOOKUP($A27,集約用シート!$E:$G,2,FALSE),"")</f>
        <v/>
      </c>
      <c r="AK27" s="69" t="str">
        <f>IFERROR(VLOOKUP($A27,集約用シート!$E:$G,3,FALSE),"")</f>
        <v/>
      </c>
      <c r="AL27" s="69" t="str">
        <f>IFERROR(VLOOKUP($A27,集約用シート!$E:$K,7,FALSE),"")</f>
        <v/>
      </c>
      <c r="AM27" s="69"/>
      <c r="AN27" s="69" t="str">
        <f>IFERROR(VLOOKUP($A27,集約用シート!$E:$O,11,FALSE),"")</f>
        <v/>
      </c>
      <c r="AO27" s="69"/>
      <c r="AP27" s="5" t="str">
        <f>IFERROR(VLOOKUP($A27,集約用シート!$E:$T,14,FALSE),"")</f>
        <v/>
      </c>
      <c r="AQ27" s="69" t="str">
        <f>IFERROR(VLOOKUP($A27,集約用シート!$E:$T,15,FALSE),"")</f>
        <v/>
      </c>
      <c r="AR27" s="69"/>
      <c r="AS27" s="69" t="str">
        <f>IFERROR(VLOOKUP($A27,集約用シート!$E:$V,17,FALSE),"")</f>
        <v/>
      </c>
      <c r="AT27" s="69"/>
    </row>
    <row r="28" spans="1:46" ht="28.5" customHeight="1">
      <c r="A28" s="29">
        <v>16039</v>
      </c>
      <c r="B28" s="30" t="s">
        <v>960</v>
      </c>
      <c r="C28" s="47" t="s">
        <v>582</v>
      </c>
      <c r="D28" s="47" t="s">
        <v>582</v>
      </c>
      <c r="E28" s="47">
        <v>0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>
        <v>0</v>
      </c>
      <c r="Q28" s="47"/>
      <c r="R28" s="47"/>
      <c r="S28" s="47"/>
      <c r="T28" s="47"/>
      <c r="U28" s="47"/>
      <c r="V28" s="47"/>
      <c r="W28" s="47"/>
      <c r="X28" s="47"/>
      <c r="Y28" s="55" t="s">
        <v>2548</v>
      </c>
      <c r="Z28" s="55" t="s">
        <v>2548</v>
      </c>
      <c r="AA28" s="55" t="s">
        <v>2548</v>
      </c>
      <c r="AB28" s="55" t="s">
        <v>575</v>
      </c>
      <c r="AC28" s="55" t="s">
        <v>2548</v>
      </c>
      <c r="AD28" s="55" t="s">
        <v>575</v>
      </c>
      <c r="AE28" s="55"/>
      <c r="AF28" s="55" t="s">
        <v>2548</v>
      </c>
      <c r="AG28" s="55">
        <v>0</v>
      </c>
      <c r="AH28" s="55" t="s">
        <v>2548</v>
      </c>
      <c r="AI28" s="55" t="s">
        <v>582</v>
      </c>
      <c r="AJ28" s="69" t="str">
        <f>IFERROR(VLOOKUP($A28,集約用シート!$E:$G,2,FALSE),"")</f>
        <v/>
      </c>
      <c r="AK28" s="69" t="str">
        <f>IFERROR(VLOOKUP($A28,集約用シート!$E:$G,3,FALSE),"")</f>
        <v/>
      </c>
      <c r="AL28" s="69" t="str">
        <f>IFERROR(VLOOKUP($A28,集約用シート!$E:$K,7,FALSE),"")</f>
        <v/>
      </c>
      <c r="AM28" s="69"/>
      <c r="AN28" s="69" t="str">
        <f>IFERROR(VLOOKUP($A28,集約用シート!$E:$O,11,FALSE),"")</f>
        <v/>
      </c>
      <c r="AO28" s="69"/>
      <c r="AP28" s="5" t="str">
        <f>IFERROR(VLOOKUP($A28,集約用シート!$E:$T,14,FALSE),"")</f>
        <v/>
      </c>
      <c r="AQ28" s="69" t="str">
        <f>IFERROR(VLOOKUP($A28,集約用シート!$E:$T,15,FALSE),"")</f>
        <v/>
      </c>
      <c r="AR28" s="69"/>
      <c r="AS28" s="69" t="str">
        <f>IFERROR(VLOOKUP($A28,集約用シート!$E:$V,17,FALSE),"")</f>
        <v/>
      </c>
      <c r="AT28" s="69"/>
    </row>
    <row r="29" spans="1:46" ht="28.5" customHeight="1">
      <c r="A29" s="29">
        <v>16040</v>
      </c>
      <c r="B29" s="30" t="s">
        <v>961</v>
      </c>
      <c r="C29" s="46" t="s">
        <v>577</v>
      </c>
      <c r="D29" s="47" t="s">
        <v>582</v>
      </c>
      <c r="E29" s="47">
        <v>1</v>
      </c>
      <c r="F29" s="47"/>
      <c r="G29" s="47"/>
      <c r="H29" s="47"/>
      <c r="I29" s="47"/>
      <c r="J29" s="47"/>
      <c r="K29" s="47"/>
      <c r="L29" s="47"/>
      <c r="M29" s="47"/>
      <c r="N29" s="47" t="s">
        <v>577</v>
      </c>
      <c r="O29" s="47" t="s">
        <v>574</v>
      </c>
      <c r="P29" s="47">
        <v>1</v>
      </c>
      <c r="Q29" s="47" t="s">
        <v>634</v>
      </c>
      <c r="R29" s="47"/>
      <c r="S29" s="47" t="s">
        <v>634</v>
      </c>
      <c r="T29" s="47"/>
      <c r="U29" s="47"/>
      <c r="V29" s="47"/>
      <c r="W29" s="47"/>
      <c r="X29" s="47"/>
      <c r="Y29" s="55" t="s">
        <v>2548</v>
      </c>
      <c r="Z29" s="55" t="s">
        <v>2548</v>
      </c>
      <c r="AA29" s="55" t="s">
        <v>2548</v>
      </c>
      <c r="AB29" s="55" t="s">
        <v>2548</v>
      </c>
      <c r="AC29" s="55" t="s">
        <v>2548</v>
      </c>
      <c r="AD29" s="55" t="s">
        <v>2548</v>
      </c>
      <c r="AE29" s="55"/>
      <c r="AF29" s="55" t="s">
        <v>2548</v>
      </c>
      <c r="AG29" s="55" t="s">
        <v>2548</v>
      </c>
      <c r="AH29" s="55" t="s">
        <v>2548</v>
      </c>
      <c r="AI29" s="55" t="s">
        <v>2548</v>
      </c>
      <c r="AJ29" s="69" t="str">
        <f>IFERROR(VLOOKUP($A29,集約用シート!$E:$G,2,FALSE),"")</f>
        <v/>
      </c>
      <c r="AK29" s="69" t="str">
        <f>IFERROR(VLOOKUP($A29,集約用シート!$E:$G,3,FALSE),"")</f>
        <v/>
      </c>
      <c r="AL29" s="69" t="str">
        <f>IFERROR(VLOOKUP($A29,集約用シート!$E:$K,7,FALSE),"")</f>
        <v/>
      </c>
      <c r="AM29" s="69"/>
      <c r="AN29" s="69" t="str">
        <f>IFERROR(VLOOKUP($A29,集約用シート!$E:$O,11,FALSE),"")</f>
        <v/>
      </c>
      <c r="AO29" s="69"/>
      <c r="AP29" s="5" t="str">
        <f>IFERROR(VLOOKUP($A29,集約用シート!$E:$T,14,FALSE),"")</f>
        <v/>
      </c>
      <c r="AQ29" s="69" t="str">
        <f>IFERROR(VLOOKUP($A29,集約用シート!$E:$T,15,FALSE),"")</f>
        <v/>
      </c>
      <c r="AR29" s="69"/>
      <c r="AS29" s="69" t="str">
        <f>IFERROR(VLOOKUP($A29,集約用シート!$E:$V,17,FALSE),"")</f>
        <v/>
      </c>
      <c r="AT29" s="69"/>
    </row>
    <row r="30" spans="1:46" ht="28.5" customHeight="1">
      <c r="A30" s="29">
        <v>16041</v>
      </c>
      <c r="B30" s="30" t="s">
        <v>962</v>
      </c>
      <c r="C30" s="47" t="s">
        <v>582</v>
      </c>
      <c r="D30" s="47" t="s">
        <v>582</v>
      </c>
      <c r="E30" s="47">
        <v>0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>
        <v>0</v>
      </c>
      <c r="Q30" s="47"/>
      <c r="R30" s="47"/>
      <c r="S30" s="47"/>
      <c r="T30" s="47"/>
      <c r="U30" s="47"/>
      <c r="V30" s="47"/>
      <c r="W30" s="47"/>
      <c r="X30" s="47"/>
      <c r="Y30" s="55" t="s">
        <v>582</v>
      </c>
      <c r="Z30" s="55" t="s">
        <v>582</v>
      </c>
      <c r="AA30" s="55" t="s">
        <v>2548</v>
      </c>
      <c r="AB30" s="55" t="s">
        <v>575</v>
      </c>
      <c r="AC30" s="55" t="s">
        <v>2548</v>
      </c>
      <c r="AD30" s="55" t="s">
        <v>575</v>
      </c>
      <c r="AE30" s="55"/>
      <c r="AF30" s="55" t="s">
        <v>2548</v>
      </c>
      <c r="AG30" s="55">
        <v>0</v>
      </c>
      <c r="AH30" s="55" t="s">
        <v>2548</v>
      </c>
      <c r="AI30" s="55" t="s">
        <v>582</v>
      </c>
      <c r="AJ30" s="69" t="str">
        <f>IFERROR(VLOOKUP($A30,集約用シート!$E:$G,2,FALSE),"")</f>
        <v/>
      </c>
      <c r="AK30" s="69" t="str">
        <f>IFERROR(VLOOKUP($A30,集約用シート!$E:$G,3,FALSE),"")</f>
        <v/>
      </c>
      <c r="AL30" s="69" t="str">
        <f>IFERROR(VLOOKUP($A30,集約用シート!$E:$K,7,FALSE),"")</f>
        <v/>
      </c>
      <c r="AM30" s="69"/>
      <c r="AN30" s="69" t="str">
        <f>IFERROR(VLOOKUP($A30,集約用シート!$E:$O,11,FALSE),"")</f>
        <v/>
      </c>
      <c r="AO30" s="69"/>
      <c r="AP30" s="5" t="str">
        <f>IFERROR(VLOOKUP($A30,集約用シート!$E:$T,14,FALSE),"")</f>
        <v/>
      </c>
      <c r="AQ30" s="69" t="str">
        <f>IFERROR(VLOOKUP($A30,集約用シート!$E:$T,15,FALSE),"")</f>
        <v/>
      </c>
      <c r="AR30" s="69"/>
      <c r="AS30" s="69" t="str">
        <f>IFERROR(VLOOKUP($A30,集約用シート!$E:$V,17,FALSE),"")</f>
        <v/>
      </c>
      <c r="AT30" s="69"/>
    </row>
    <row r="31" spans="1:46" ht="28.5" customHeight="1">
      <c r="A31" s="29">
        <v>16042</v>
      </c>
      <c r="B31" s="30" t="s">
        <v>963</v>
      </c>
      <c r="C31" s="46"/>
      <c r="D31" s="47"/>
      <c r="E31" s="47">
        <v>0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>
        <v>0</v>
      </c>
      <c r="Q31" s="47"/>
      <c r="R31" s="47"/>
      <c r="S31" s="47"/>
      <c r="T31" s="47"/>
      <c r="U31" s="47"/>
      <c r="V31" s="47"/>
      <c r="W31" s="47"/>
      <c r="X31" s="47"/>
      <c r="Y31" s="55" t="s">
        <v>582</v>
      </c>
      <c r="Z31" s="55" t="s">
        <v>582</v>
      </c>
      <c r="AA31" s="55" t="s">
        <v>2548</v>
      </c>
      <c r="AB31" s="55" t="s">
        <v>2548</v>
      </c>
      <c r="AC31" s="55" t="s">
        <v>2548</v>
      </c>
      <c r="AD31" s="55" t="s">
        <v>2548</v>
      </c>
      <c r="AE31" s="55"/>
      <c r="AF31" s="55" t="s">
        <v>2548</v>
      </c>
      <c r="AG31" s="55" t="s">
        <v>2548</v>
      </c>
      <c r="AH31" s="55" t="s">
        <v>2548</v>
      </c>
      <c r="AI31" s="55" t="s">
        <v>2548</v>
      </c>
      <c r="AJ31" s="69" t="str">
        <f>IFERROR(VLOOKUP($A31,集約用シート!$E:$G,2,FALSE),"")</f>
        <v/>
      </c>
      <c r="AK31" s="69" t="str">
        <f>IFERROR(VLOOKUP($A31,集約用シート!$E:$G,3,FALSE),"")</f>
        <v/>
      </c>
      <c r="AL31" s="69" t="str">
        <f>IFERROR(VLOOKUP($A31,集約用シート!$E:$K,7,FALSE),"")</f>
        <v/>
      </c>
      <c r="AM31" s="69"/>
      <c r="AN31" s="69" t="str">
        <f>IFERROR(VLOOKUP($A31,集約用シート!$E:$O,11,FALSE),"")</f>
        <v/>
      </c>
      <c r="AO31" s="69"/>
      <c r="AP31" s="5" t="str">
        <f>IFERROR(VLOOKUP($A31,集約用シート!$E:$T,14,FALSE),"")</f>
        <v/>
      </c>
      <c r="AQ31" s="69" t="str">
        <f>IFERROR(VLOOKUP($A31,集約用シート!$E:$T,15,FALSE),"")</f>
        <v/>
      </c>
      <c r="AR31" s="69"/>
      <c r="AS31" s="69" t="str">
        <f>IFERROR(VLOOKUP($A31,集約用シート!$E:$V,17,FALSE),"")</f>
        <v/>
      </c>
      <c r="AT31" s="69"/>
    </row>
    <row r="32" spans="1:46" ht="28.5" customHeight="1">
      <c r="A32" s="29">
        <v>16043</v>
      </c>
      <c r="B32" s="30" t="s">
        <v>964</v>
      </c>
      <c r="C32" s="46" t="s">
        <v>575</v>
      </c>
      <c r="D32" s="47" t="s">
        <v>582</v>
      </c>
      <c r="E32" s="47">
        <v>1</v>
      </c>
      <c r="F32" s="46" t="s">
        <v>575</v>
      </c>
      <c r="G32" s="46" t="s">
        <v>575</v>
      </c>
      <c r="H32" s="46" t="s">
        <v>575</v>
      </c>
      <c r="I32" s="46" t="s">
        <v>575</v>
      </c>
      <c r="J32" s="47"/>
      <c r="K32" s="47"/>
      <c r="L32" s="47"/>
      <c r="M32" s="47"/>
      <c r="N32" s="47" t="s">
        <v>577</v>
      </c>
      <c r="O32" s="47" t="s">
        <v>574</v>
      </c>
      <c r="P32" s="47">
        <v>1</v>
      </c>
      <c r="Q32" s="47" t="s">
        <v>577</v>
      </c>
      <c r="R32" s="47" t="s">
        <v>577</v>
      </c>
      <c r="S32" s="47" t="s">
        <v>577</v>
      </c>
      <c r="T32" s="47" t="s">
        <v>577</v>
      </c>
      <c r="U32" s="47" t="s">
        <v>634</v>
      </c>
      <c r="V32" s="47"/>
      <c r="W32" s="47" t="s">
        <v>634</v>
      </c>
      <c r="X32" s="47"/>
      <c r="Y32" s="55" t="s">
        <v>575</v>
      </c>
      <c r="Z32" s="55" t="s">
        <v>582</v>
      </c>
      <c r="AA32" s="55" t="s">
        <v>575</v>
      </c>
      <c r="AB32" s="55" t="s">
        <v>575</v>
      </c>
      <c r="AC32" s="55" t="s">
        <v>575</v>
      </c>
      <c r="AD32" s="55" t="s">
        <v>575</v>
      </c>
      <c r="AE32" s="55"/>
      <c r="AF32" s="55" t="s">
        <v>582</v>
      </c>
      <c r="AG32" s="55" t="s">
        <v>582</v>
      </c>
      <c r="AH32" s="55" t="s">
        <v>582</v>
      </c>
      <c r="AI32" s="55" t="s">
        <v>582</v>
      </c>
      <c r="AJ32" s="69" t="str">
        <f>IFERROR(VLOOKUP($A32,集約用シート!$E:$G,2,FALSE),"")</f>
        <v/>
      </c>
      <c r="AK32" s="69" t="str">
        <f>IFERROR(VLOOKUP($A32,集約用シート!$E:$G,3,FALSE),"")</f>
        <v/>
      </c>
      <c r="AL32" s="69" t="str">
        <f>IFERROR(VLOOKUP($A32,集約用シート!$E:$K,7,FALSE),"")</f>
        <v/>
      </c>
      <c r="AM32" s="69"/>
      <c r="AN32" s="69" t="str">
        <f>IFERROR(VLOOKUP($A32,集約用シート!$E:$O,11,FALSE),"")</f>
        <v/>
      </c>
      <c r="AO32" s="69"/>
      <c r="AP32" s="5" t="str">
        <f>IFERROR(VLOOKUP($A32,集約用シート!$E:$T,14,FALSE),"")</f>
        <v/>
      </c>
      <c r="AQ32" s="69" t="str">
        <f>IFERROR(VLOOKUP($A32,集約用シート!$E:$T,15,FALSE),"")</f>
        <v/>
      </c>
      <c r="AR32" s="69"/>
      <c r="AS32" s="69" t="str">
        <f>IFERROR(VLOOKUP($A32,集約用シート!$E:$V,17,FALSE),"")</f>
        <v/>
      </c>
      <c r="AT32" s="69"/>
    </row>
    <row r="33" spans="1:46" ht="28.5" customHeight="1">
      <c r="A33" s="29">
        <v>16045</v>
      </c>
      <c r="B33" s="30" t="s">
        <v>965</v>
      </c>
      <c r="C33" s="46"/>
      <c r="D33" s="47"/>
      <c r="E33" s="47">
        <v>0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>
        <v>0</v>
      </c>
      <c r="Q33" s="47"/>
      <c r="R33" s="47"/>
      <c r="S33" s="47"/>
      <c r="T33" s="47"/>
      <c r="U33" s="47"/>
      <c r="V33" s="47"/>
      <c r="W33" s="47"/>
      <c r="X33" s="47"/>
      <c r="Y33" s="55" t="s">
        <v>582</v>
      </c>
      <c r="Z33" s="55" t="s">
        <v>582</v>
      </c>
      <c r="AA33" s="55" t="s">
        <v>2548</v>
      </c>
      <c r="AB33" s="55" t="s">
        <v>2548</v>
      </c>
      <c r="AC33" s="55" t="s">
        <v>2548</v>
      </c>
      <c r="AD33" s="55" t="s">
        <v>2548</v>
      </c>
      <c r="AE33" s="55"/>
      <c r="AF33" s="55" t="s">
        <v>2548</v>
      </c>
      <c r="AG33" s="55" t="s">
        <v>2548</v>
      </c>
      <c r="AH33" s="55" t="s">
        <v>2548</v>
      </c>
      <c r="AI33" s="55" t="s">
        <v>2548</v>
      </c>
      <c r="AJ33" s="69" t="str">
        <f>IFERROR(VLOOKUP($A33,集約用シート!$E:$G,2,FALSE),"")</f>
        <v/>
      </c>
      <c r="AK33" s="69" t="str">
        <f>IFERROR(VLOOKUP($A33,集約用シート!$E:$G,3,FALSE),"")</f>
        <v/>
      </c>
      <c r="AL33" s="69" t="str">
        <f>IFERROR(VLOOKUP($A33,集約用シート!$E:$K,7,FALSE),"")</f>
        <v/>
      </c>
      <c r="AM33" s="69"/>
      <c r="AN33" s="69" t="str">
        <f>IFERROR(VLOOKUP($A33,集約用シート!$E:$O,11,FALSE),"")</f>
        <v/>
      </c>
      <c r="AO33" s="69"/>
      <c r="AP33" s="5" t="str">
        <f>IFERROR(VLOOKUP($A33,集約用シート!$E:$T,14,FALSE),"")</f>
        <v/>
      </c>
      <c r="AQ33" s="69" t="str">
        <f>IFERROR(VLOOKUP($A33,集約用シート!$E:$T,15,FALSE),"")</f>
        <v/>
      </c>
      <c r="AR33" s="69"/>
      <c r="AS33" s="69" t="str">
        <f>IFERROR(VLOOKUP($A33,集約用シート!$E:$V,17,FALSE),"")</f>
        <v/>
      </c>
      <c r="AT33" s="69"/>
    </row>
    <row r="34" spans="1:46" ht="28.5" customHeight="1">
      <c r="A34" s="29">
        <v>16046</v>
      </c>
      <c r="B34" s="30" t="s">
        <v>966</v>
      </c>
      <c r="C34" s="47" t="s">
        <v>582</v>
      </c>
      <c r="D34" s="47" t="s">
        <v>582</v>
      </c>
      <c r="E34" s="47">
        <v>0</v>
      </c>
      <c r="F34" s="47"/>
      <c r="G34" s="47"/>
      <c r="H34" s="47"/>
      <c r="I34" s="47"/>
      <c r="J34" s="47"/>
      <c r="K34" s="47"/>
      <c r="L34" s="47"/>
      <c r="M34" s="47"/>
      <c r="N34" s="47" t="s">
        <v>574</v>
      </c>
      <c r="O34" s="47" t="s">
        <v>574</v>
      </c>
      <c r="P34" s="47">
        <v>0</v>
      </c>
      <c r="Q34" s="47" t="s">
        <v>577</v>
      </c>
      <c r="R34" s="47" t="s">
        <v>577</v>
      </c>
      <c r="S34" s="47"/>
      <c r="T34" s="47"/>
      <c r="U34" s="47"/>
      <c r="V34" s="47"/>
      <c r="W34" s="47"/>
      <c r="X34" s="47"/>
      <c r="Y34" s="55" t="s">
        <v>2548</v>
      </c>
      <c r="Z34" s="55" t="s">
        <v>2548</v>
      </c>
      <c r="AA34" s="55" t="s">
        <v>2548</v>
      </c>
      <c r="AB34" s="55" t="s">
        <v>2548</v>
      </c>
      <c r="AC34" s="55" t="s">
        <v>2548</v>
      </c>
      <c r="AD34" s="55" t="s">
        <v>2548</v>
      </c>
      <c r="AE34" s="55"/>
      <c r="AF34" s="55" t="s">
        <v>2548</v>
      </c>
      <c r="AG34" s="55" t="s">
        <v>2548</v>
      </c>
      <c r="AH34" s="55" t="s">
        <v>2548</v>
      </c>
      <c r="AI34" s="55" t="s">
        <v>2548</v>
      </c>
      <c r="AJ34" s="69" t="str">
        <f>IFERROR(VLOOKUP($A34,集約用シート!$E:$G,2,FALSE),"")</f>
        <v/>
      </c>
      <c r="AK34" s="69" t="str">
        <f>IFERROR(VLOOKUP($A34,集約用シート!$E:$G,3,FALSE),"")</f>
        <v/>
      </c>
      <c r="AL34" s="69" t="str">
        <f>IFERROR(VLOOKUP($A34,集約用シート!$E:$K,7,FALSE),"")</f>
        <v/>
      </c>
      <c r="AM34" s="69"/>
      <c r="AN34" s="69" t="str">
        <f>IFERROR(VLOOKUP($A34,集約用シート!$E:$O,11,FALSE),"")</f>
        <v/>
      </c>
      <c r="AO34" s="69"/>
      <c r="AP34" s="5" t="str">
        <f>IFERROR(VLOOKUP($A34,集約用シート!$E:$T,14,FALSE),"")</f>
        <v/>
      </c>
      <c r="AQ34" s="69" t="str">
        <f>IFERROR(VLOOKUP($A34,集約用シート!$E:$T,15,FALSE),"")</f>
        <v/>
      </c>
      <c r="AR34" s="69"/>
      <c r="AS34" s="69" t="str">
        <f>IFERROR(VLOOKUP($A34,集約用シート!$E:$V,17,FALSE),"")</f>
        <v/>
      </c>
      <c r="AT34" s="69"/>
    </row>
    <row r="35" spans="1:46" ht="28.5" customHeight="1">
      <c r="A35" s="29">
        <v>16047</v>
      </c>
      <c r="B35" s="30" t="s">
        <v>967</v>
      </c>
      <c r="C35" s="46"/>
      <c r="D35" s="47"/>
      <c r="E35" s="47">
        <v>0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>
        <v>0</v>
      </c>
      <c r="Q35" s="47"/>
      <c r="R35" s="47"/>
      <c r="S35" s="47"/>
      <c r="T35" s="47"/>
      <c r="U35" s="47"/>
      <c r="V35" s="47"/>
      <c r="W35" s="47"/>
      <c r="X35" s="47"/>
      <c r="Y35" s="55" t="s">
        <v>582</v>
      </c>
      <c r="Z35" s="55" t="s">
        <v>582</v>
      </c>
      <c r="AA35" s="55" t="s">
        <v>2548</v>
      </c>
      <c r="AB35" s="55" t="s">
        <v>2548</v>
      </c>
      <c r="AC35" s="55" t="s">
        <v>2548</v>
      </c>
      <c r="AD35" s="55" t="s">
        <v>2548</v>
      </c>
      <c r="AE35" s="55"/>
      <c r="AF35" s="55" t="s">
        <v>2548</v>
      </c>
      <c r="AG35" s="55" t="s">
        <v>2548</v>
      </c>
      <c r="AH35" s="55" t="s">
        <v>2548</v>
      </c>
      <c r="AI35" s="55" t="s">
        <v>2548</v>
      </c>
      <c r="AJ35" s="69" t="str">
        <f>IFERROR(VLOOKUP($A35,集約用シート!$E:$G,2,FALSE),"")</f>
        <v/>
      </c>
      <c r="AK35" s="69" t="str">
        <f>IFERROR(VLOOKUP($A35,集約用シート!$E:$G,3,FALSE),"")</f>
        <v/>
      </c>
      <c r="AL35" s="69" t="str">
        <f>IFERROR(VLOOKUP($A35,集約用シート!$E:$K,7,FALSE),"")</f>
        <v/>
      </c>
      <c r="AM35" s="69"/>
      <c r="AN35" s="69" t="str">
        <f>IFERROR(VLOOKUP($A35,集約用シート!$E:$O,11,FALSE),"")</f>
        <v/>
      </c>
      <c r="AO35" s="69"/>
      <c r="AP35" s="5" t="str">
        <f>IFERROR(VLOOKUP($A35,集約用シート!$E:$T,14,FALSE),"")</f>
        <v/>
      </c>
      <c r="AQ35" s="69" t="str">
        <f>IFERROR(VLOOKUP($A35,集約用シート!$E:$T,15,FALSE),"")</f>
        <v/>
      </c>
      <c r="AR35" s="69"/>
      <c r="AS35" s="69" t="str">
        <f>IFERROR(VLOOKUP($A35,集約用シート!$E:$V,17,FALSE),"")</f>
        <v/>
      </c>
      <c r="AT35" s="69"/>
    </row>
    <row r="36" spans="1:46" ht="28.5" customHeight="1">
      <c r="A36" s="29">
        <v>16049</v>
      </c>
      <c r="B36" s="30" t="s">
        <v>968</v>
      </c>
      <c r="C36" s="46"/>
      <c r="D36" s="47"/>
      <c r="E36" s="47">
        <v>0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>
        <v>0</v>
      </c>
      <c r="Q36" s="47"/>
      <c r="R36" s="47"/>
      <c r="S36" s="47"/>
      <c r="T36" s="47"/>
      <c r="U36" s="47"/>
      <c r="V36" s="47"/>
      <c r="W36" s="47"/>
      <c r="X36" s="47"/>
      <c r="Y36" s="55" t="s">
        <v>582</v>
      </c>
      <c r="Z36" s="55" t="s">
        <v>582</v>
      </c>
      <c r="AA36" s="55" t="s">
        <v>2548</v>
      </c>
      <c r="AB36" s="55" t="s">
        <v>2548</v>
      </c>
      <c r="AC36" s="55" t="s">
        <v>2548</v>
      </c>
      <c r="AD36" s="55" t="s">
        <v>2548</v>
      </c>
      <c r="AE36" s="55"/>
      <c r="AF36" s="55" t="s">
        <v>2548</v>
      </c>
      <c r="AG36" s="55" t="s">
        <v>2548</v>
      </c>
      <c r="AH36" s="55" t="s">
        <v>2548</v>
      </c>
      <c r="AI36" s="55" t="s">
        <v>2548</v>
      </c>
      <c r="AJ36" s="69" t="str">
        <f>IFERROR(VLOOKUP($A36,集約用シート!$E:$G,2,FALSE),"")</f>
        <v/>
      </c>
      <c r="AK36" s="69" t="str">
        <f>IFERROR(VLOOKUP($A36,集約用シート!$E:$G,3,FALSE),"")</f>
        <v/>
      </c>
      <c r="AL36" s="69" t="str">
        <f>IFERROR(VLOOKUP($A36,集約用シート!$E:$K,7,FALSE),"")</f>
        <v/>
      </c>
      <c r="AM36" s="69"/>
      <c r="AN36" s="69" t="str">
        <f>IFERROR(VLOOKUP($A36,集約用シート!$E:$O,11,FALSE),"")</f>
        <v/>
      </c>
      <c r="AO36" s="69"/>
      <c r="AP36" s="5" t="str">
        <f>IFERROR(VLOOKUP($A36,集約用シート!$E:$T,14,FALSE),"")</f>
        <v/>
      </c>
      <c r="AQ36" s="69" t="str">
        <f>IFERROR(VLOOKUP($A36,集約用シート!$E:$T,15,FALSE),"")</f>
        <v/>
      </c>
      <c r="AR36" s="69"/>
      <c r="AS36" s="69" t="str">
        <f>IFERROR(VLOOKUP($A36,集約用シート!$E:$V,17,FALSE),"")</f>
        <v/>
      </c>
      <c r="AT36" s="69"/>
    </row>
    <row r="37" spans="1:46" ht="28.5" customHeight="1">
      <c r="A37" s="29">
        <v>16051</v>
      </c>
      <c r="B37" s="30" t="s">
        <v>969</v>
      </c>
      <c r="C37" s="46" t="s">
        <v>575</v>
      </c>
      <c r="D37" s="47" t="s">
        <v>582</v>
      </c>
      <c r="E37" s="47">
        <v>1</v>
      </c>
      <c r="F37" s="47"/>
      <c r="G37" s="46" t="s">
        <v>575</v>
      </c>
      <c r="H37" s="47"/>
      <c r="I37" s="47"/>
      <c r="J37" s="47"/>
      <c r="K37" s="46" t="s">
        <v>575</v>
      </c>
      <c r="L37" s="47"/>
      <c r="M37" s="47"/>
      <c r="N37" s="47" t="s">
        <v>575</v>
      </c>
      <c r="O37" s="47" t="s">
        <v>574</v>
      </c>
      <c r="P37" s="47">
        <v>1</v>
      </c>
      <c r="Q37" s="47" t="s">
        <v>577</v>
      </c>
      <c r="R37" s="47"/>
      <c r="S37" s="47" t="s">
        <v>634</v>
      </c>
      <c r="T37" s="47" t="s">
        <v>577</v>
      </c>
      <c r="U37" s="47" t="s">
        <v>634</v>
      </c>
      <c r="V37" s="47"/>
      <c r="W37" s="47" t="s">
        <v>634</v>
      </c>
      <c r="X37" s="47" t="s">
        <v>577</v>
      </c>
      <c r="Y37" s="55" t="s">
        <v>575</v>
      </c>
      <c r="Z37" s="55" t="s">
        <v>582</v>
      </c>
      <c r="AA37" s="55" t="s">
        <v>575</v>
      </c>
      <c r="AB37" s="55" t="s">
        <v>575</v>
      </c>
      <c r="AC37" s="55" t="s">
        <v>575</v>
      </c>
      <c r="AD37" s="55" t="s">
        <v>575</v>
      </c>
      <c r="AE37" s="55"/>
      <c r="AF37" s="55" t="s">
        <v>575</v>
      </c>
      <c r="AG37" s="55" t="s">
        <v>575</v>
      </c>
      <c r="AH37" s="55" t="s">
        <v>582</v>
      </c>
      <c r="AI37" s="55" t="s">
        <v>582</v>
      </c>
      <c r="AJ37" s="69" t="str">
        <f>IFERROR(VLOOKUP($A37,集約用シート!$E:$G,2,FALSE),"")</f>
        <v/>
      </c>
      <c r="AK37" s="69" t="str">
        <f>IFERROR(VLOOKUP($A37,集約用シート!$E:$G,3,FALSE),"")</f>
        <v/>
      </c>
      <c r="AL37" s="69" t="str">
        <f>IFERROR(VLOOKUP($A37,集約用シート!$E:$K,7,FALSE),"")</f>
        <v/>
      </c>
      <c r="AM37" s="69"/>
      <c r="AN37" s="69" t="str">
        <f>IFERROR(VLOOKUP($A37,集約用シート!$E:$O,11,FALSE),"")</f>
        <v/>
      </c>
      <c r="AO37" s="69"/>
      <c r="AP37" s="5" t="str">
        <f>IFERROR(VLOOKUP($A37,集約用シート!$E:$T,14,FALSE),"")</f>
        <v/>
      </c>
      <c r="AQ37" s="69" t="str">
        <f>IFERROR(VLOOKUP($A37,集約用シート!$E:$T,15,FALSE),"")</f>
        <v/>
      </c>
      <c r="AR37" s="69"/>
      <c r="AS37" s="69" t="str">
        <f>IFERROR(VLOOKUP($A37,集約用シート!$E:$V,17,FALSE),"")</f>
        <v/>
      </c>
      <c r="AT37" s="69"/>
    </row>
    <row r="38" spans="1:46" ht="28.5" customHeight="1">
      <c r="A38" s="29">
        <v>16052</v>
      </c>
      <c r="B38" s="30" t="s">
        <v>970</v>
      </c>
      <c r="C38" s="46" t="s">
        <v>575</v>
      </c>
      <c r="D38" s="47" t="s">
        <v>582</v>
      </c>
      <c r="E38" s="47">
        <v>1</v>
      </c>
      <c r="F38" s="47"/>
      <c r="G38" s="46" t="s">
        <v>575</v>
      </c>
      <c r="H38" s="47"/>
      <c r="I38" s="47"/>
      <c r="J38" s="47"/>
      <c r="K38" s="47"/>
      <c r="L38" s="47"/>
      <c r="M38" s="47"/>
      <c r="N38" s="47" t="s">
        <v>574</v>
      </c>
      <c r="O38" s="47" t="s">
        <v>574</v>
      </c>
      <c r="P38" s="47">
        <v>0</v>
      </c>
      <c r="Q38" s="47"/>
      <c r="R38" s="47"/>
      <c r="S38" s="47"/>
      <c r="T38" s="47"/>
      <c r="U38" s="47"/>
      <c r="V38" s="47"/>
      <c r="W38" s="47"/>
      <c r="X38" s="47" t="s">
        <v>577</v>
      </c>
      <c r="Y38" s="55" t="s">
        <v>2548</v>
      </c>
      <c r="Z38" s="55" t="s">
        <v>2548</v>
      </c>
      <c r="AA38" s="55" t="s">
        <v>2548</v>
      </c>
      <c r="AB38" s="55" t="s">
        <v>575</v>
      </c>
      <c r="AC38" s="55" t="s">
        <v>2548</v>
      </c>
      <c r="AD38" s="55" t="s">
        <v>582</v>
      </c>
      <c r="AE38" s="55"/>
      <c r="AF38" s="55" t="s">
        <v>2548</v>
      </c>
      <c r="AG38" s="55">
        <v>0</v>
      </c>
      <c r="AH38" s="55" t="s">
        <v>2548</v>
      </c>
      <c r="AI38" s="55" t="s">
        <v>582</v>
      </c>
      <c r="AJ38" s="69" t="str">
        <f>IFERROR(VLOOKUP($A38,集約用シート!$E:$G,2,FALSE),"")</f>
        <v/>
      </c>
      <c r="AK38" s="69" t="str">
        <f>IFERROR(VLOOKUP($A38,集約用シート!$E:$G,3,FALSE),"")</f>
        <v/>
      </c>
      <c r="AL38" s="69" t="str">
        <f>IFERROR(VLOOKUP($A38,集約用シート!$E:$K,7,FALSE),"")</f>
        <v/>
      </c>
      <c r="AM38" s="69"/>
      <c r="AN38" s="69" t="str">
        <f>IFERROR(VLOOKUP($A38,集約用シート!$E:$O,11,FALSE),"")</f>
        <v/>
      </c>
      <c r="AO38" s="69"/>
      <c r="AP38" s="5" t="str">
        <f>IFERROR(VLOOKUP($A38,集約用シート!$E:$T,14,FALSE),"")</f>
        <v/>
      </c>
      <c r="AQ38" s="69" t="str">
        <f>IFERROR(VLOOKUP($A38,集約用シート!$E:$T,15,FALSE),"")</f>
        <v/>
      </c>
      <c r="AR38" s="69"/>
      <c r="AS38" s="69" t="str">
        <f>IFERROR(VLOOKUP($A38,集約用シート!$E:$V,17,FALSE),"")</f>
        <v/>
      </c>
      <c r="AT38" s="69"/>
    </row>
    <row r="39" spans="1:46" ht="28.5" customHeight="1">
      <c r="A39" s="29">
        <v>16055</v>
      </c>
      <c r="B39" s="30" t="s">
        <v>971</v>
      </c>
      <c r="C39" s="46"/>
      <c r="D39" s="47"/>
      <c r="E39" s="47">
        <v>0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>
        <v>0</v>
      </c>
      <c r="Q39" s="47"/>
      <c r="R39" s="47"/>
      <c r="S39" s="47"/>
      <c r="T39" s="47"/>
      <c r="U39" s="47"/>
      <c r="V39" s="47"/>
      <c r="W39" s="47"/>
      <c r="X39" s="47"/>
      <c r="Y39" s="55" t="s">
        <v>582</v>
      </c>
      <c r="Z39" s="55" t="s">
        <v>582</v>
      </c>
      <c r="AA39" s="55" t="s">
        <v>2548</v>
      </c>
      <c r="AB39" s="55" t="s">
        <v>2548</v>
      </c>
      <c r="AC39" s="55" t="s">
        <v>2548</v>
      </c>
      <c r="AD39" s="55" t="s">
        <v>2548</v>
      </c>
      <c r="AE39" s="55"/>
      <c r="AF39" s="55" t="s">
        <v>2548</v>
      </c>
      <c r="AG39" s="55" t="s">
        <v>2548</v>
      </c>
      <c r="AH39" s="55" t="s">
        <v>2548</v>
      </c>
      <c r="AI39" s="55" t="s">
        <v>2548</v>
      </c>
      <c r="AJ39" s="69" t="str">
        <f>IFERROR(VLOOKUP($A39,集約用シート!$E:$G,2,FALSE),"")</f>
        <v/>
      </c>
      <c r="AK39" s="69" t="str">
        <f>IFERROR(VLOOKUP($A39,集約用シート!$E:$G,3,FALSE),"")</f>
        <v/>
      </c>
      <c r="AL39" s="69" t="str">
        <f>IFERROR(VLOOKUP($A39,集約用シート!$E:$K,7,FALSE),"")</f>
        <v/>
      </c>
      <c r="AM39" s="69"/>
      <c r="AN39" s="69" t="str">
        <f>IFERROR(VLOOKUP($A39,集約用シート!$E:$O,11,FALSE),"")</f>
        <v/>
      </c>
      <c r="AO39" s="69"/>
      <c r="AP39" s="5" t="str">
        <f>IFERROR(VLOOKUP($A39,集約用シート!$E:$T,14,FALSE),"")</f>
        <v/>
      </c>
      <c r="AQ39" s="69" t="str">
        <f>IFERROR(VLOOKUP($A39,集約用シート!$E:$T,15,FALSE),"")</f>
        <v/>
      </c>
      <c r="AR39" s="69"/>
      <c r="AS39" s="69" t="str">
        <f>IFERROR(VLOOKUP($A39,集約用シート!$E:$V,17,FALSE),"")</f>
        <v/>
      </c>
      <c r="AT39" s="69"/>
    </row>
    <row r="40" spans="1:46" ht="28.5" customHeight="1">
      <c r="A40" s="29">
        <v>16056</v>
      </c>
      <c r="B40" s="30" t="s">
        <v>972</v>
      </c>
      <c r="C40" s="46"/>
      <c r="D40" s="47"/>
      <c r="E40" s="47">
        <v>0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>
        <v>0</v>
      </c>
      <c r="Q40" s="47"/>
      <c r="R40" s="47"/>
      <c r="S40" s="47"/>
      <c r="T40" s="47"/>
      <c r="U40" s="47"/>
      <c r="V40" s="47"/>
      <c r="W40" s="47"/>
      <c r="X40" s="47"/>
      <c r="Y40" s="55" t="s">
        <v>582</v>
      </c>
      <c r="Z40" s="55" t="s">
        <v>582</v>
      </c>
      <c r="AA40" s="55" t="s">
        <v>2548</v>
      </c>
      <c r="AB40" s="55" t="s">
        <v>2548</v>
      </c>
      <c r="AC40" s="55" t="s">
        <v>2548</v>
      </c>
      <c r="AD40" s="55" t="s">
        <v>2548</v>
      </c>
      <c r="AE40" s="55"/>
      <c r="AF40" s="55" t="s">
        <v>2548</v>
      </c>
      <c r="AG40" s="55" t="s">
        <v>2548</v>
      </c>
      <c r="AH40" s="55" t="s">
        <v>2548</v>
      </c>
      <c r="AI40" s="55" t="s">
        <v>2548</v>
      </c>
      <c r="AJ40" s="69" t="str">
        <f>IFERROR(VLOOKUP($A40,集約用シート!$E:$G,2,FALSE),"")</f>
        <v/>
      </c>
      <c r="AK40" s="69" t="str">
        <f>IFERROR(VLOOKUP($A40,集約用シート!$E:$G,3,FALSE),"")</f>
        <v/>
      </c>
      <c r="AL40" s="69" t="str">
        <f>IFERROR(VLOOKUP($A40,集約用シート!$E:$K,7,FALSE),"")</f>
        <v/>
      </c>
      <c r="AM40" s="69"/>
      <c r="AN40" s="69" t="str">
        <f>IFERROR(VLOOKUP($A40,集約用シート!$E:$O,11,FALSE),"")</f>
        <v/>
      </c>
      <c r="AO40" s="69"/>
      <c r="AP40" s="5" t="str">
        <f>IFERROR(VLOOKUP($A40,集約用シート!$E:$T,14,FALSE),"")</f>
        <v/>
      </c>
      <c r="AQ40" s="69" t="str">
        <f>IFERROR(VLOOKUP($A40,集約用シート!$E:$T,15,FALSE),"")</f>
        <v/>
      </c>
      <c r="AR40" s="69"/>
      <c r="AS40" s="69" t="str">
        <f>IFERROR(VLOOKUP($A40,集約用シート!$E:$V,17,FALSE),"")</f>
        <v/>
      </c>
      <c r="AT40" s="69"/>
    </row>
    <row r="41" spans="1:46" ht="28.5" customHeight="1">
      <c r="A41" s="29">
        <v>16057</v>
      </c>
      <c r="B41" s="30" t="s">
        <v>973</v>
      </c>
      <c r="C41" s="46"/>
      <c r="D41" s="47"/>
      <c r="E41" s="47">
        <v>0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>
        <v>0</v>
      </c>
      <c r="Q41" s="47"/>
      <c r="R41" s="47"/>
      <c r="S41" s="47"/>
      <c r="T41" s="47"/>
      <c r="U41" s="47"/>
      <c r="V41" s="47"/>
      <c r="W41" s="47"/>
      <c r="X41" s="47"/>
      <c r="Y41" s="55" t="s">
        <v>582</v>
      </c>
      <c r="Z41" s="55" t="s">
        <v>582</v>
      </c>
      <c r="AA41" s="55" t="s">
        <v>2548</v>
      </c>
      <c r="AB41" s="55" t="s">
        <v>2548</v>
      </c>
      <c r="AC41" s="55" t="s">
        <v>2548</v>
      </c>
      <c r="AD41" s="55" t="s">
        <v>2548</v>
      </c>
      <c r="AE41" s="55"/>
      <c r="AF41" s="55" t="s">
        <v>2548</v>
      </c>
      <c r="AG41" s="55" t="s">
        <v>2548</v>
      </c>
      <c r="AH41" s="55" t="s">
        <v>2548</v>
      </c>
      <c r="AI41" s="55" t="s">
        <v>2548</v>
      </c>
      <c r="AJ41" s="69" t="str">
        <f>IFERROR(VLOOKUP($A41,集約用シート!$E:$G,2,FALSE),"")</f>
        <v/>
      </c>
      <c r="AK41" s="69" t="str">
        <f>IFERROR(VLOOKUP($A41,集約用シート!$E:$G,3,FALSE),"")</f>
        <v/>
      </c>
      <c r="AL41" s="69" t="str">
        <f>IFERROR(VLOOKUP($A41,集約用シート!$E:$K,7,FALSE),"")</f>
        <v/>
      </c>
      <c r="AM41" s="69"/>
      <c r="AN41" s="69" t="str">
        <f>IFERROR(VLOOKUP($A41,集約用シート!$E:$O,11,FALSE),"")</f>
        <v/>
      </c>
      <c r="AO41" s="69"/>
      <c r="AP41" s="5" t="str">
        <f>IFERROR(VLOOKUP($A41,集約用シート!$E:$T,14,FALSE),"")</f>
        <v/>
      </c>
      <c r="AQ41" s="69" t="str">
        <f>IFERROR(VLOOKUP($A41,集約用シート!$E:$T,15,FALSE),"")</f>
        <v/>
      </c>
      <c r="AR41" s="69"/>
      <c r="AS41" s="69" t="str">
        <f>IFERROR(VLOOKUP($A41,集約用シート!$E:$V,17,FALSE),"")</f>
        <v/>
      </c>
      <c r="AT41" s="69"/>
    </row>
    <row r="42" spans="1:46" ht="28.5" customHeight="1">
      <c r="A42" s="29">
        <v>16058</v>
      </c>
      <c r="B42" s="30" t="s">
        <v>974</v>
      </c>
      <c r="C42" s="46"/>
      <c r="D42" s="47"/>
      <c r="E42" s="47">
        <v>0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>
        <v>0</v>
      </c>
      <c r="Q42" s="47"/>
      <c r="R42" s="47"/>
      <c r="S42" s="47"/>
      <c r="T42" s="47"/>
      <c r="U42" s="47"/>
      <c r="V42" s="47"/>
      <c r="W42" s="47"/>
      <c r="X42" s="47"/>
      <c r="Y42" s="55" t="s">
        <v>582</v>
      </c>
      <c r="Z42" s="55" t="s">
        <v>582</v>
      </c>
      <c r="AA42" s="55" t="s">
        <v>2548</v>
      </c>
      <c r="AB42" s="55" t="s">
        <v>2548</v>
      </c>
      <c r="AC42" s="55" t="s">
        <v>2548</v>
      </c>
      <c r="AD42" s="55" t="s">
        <v>2548</v>
      </c>
      <c r="AE42" s="55"/>
      <c r="AF42" s="55" t="s">
        <v>2548</v>
      </c>
      <c r="AG42" s="55" t="s">
        <v>2548</v>
      </c>
      <c r="AH42" s="55" t="s">
        <v>2548</v>
      </c>
      <c r="AI42" s="55" t="s">
        <v>2548</v>
      </c>
      <c r="AJ42" s="69" t="str">
        <f>IFERROR(VLOOKUP($A42,集約用シート!$E:$G,2,FALSE),"")</f>
        <v/>
      </c>
      <c r="AK42" s="69" t="str">
        <f>IFERROR(VLOOKUP($A42,集約用シート!$E:$G,3,FALSE),"")</f>
        <v/>
      </c>
      <c r="AL42" s="69" t="str">
        <f>IFERROR(VLOOKUP($A42,集約用シート!$E:$K,7,FALSE),"")</f>
        <v/>
      </c>
      <c r="AM42" s="69"/>
      <c r="AN42" s="69" t="str">
        <f>IFERROR(VLOOKUP($A42,集約用シート!$E:$O,11,FALSE),"")</f>
        <v/>
      </c>
      <c r="AO42" s="69"/>
      <c r="AP42" s="5" t="str">
        <f>IFERROR(VLOOKUP($A42,集約用シート!$E:$T,14,FALSE),"")</f>
        <v/>
      </c>
      <c r="AQ42" s="69" t="str">
        <f>IFERROR(VLOOKUP($A42,集約用シート!$E:$T,15,FALSE),"")</f>
        <v/>
      </c>
      <c r="AR42" s="69"/>
      <c r="AS42" s="69" t="str">
        <f>IFERROR(VLOOKUP($A42,集約用シート!$E:$V,17,FALSE),"")</f>
        <v/>
      </c>
      <c r="AT42" s="69"/>
    </row>
    <row r="43" spans="1:46" ht="28.5" customHeight="1">
      <c r="A43" s="29">
        <v>16060</v>
      </c>
      <c r="B43" s="30" t="s">
        <v>975</v>
      </c>
      <c r="C43" s="46"/>
      <c r="D43" s="47"/>
      <c r="E43" s="47">
        <v>0</v>
      </c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>
        <v>0</v>
      </c>
      <c r="Q43" s="47"/>
      <c r="R43" s="47"/>
      <c r="S43" s="47"/>
      <c r="T43" s="47"/>
      <c r="U43" s="47"/>
      <c r="V43" s="47"/>
      <c r="W43" s="47"/>
      <c r="X43" s="47"/>
      <c r="Y43" s="55" t="s">
        <v>582</v>
      </c>
      <c r="Z43" s="55" t="s">
        <v>582</v>
      </c>
      <c r="AA43" s="55" t="s">
        <v>2548</v>
      </c>
      <c r="AB43" s="55" t="s">
        <v>2548</v>
      </c>
      <c r="AC43" s="55" t="s">
        <v>2548</v>
      </c>
      <c r="AD43" s="55" t="s">
        <v>2548</v>
      </c>
      <c r="AE43" s="55"/>
      <c r="AF43" s="55" t="s">
        <v>2548</v>
      </c>
      <c r="AG43" s="55" t="s">
        <v>2548</v>
      </c>
      <c r="AH43" s="55" t="s">
        <v>2548</v>
      </c>
      <c r="AI43" s="55" t="s">
        <v>2548</v>
      </c>
      <c r="AJ43" s="69" t="str">
        <f>IFERROR(VLOOKUP($A43,集約用シート!$E:$G,2,FALSE),"")</f>
        <v/>
      </c>
      <c r="AK43" s="69" t="str">
        <f>IFERROR(VLOOKUP($A43,集約用シート!$E:$G,3,FALSE),"")</f>
        <v/>
      </c>
      <c r="AL43" s="69" t="str">
        <f>IFERROR(VLOOKUP($A43,集約用シート!$E:$K,7,FALSE),"")</f>
        <v/>
      </c>
      <c r="AM43" s="69"/>
      <c r="AN43" s="69" t="str">
        <f>IFERROR(VLOOKUP($A43,集約用シート!$E:$O,11,FALSE),"")</f>
        <v/>
      </c>
      <c r="AO43" s="69"/>
      <c r="AP43" s="5" t="str">
        <f>IFERROR(VLOOKUP($A43,集約用シート!$E:$T,14,FALSE),"")</f>
        <v/>
      </c>
      <c r="AQ43" s="69" t="str">
        <f>IFERROR(VLOOKUP($A43,集約用シート!$E:$T,15,FALSE),"")</f>
        <v/>
      </c>
      <c r="AR43" s="69"/>
      <c r="AS43" s="69" t="str">
        <f>IFERROR(VLOOKUP($A43,集約用シート!$E:$V,17,FALSE),"")</f>
        <v/>
      </c>
      <c r="AT43" s="69"/>
    </row>
    <row r="44" spans="1:46" ht="28.5" customHeight="1">
      <c r="A44" s="29">
        <v>16061</v>
      </c>
      <c r="B44" s="30" t="s">
        <v>976</v>
      </c>
      <c r="C44" s="46"/>
      <c r="D44" s="47"/>
      <c r="E44" s="47">
        <v>0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>
        <v>0</v>
      </c>
      <c r="Q44" s="47"/>
      <c r="R44" s="47"/>
      <c r="S44" s="47"/>
      <c r="T44" s="47"/>
      <c r="U44" s="47"/>
      <c r="V44" s="47"/>
      <c r="W44" s="47"/>
      <c r="X44" s="47"/>
      <c r="Y44" s="55" t="s">
        <v>582</v>
      </c>
      <c r="Z44" s="55" t="s">
        <v>582</v>
      </c>
      <c r="AA44" s="55" t="s">
        <v>2548</v>
      </c>
      <c r="AB44" s="55" t="s">
        <v>2548</v>
      </c>
      <c r="AC44" s="55" t="s">
        <v>2548</v>
      </c>
      <c r="AD44" s="55" t="s">
        <v>2548</v>
      </c>
      <c r="AE44" s="55"/>
      <c r="AF44" s="55" t="s">
        <v>2548</v>
      </c>
      <c r="AG44" s="55" t="s">
        <v>2548</v>
      </c>
      <c r="AH44" s="55" t="s">
        <v>2548</v>
      </c>
      <c r="AI44" s="55" t="s">
        <v>2548</v>
      </c>
      <c r="AJ44" s="69" t="str">
        <f>IFERROR(VLOOKUP($A44,集約用シート!$E:$G,2,FALSE),"")</f>
        <v/>
      </c>
      <c r="AK44" s="69" t="str">
        <f>IFERROR(VLOOKUP($A44,集約用シート!$E:$G,3,FALSE),"")</f>
        <v/>
      </c>
      <c r="AL44" s="69" t="str">
        <f>IFERROR(VLOOKUP($A44,集約用シート!$E:$K,7,FALSE),"")</f>
        <v/>
      </c>
      <c r="AM44" s="69"/>
      <c r="AN44" s="69" t="str">
        <f>IFERROR(VLOOKUP($A44,集約用シート!$E:$O,11,FALSE),"")</f>
        <v/>
      </c>
      <c r="AO44" s="69"/>
      <c r="AP44" s="5" t="str">
        <f>IFERROR(VLOOKUP($A44,集約用シート!$E:$T,14,FALSE),"")</f>
        <v/>
      </c>
      <c r="AQ44" s="69" t="str">
        <f>IFERROR(VLOOKUP($A44,集約用シート!$E:$T,15,FALSE),"")</f>
        <v/>
      </c>
      <c r="AR44" s="69"/>
      <c r="AS44" s="69" t="str">
        <f>IFERROR(VLOOKUP($A44,集約用シート!$E:$V,17,FALSE),"")</f>
        <v/>
      </c>
      <c r="AT44" s="69"/>
    </row>
    <row r="45" spans="1:46" ht="28.5" customHeight="1">
      <c r="A45" s="29">
        <v>16062</v>
      </c>
      <c r="B45" s="30" t="s">
        <v>977</v>
      </c>
      <c r="C45" s="46"/>
      <c r="D45" s="47"/>
      <c r="E45" s="47">
        <v>0</v>
      </c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>
        <v>0</v>
      </c>
      <c r="Q45" s="47"/>
      <c r="R45" s="47"/>
      <c r="S45" s="47"/>
      <c r="T45" s="47"/>
      <c r="U45" s="47"/>
      <c r="V45" s="47"/>
      <c r="W45" s="47"/>
      <c r="X45" s="47"/>
      <c r="Y45" s="55" t="s">
        <v>582</v>
      </c>
      <c r="Z45" s="55" t="s">
        <v>582</v>
      </c>
      <c r="AA45" s="55" t="s">
        <v>2548</v>
      </c>
      <c r="AB45" s="55" t="s">
        <v>2548</v>
      </c>
      <c r="AC45" s="55" t="s">
        <v>2548</v>
      </c>
      <c r="AD45" s="55" t="s">
        <v>2548</v>
      </c>
      <c r="AE45" s="55"/>
      <c r="AF45" s="55" t="s">
        <v>2548</v>
      </c>
      <c r="AG45" s="55" t="s">
        <v>2548</v>
      </c>
      <c r="AH45" s="55" t="s">
        <v>2548</v>
      </c>
      <c r="AI45" s="55" t="s">
        <v>2548</v>
      </c>
      <c r="AJ45" s="69" t="str">
        <f>IFERROR(VLOOKUP($A45,集約用シート!$E:$G,2,FALSE),"")</f>
        <v/>
      </c>
      <c r="AK45" s="69" t="str">
        <f>IFERROR(VLOOKUP($A45,集約用シート!$E:$G,3,FALSE),"")</f>
        <v/>
      </c>
      <c r="AL45" s="69" t="str">
        <f>IFERROR(VLOOKUP($A45,集約用シート!$E:$K,7,FALSE),"")</f>
        <v/>
      </c>
      <c r="AM45" s="69"/>
      <c r="AN45" s="69" t="str">
        <f>IFERROR(VLOOKUP($A45,集約用シート!$E:$O,11,FALSE),"")</f>
        <v/>
      </c>
      <c r="AO45" s="69"/>
      <c r="AP45" s="5" t="str">
        <f>IFERROR(VLOOKUP($A45,集約用シート!$E:$T,14,FALSE),"")</f>
        <v/>
      </c>
      <c r="AQ45" s="69" t="str">
        <f>IFERROR(VLOOKUP($A45,集約用シート!$E:$T,15,FALSE),"")</f>
        <v/>
      </c>
      <c r="AR45" s="69"/>
      <c r="AS45" s="69" t="str">
        <f>IFERROR(VLOOKUP($A45,集約用シート!$E:$V,17,FALSE),"")</f>
        <v/>
      </c>
      <c r="AT45" s="69"/>
    </row>
    <row r="46" spans="1:46" ht="28.5" customHeight="1">
      <c r="A46" s="29">
        <v>16063</v>
      </c>
      <c r="B46" s="30" t="s">
        <v>978</v>
      </c>
      <c r="C46" s="46"/>
      <c r="D46" s="47"/>
      <c r="E46" s="47">
        <v>0</v>
      </c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>
        <v>0</v>
      </c>
      <c r="Q46" s="47"/>
      <c r="R46" s="47"/>
      <c r="S46" s="47"/>
      <c r="T46" s="47"/>
      <c r="U46" s="47"/>
      <c r="V46" s="47"/>
      <c r="W46" s="47"/>
      <c r="X46" s="47"/>
      <c r="Y46" s="55" t="s">
        <v>582</v>
      </c>
      <c r="Z46" s="55" t="s">
        <v>582</v>
      </c>
      <c r="AA46" s="55" t="s">
        <v>2548</v>
      </c>
      <c r="AB46" s="55" t="s">
        <v>2548</v>
      </c>
      <c r="AC46" s="55" t="s">
        <v>2548</v>
      </c>
      <c r="AD46" s="55" t="s">
        <v>2548</v>
      </c>
      <c r="AE46" s="55"/>
      <c r="AF46" s="55" t="s">
        <v>2548</v>
      </c>
      <c r="AG46" s="55" t="s">
        <v>2548</v>
      </c>
      <c r="AH46" s="55" t="s">
        <v>2548</v>
      </c>
      <c r="AI46" s="55" t="s">
        <v>2548</v>
      </c>
      <c r="AJ46" s="69" t="str">
        <f>IFERROR(VLOOKUP($A46,集約用シート!$E:$G,2,FALSE),"")</f>
        <v/>
      </c>
      <c r="AK46" s="69" t="str">
        <f>IFERROR(VLOOKUP($A46,集約用シート!$E:$G,3,FALSE),"")</f>
        <v/>
      </c>
      <c r="AL46" s="69" t="str">
        <f>IFERROR(VLOOKUP($A46,集約用シート!$E:$K,7,FALSE),"")</f>
        <v/>
      </c>
      <c r="AM46" s="69"/>
      <c r="AN46" s="69" t="str">
        <f>IFERROR(VLOOKUP($A46,集約用シート!$E:$O,11,FALSE),"")</f>
        <v/>
      </c>
      <c r="AO46" s="69"/>
      <c r="AP46" s="5" t="str">
        <f>IFERROR(VLOOKUP($A46,集約用シート!$E:$T,14,FALSE),"")</f>
        <v/>
      </c>
      <c r="AQ46" s="69" t="str">
        <f>IFERROR(VLOOKUP($A46,集約用シート!$E:$T,15,FALSE),"")</f>
        <v/>
      </c>
      <c r="AR46" s="69"/>
      <c r="AS46" s="69" t="str">
        <f>IFERROR(VLOOKUP($A46,集約用シート!$E:$V,17,FALSE),"")</f>
        <v/>
      </c>
      <c r="AT46" s="69"/>
    </row>
    <row r="47" spans="1:46" ht="28.5" customHeight="1">
      <c r="A47" s="29">
        <v>16065</v>
      </c>
      <c r="B47" s="30" t="s">
        <v>979</v>
      </c>
      <c r="C47" s="46"/>
      <c r="D47" s="47"/>
      <c r="E47" s="47">
        <v>0</v>
      </c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>
        <v>0</v>
      </c>
      <c r="Q47" s="47"/>
      <c r="R47" s="47"/>
      <c r="S47" s="47"/>
      <c r="T47" s="47"/>
      <c r="U47" s="47"/>
      <c r="V47" s="47"/>
      <c r="W47" s="47"/>
      <c r="X47" s="47"/>
      <c r="Y47" s="55" t="s">
        <v>582</v>
      </c>
      <c r="Z47" s="55" t="s">
        <v>582</v>
      </c>
      <c r="AA47" s="55" t="s">
        <v>2548</v>
      </c>
      <c r="AB47" s="55" t="s">
        <v>2548</v>
      </c>
      <c r="AC47" s="55" t="s">
        <v>2548</v>
      </c>
      <c r="AD47" s="55" t="s">
        <v>2548</v>
      </c>
      <c r="AE47" s="55"/>
      <c r="AF47" s="55" t="s">
        <v>2548</v>
      </c>
      <c r="AG47" s="55" t="s">
        <v>2548</v>
      </c>
      <c r="AH47" s="55" t="s">
        <v>2548</v>
      </c>
      <c r="AI47" s="55" t="s">
        <v>2548</v>
      </c>
      <c r="AJ47" s="69" t="str">
        <f>IFERROR(VLOOKUP($A47,集約用シート!$E:$G,2,FALSE),"")</f>
        <v/>
      </c>
      <c r="AK47" s="69" t="str">
        <f>IFERROR(VLOOKUP($A47,集約用シート!$E:$G,3,FALSE),"")</f>
        <v/>
      </c>
      <c r="AL47" s="69" t="str">
        <f>IFERROR(VLOOKUP($A47,集約用シート!$E:$K,7,FALSE),"")</f>
        <v/>
      </c>
      <c r="AM47" s="69"/>
      <c r="AN47" s="69" t="str">
        <f>IFERROR(VLOOKUP($A47,集約用シート!$E:$O,11,FALSE),"")</f>
        <v/>
      </c>
      <c r="AO47" s="69"/>
      <c r="AP47" s="5" t="str">
        <f>IFERROR(VLOOKUP($A47,集約用シート!$E:$T,14,FALSE),"")</f>
        <v/>
      </c>
      <c r="AQ47" s="69" t="str">
        <f>IFERROR(VLOOKUP($A47,集約用シート!$E:$T,15,FALSE),"")</f>
        <v/>
      </c>
      <c r="AR47" s="69"/>
      <c r="AS47" s="69" t="str">
        <f>IFERROR(VLOOKUP($A47,集約用シート!$E:$V,17,FALSE),"")</f>
        <v/>
      </c>
      <c r="AT47" s="69"/>
    </row>
    <row r="48" spans="1:46" ht="28.5" customHeight="1">
      <c r="A48" s="29">
        <v>16066</v>
      </c>
      <c r="B48" s="30" t="s">
        <v>980</v>
      </c>
      <c r="C48" s="46"/>
      <c r="D48" s="47"/>
      <c r="E48" s="47">
        <v>0</v>
      </c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>
        <v>0</v>
      </c>
      <c r="Q48" s="47"/>
      <c r="R48" s="47"/>
      <c r="S48" s="47"/>
      <c r="T48" s="47"/>
      <c r="U48" s="47"/>
      <c r="V48" s="47"/>
      <c r="W48" s="47"/>
      <c r="X48" s="47"/>
      <c r="Y48" s="55" t="s">
        <v>582</v>
      </c>
      <c r="Z48" s="55" t="s">
        <v>582</v>
      </c>
      <c r="AA48" s="55" t="s">
        <v>2548</v>
      </c>
      <c r="AB48" s="55" t="s">
        <v>2548</v>
      </c>
      <c r="AC48" s="55" t="s">
        <v>2548</v>
      </c>
      <c r="AD48" s="55" t="s">
        <v>2548</v>
      </c>
      <c r="AE48" s="55"/>
      <c r="AF48" s="55" t="s">
        <v>2548</v>
      </c>
      <c r="AG48" s="55" t="s">
        <v>2548</v>
      </c>
      <c r="AH48" s="55" t="s">
        <v>2548</v>
      </c>
      <c r="AI48" s="55" t="s">
        <v>2548</v>
      </c>
      <c r="AJ48" s="69" t="str">
        <f>IFERROR(VLOOKUP($A48,集約用シート!$E:$G,2,FALSE),"")</f>
        <v/>
      </c>
      <c r="AK48" s="69" t="str">
        <f>IFERROR(VLOOKUP($A48,集約用シート!$E:$G,3,FALSE),"")</f>
        <v/>
      </c>
      <c r="AL48" s="69" t="str">
        <f>IFERROR(VLOOKUP($A48,集約用シート!$E:$K,7,FALSE),"")</f>
        <v/>
      </c>
      <c r="AM48" s="69"/>
      <c r="AN48" s="69" t="str">
        <f>IFERROR(VLOOKUP($A48,集約用シート!$E:$O,11,FALSE),"")</f>
        <v/>
      </c>
      <c r="AO48" s="69"/>
      <c r="AP48" s="5" t="str">
        <f>IFERROR(VLOOKUP($A48,集約用シート!$E:$T,14,FALSE),"")</f>
        <v/>
      </c>
      <c r="AQ48" s="69" t="str">
        <f>IFERROR(VLOOKUP($A48,集約用シート!$E:$T,15,FALSE),"")</f>
        <v/>
      </c>
      <c r="AR48" s="69"/>
      <c r="AS48" s="69" t="str">
        <f>IFERROR(VLOOKUP($A48,集約用シート!$E:$V,17,FALSE),"")</f>
        <v/>
      </c>
      <c r="AT48" s="69"/>
    </row>
    <row r="49" spans="1:46" ht="28.5" customHeight="1">
      <c r="A49" s="29">
        <v>16067</v>
      </c>
      <c r="B49" s="30" t="s">
        <v>981</v>
      </c>
      <c r="C49" s="46"/>
      <c r="D49" s="47"/>
      <c r="E49" s="47">
        <v>0</v>
      </c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>
        <v>0</v>
      </c>
      <c r="Q49" s="47"/>
      <c r="R49" s="47"/>
      <c r="S49" s="47"/>
      <c r="T49" s="47"/>
      <c r="U49" s="47"/>
      <c r="V49" s="47"/>
      <c r="W49" s="47"/>
      <c r="X49" s="47"/>
      <c r="Y49" s="55" t="s">
        <v>582</v>
      </c>
      <c r="Z49" s="55" t="s">
        <v>582</v>
      </c>
      <c r="AA49" s="55" t="s">
        <v>2548</v>
      </c>
      <c r="AB49" s="55" t="s">
        <v>2548</v>
      </c>
      <c r="AC49" s="55" t="s">
        <v>2548</v>
      </c>
      <c r="AD49" s="55" t="s">
        <v>2548</v>
      </c>
      <c r="AE49" s="55"/>
      <c r="AF49" s="55" t="s">
        <v>2548</v>
      </c>
      <c r="AG49" s="55" t="s">
        <v>2548</v>
      </c>
      <c r="AH49" s="55" t="s">
        <v>2548</v>
      </c>
      <c r="AI49" s="55" t="s">
        <v>2548</v>
      </c>
      <c r="AJ49" s="69" t="str">
        <f>IFERROR(VLOOKUP($A49,集約用シート!$E:$G,2,FALSE),"")</f>
        <v/>
      </c>
      <c r="AK49" s="69" t="str">
        <f>IFERROR(VLOOKUP($A49,集約用シート!$E:$G,3,FALSE),"")</f>
        <v/>
      </c>
      <c r="AL49" s="69" t="str">
        <f>IFERROR(VLOOKUP($A49,集約用シート!$E:$K,7,FALSE),"")</f>
        <v/>
      </c>
      <c r="AM49" s="69"/>
      <c r="AN49" s="69" t="str">
        <f>IFERROR(VLOOKUP($A49,集約用シート!$E:$O,11,FALSE),"")</f>
        <v/>
      </c>
      <c r="AO49" s="69"/>
      <c r="AP49" s="5" t="str">
        <f>IFERROR(VLOOKUP($A49,集約用シート!$E:$T,14,FALSE),"")</f>
        <v/>
      </c>
      <c r="AQ49" s="69" t="str">
        <f>IFERROR(VLOOKUP($A49,集約用シート!$E:$T,15,FALSE),"")</f>
        <v/>
      </c>
      <c r="AR49" s="69"/>
      <c r="AS49" s="69" t="str">
        <f>IFERROR(VLOOKUP($A49,集約用シート!$E:$V,17,FALSE),"")</f>
        <v/>
      </c>
      <c r="AT49" s="69"/>
    </row>
    <row r="50" spans="1:46" ht="28.5" customHeight="1">
      <c r="A50" s="29">
        <v>16069</v>
      </c>
      <c r="B50" s="30" t="s">
        <v>982</v>
      </c>
      <c r="C50" s="46"/>
      <c r="D50" s="47"/>
      <c r="E50" s="47">
        <v>0</v>
      </c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>
        <v>0</v>
      </c>
      <c r="Q50" s="47"/>
      <c r="R50" s="47"/>
      <c r="S50" s="47"/>
      <c r="T50" s="47"/>
      <c r="U50" s="47"/>
      <c r="V50" s="47"/>
      <c r="W50" s="47"/>
      <c r="X50" s="47"/>
      <c r="Y50" s="55" t="s">
        <v>582</v>
      </c>
      <c r="Z50" s="55" t="s">
        <v>582</v>
      </c>
      <c r="AA50" s="55" t="s">
        <v>2548</v>
      </c>
      <c r="AB50" s="55" t="s">
        <v>2548</v>
      </c>
      <c r="AC50" s="55" t="s">
        <v>2548</v>
      </c>
      <c r="AD50" s="55" t="s">
        <v>2548</v>
      </c>
      <c r="AE50" s="55"/>
      <c r="AF50" s="55" t="s">
        <v>2548</v>
      </c>
      <c r="AG50" s="55" t="s">
        <v>2548</v>
      </c>
      <c r="AH50" s="55" t="s">
        <v>2548</v>
      </c>
      <c r="AI50" s="55" t="s">
        <v>2548</v>
      </c>
      <c r="AJ50" s="69" t="str">
        <f>IFERROR(VLOOKUP($A50,集約用シート!$E:$G,2,FALSE),"")</f>
        <v/>
      </c>
      <c r="AK50" s="69" t="str">
        <f>IFERROR(VLOOKUP($A50,集約用シート!$E:$G,3,FALSE),"")</f>
        <v/>
      </c>
      <c r="AL50" s="69" t="str">
        <f>IFERROR(VLOOKUP($A50,集約用シート!$E:$K,7,FALSE),"")</f>
        <v/>
      </c>
      <c r="AM50" s="69"/>
      <c r="AN50" s="69" t="str">
        <f>IFERROR(VLOOKUP($A50,集約用シート!$E:$O,11,FALSE),"")</f>
        <v/>
      </c>
      <c r="AO50" s="69"/>
      <c r="AP50" s="5" t="str">
        <f>IFERROR(VLOOKUP($A50,集約用シート!$E:$T,14,FALSE),"")</f>
        <v/>
      </c>
      <c r="AQ50" s="69" t="str">
        <f>IFERROR(VLOOKUP($A50,集約用シート!$E:$T,15,FALSE),"")</f>
        <v/>
      </c>
      <c r="AR50" s="69"/>
      <c r="AS50" s="69" t="str">
        <f>IFERROR(VLOOKUP($A50,集約用シート!$E:$V,17,FALSE),"")</f>
        <v/>
      </c>
      <c r="AT50" s="69"/>
    </row>
    <row r="51" spans="1:46" ht="28.5" customHeight="1">
      <c r="A51" s="29">
        <v>16070</v>
      </c>
      <c r="B51" s="30" t="s">
        <v>983</v>
      </c>
      <c r="C51" s="46"/>
      <c r="D51" s="47"/>
      <c r="E51" s="47">
        <v>0</v>
      </c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>
        <v>0</v>
      </c>
      <c r="Q51" s="47"/>
      <c r="R51" s="47"/>
      <c r="S51" s="47"/>
      <c r="T51" s="47"/>
      <c r="U51" s="47"/>
      <c r="V51" s="47"/>
      <c r="W51" s="47"/>
      <c r="X51" s="47"/>
      <c r="Y51" s="55" t="s">
        <v>582</v>
      </c>
      <c r="Z51" s="55" t="s">
        <v>582</v>
      </c>
      <c r="AA51" s="55" t="s">
        <v>2548</v>
      </c>
      <c r="AB51" s="55" t="s">
        <v>2548</v>
      </c>
      <c r="AC51" s="55" t="s">
        <v>2548</v>
      </c>
      <c r="AD51" s="55" t="s">
        <v>2548</v>
      </c>
      <c r="AE51" s="55"/>
      <c r="AF51" s="55" t="s">
        <v>2548</v>
      </c>
      <c r="AG51" s="55" t="s">
        <v>2548</v>
      </c>
      <c r="AH51" s="55" t="s">
        <v>2548</v>
      </c>
      <c r="AI51" s="55" t="s">
        <v>2548</v>
      </c>
      <c r="AJ51" s="69" t="str">
        <f>IFERROR(VLOOKUP($A51,集約用シート!$E:$G,2,FALSE),"")</f>
        <v/>
      </c>
      <c r="AK51" s="69" t="str">
        <f>IFERROR(VLOOKUP($A51,集約用シート!$E:$G,3,FALSE),"")</f>
        <v/>
      </c>
      <c r="AL51" s="69" t="str">
        <f>IFERROR(VLOOKUP($A51,集約用シート!$E:$K,7,FALSE),"")</f>
        <v/>
      </c>
      <c r="AM51" s="69"/>
      <c r="AN51" s="69" t="str">
        <f>IFERROR(VLOOKUP($A51,集約用シート!$E:$O,11,FALSE),"")</f>
        <v/>
      </c>
      <c r="AO51" s="69"/>
      <c r="AP51" s="5" t="str">
        <f>IFERROR(VLOOKUP($A51,集約用シート!$E:$T,14,FALSE),"")</f>
        <v/>
      </c>
      <c r="AQ51" s="69" t="str">
        <f>IFERROR(VLOOKUP($A51,集約用シート!$E:$T,15,FALSE),"")</f>
        <v/>
      </c>
      <c r="AR51" s="69"/>
      <c r="AS51" s="69" t="str">
        <f>IFERROR(VLOOKUP($A51,集約用シート!$E:$V,17,FALSE),"")</f>
        <v/>
      </c>
      <c r="AT51" s="69"/>
    </row>
    <row r="52" spans="1:46" ht="28.5" customHeight="1">
      <c r="A52" s="29">
        <v>16071</v>
      </c>
      <c r="B52" s="30" t="s">
        <v>984</v>
      </c>
      <c r="C52" s="46"/>
      <c r="D52" s="47"/>
      <c r="E52" s="47">
        <v>0</v>
      </c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>
        <v>0</v>
      </c>
      <c r="Q52" s="47"/>
      <c r="R52" s="47"/>
      <c r="S52" s="47"/>
      <c r="T52" s="47"/>
      <c r="U52" s="47"/>
      <c r="V52" s="47"/>
      <c r="W52" s="47"/>
      <c r="X52" s="47"/>
      <c r="Y52" s="55" t="s">
        <v>582</v>
      </c>
      <c r="Z52" s="55" t="s">
        <v>582</v>
      </c>
      <c r="AA52" s="55" t="s">
        <v>2548</v>
      </c>
      <c r="AB52" s="55" t="s">
        <v>2548</v>
      </c>
      <c r="AC52" s="55" t="s">
        <v>2548</v>
      </c>
      <c r="AD52" s="55" t="s">
        <v>2548</v>
      </c>
      <c r="AE52" s="55"/>
      <c r="AF52" s="55" t="s">
        <v>2548</v>
      </c>
      <c r="AG52" s="55" t="s">
        <v>2548</v>
      </c>
      <c r="AH52" s="55" t="s">
        <v>2548</v>
      </c>
      <c r="AI52" s="55" t="s">
        <v>2548</v>
      </c>
      <c r="AJ52" s="69" t="str">
        <f>IFERROR(VLOOKUP($A52,集約用シート!$E:$G,2,FALSE),"")</f>
        <v/>
      </c>
      <c r="AK52" s="69" t="str">
        <f>IFERROR(VLOOKUP($A52,集約用シート!$E:$G,3,FALSE),"")</f>
        <v/>
      </c>
      <c r="AL52" s="69" t="str">
        <f>IFERROR(VLOOKUP($A52,集約用シート!$E:$K,7,FALSE),"")</f>
        <v/>
      </c>
      <c r="AM52" s="69"/>
      <c r="AN52" s="69" t="str">
        <f>IFERROR(VLOOKUP($A52,集約用シート!$E:$O,11,FALSE),"")</f>
        <v/>
      </c>
      <c r="AO52" s="69"/>
      <c r="AP52" s="5" t="str">
        <f>IFERROR(VLOOKUP($A52,集約用シート!$E:$T,14,FALSE),"")</f>
        <v/>
      </c>
      <c r="AQ52" s="69" t="str">
        <f>IFERROR(VLOOKUP($A52,集約用シート!$E:$T,15,FALSE),"")</f>
        <v/>
      </c>
      <c r="AR52" s="69"/>
      <c r="AS52" s="69" t="str">
        <f>IFERROR(VLOOKUP($A52,集約用シート!$E:$V,17,FALSE),"")</f>
        <v/>
      </c>
      <c r="AT52" s="69"/>
    </row>
    <row r="53" spans="1:46" ht="28.5" customHeight="1">
      <c r="A53" s="31">
        <v>16073</v>
      </c>
      <c r="B53" s="32" t="s">
        <v>985</v>
      </c>
      <c r="C53" s="47"/>
      <c r="D53" s="47"/>
      <c r="E53" s="47">
        <v>0</v>
      </c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>
        <v>0</v>
      </c>
      <c r="Q53" s="47"/>
      <c r="R53" s="47"/>
      <c r="S53" s="47"/>
      <c r="T53" s="47"/>
      <c r="U53" s="47"/>
      <c r="V53" s="47"/>
      <c r="W53" s="47"/>
      <c r="X53" s="47"/>
      <c r="Y53" s="55" t="s">
        <v>582</v>
      </c>
      <c r="Z53" s="55" t="s">
        <v>582</v>
      </c>
      <c r="AA53" s="55" t="s">
        <v>2548</v>
      </c>
      <c r="AB53" s="55" t="s">
        <v>2548</v>
      </c>
      <c r="AC53" s="55" t="s">
        <v>2548</v>
      </c>
      <c r="AD53" s="55" t="s">
        <v>2548</v>
      </c>
      <c r="AE53" s="55"/>
      <c r="AF53" s="55" t="s">
        <v>2548</v>
      </c>
      <c r="AG53" s="55" t="s">
        <v>2548</v>
      </c>
      <c r="AH53" s="55" t="s">
        <v>2548</v>
      </c>
      <c r="AI53" s="55" t="s">
        <v>2548</v>
      </c>
      <c r="AJ53" s="69" t="str">
        <f>IFERROR(VLOOKUP($A53,集約用シート!$E:$G,2,FALSE),"")</f>
        <v/>
      </c>
      <c r="AK53" s="69" t="str">
        <f>IFERROR(VLOOKUP($A53,集約用シート!$E:$G,3,FALSE),"")</f>
        <v/>
      </c>
      <c r="AL53" s="69" t="str">
        <f>IFERROR(VLOOKUP($A53,集約用シート!$E:$K,7,FALSE),"")</f>
        <v/>
      </c>
      <c r="AM53" s="69"/>
      <c r="AN53" s="69" t="str">
        <f>IFERROR(VLOOKUP($A53,集約用シート!$E:$O,11,FALSE),"")</f>
        <v/>
      </c>
      <c r="AO53" s="69"/>
      <c r="AP53" s="5" t="str">
        <f>IFERROR(VLOOKUP($A53,集約用シート!$E:$T,14,FALSE),"")</f>
        <v/>
      </c>
      <c r="AQ53" s="69" t="str">
        <f>IFERROR(VLOOKUP($A53,集約用シート!$E:$T,15,FALSE),"")</f>
        <v/>
      </c>
      <c r="AR53" s="69"/>
      <c r="AS53" s="69" t="str">
        <f>IFERROR(VLOOKUP($A53,集約用シート!$E:$V,17,FALSE),"")</f>
        <v/>
      </c>
      <c r="AT53" s="69"/>
    </row>
    <row r="54" spans="1:46" ht="28.5" customHeight="1">
      <c r="A54" s="29">
        <v>16074</v>
      </c>
      <c r="B54" s="30" t="s">
        <v>986</v>
      </c>
      <c r="C54" s="46"/>
      <c r="D54" s="47"/>
      <c r="E54" s="47">
        <v>0</v>
      </c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>
        <v>0</v>
      </c>
      <c r="Q54" s="47"/>
      <c r="R54" s="47"/>
      <c r="S54" s="47"/>
      <c r="T54" s="47"/>
      <c r="U54" s="47"/>
      <c r="V54" s="47"/>
      <c r="W54" s="47"/>
      <c r="X54" s="47"/>
      <c r="Y54" s="55" t="s">
        <v>582</v>
      </c>
      <c r="Z54" s="55" t="s">
        <v>582</v>
      </c>
      <c r="AA54" s="55" t="s">
        <v>2548</v>
      </c>
      <c r="AB54" s="55" t="s">
        <v>2548</v>
      </c>
      <c r="AC54" s="55" t="s">
        <v>2548</v>
      </c>
      <c r="AD54" s="55" t="s">
        <v>2548</v>
      </c>
      <c r="AE54" s="55"/>
      <c r="AF54" s="55" t="s">
        <v>2548</v>
      </c>
      <c r="AG54" s="55" t="s">
        <v>2548</v>
      </c>
      <c r="AH54" s="55" t="s">
        <v>2548</v>
      </c>
      <c r="AI54" s="55" t="s">
        <v>2548</v>
      </c>
      <c r="AJ54" s="69" t="str">
        <f>IFERROR(VLOOKUP($A54,集約用シート!$E:$G,2,FALSE),"")</f>
        <v/>
      </c>
      <c r="AK54" s="69" t="str">
        <f>IFERROR(VLOOKUP($A54,集約用シート!$E:$G,3,FALSE),"")</f>
        <v/>
      </c>
      <c r="AL54" s="69" t="str">
        <f>IFERROR(VLOOKUP($A54,集約用シート!$E:$K,7,FALSE),"")</f>
        <v/>
      </c>
      <c r="AM54" s="69"/>
      <c r="AN54" s="69" t="str">
        <f>IFERROR(VLOOKUP($A54,集約用シート!$E:$O,11,FALSE),"")</f>
        <v/>
      </c>
      <c r="AO54" s="69"/>
      <c r="AP54" s="5" t="str">
        <f>IFERROR(VLOOKUP($A54,集約用シート!$E:$T,14,FALSE),"")</f>
        <v/>
      </c>
      <c r="AQ54" s="69" t="str">
        <f>IFERROR(VLOOKUP($A54,集約用シート!$E:$T,15,FALSE),"")</f>
        <v/>
      </c>
      <c r="AR54" s="69"/>
      <c r="AS54" s="69" t="str">
        <f>IFERROR(VLOOKUP($A54,集約用シート!$E:$V,17,FALSE),"")</f>
        <v/>
      </c>
      <c r="AT54" s="69"/>
    </row>
    <row r="55" spans="1:46" ht="28.5" customHeight="1">
      <c r="A55" s="29">
        <v>16075</v>
      </c>
      <c r="B55" s="30" t="s">
        <v>987</v>
      </c>
      <c r="C55" s="46"/>
      <c r="D55" s="47"/>
      <c r="E55" s="47">
        <v>0</v>
      </c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>
        <v>0</v>
      </c>
      <c r="Q55" s="47"/>
      <c r="R55" s="47"/>
      <c r="S55" s="47"/>
      <c r="T55" s="47"/>
      <c r="U55" s="47"/>
      <c r="V55" s="47"/>
      <c r="W55" s="47"/>
      <c r="X55" s="47"/>
      <c r="Y55" s="55" t="s">
        <v>582</v>
      </c>
      <c r="Z55" s="55" t="s">
        <v>582</v>
      </c>
      <c r="AA55" s="55" t="s">
        <v>2548</v>
      </c>
      <c r="AB55" s="55" t="s">
        <v>2548</v>
      </c>
      <c r="AC55" s="55" t="s">
        <v>2548</v>
      </c>
      <c r="AD55" s="55" t="s">
        <v>2548</v>
      </c>
      <c r="AE55" s="55"/>
      <c r="AF55" s="55" t="s">
        <v>2548</v>
      </c>
      <c r="AG55" s="55" t="s">
        <v>2548</v>
      </c>
      <c r="AH55" s="55" t="s">
        <v>2548</v>
      </c>
      <c r="AI55" s="55" t="s">
        <v>2548</v>
      </c>
      <c r="AJ55" s="69" t="str">
        <f>IFERROR(VLOOKUP($A55,集約用シート!$E:$G,2,FALSE),"")</f>
        <v/>
      </c>
      <c r="AK55" s="69" t="str">
        <f>IFERROR(VLOOKUP($A55,集約用シート!$E:$G,3,FALSE),"")</f>
        <v/>
      </c>
      <c r="AL55" s="69" t="str">
        <f>IFERROR(VLOOKUP($A55,集約用シート!$E:$K,7,FALSE),"")</f>
        <v/>
      </c>
      <c r="AM55" s="69"/>
      <c r="AN55" s="69" t="str">
        <f>IFERROR(VLOOKUP($A55,集約用シート!$E:$O,11,FALSE),"")</f>
        <v/>
      </c>
      <c r="AO55" s="69"/>
      <c r="AP55" s="5" t="str">
        <f>IFERROR(VLOOKUP($A55,集約用シート!$E:$T,14,FALSE),"")</f>
        <v/>
      </c>
      <c r="AQ55" s="69" t="str">
        <f>IFERROR(VLOOKUP($A55,集約用シート!$E:$T,15,FALSE),"")</f>
        <v/>
      </c>
      <c r="AR55" s="69"/>
      <c r="AS55" s="69" t="str">
        <f>IFERROR(VLOOKUP($A55,集約用シート!$E:$V,17,FALSE),"")</f>
        <v/>
      </c>
      <c r="AT55" s="69"/>
    </row>
    <row r="56" spans="1:46" ht="28.5" customHeight="1">
      <c r="A56" s="29">
        <v>16076</v>
      </c>
      <c r="B56" s="30" t="s">
        <v>988</v>
      </c>
      <c r="C56" s="47" t="s">
        <v>582</v>
      </c>
      <c r="D56" s="46" t="s">
        <v>575</v>
      </c>
      <c r="E56" s="47">
        <v>1</v>
      </c>
      <c r="F56" s="47"/>
      <c r="G56" s="46" t="s">
        <v>575</v>
      </c>
      <c r="H56" s="47"/>
      <c r="I56" s="47"/>
      <c r="J56" s="47"/>
      <c r="K56" s="47"/>
      <c r="L56" s="47"/>
      <c r="M56" s="47"/>
      <c r="N56" s="47" t="s">
        <v>582</v>
      </c>
      <c r="O56" s="47" t="s">
        <v>582</v>
      </c>
      <c r="P56" s="47">
        <v>0</v>
      </c>
      <c r="Q56" s="47" t="s">
        <v>577</v>
      </c>
      <c r="R56" s="47"/>
      <c r="S56" s="47"/>
      <c r="T56" s="47"/>
      <c r="U56" s="47" t="s">
        <v>634</v>
      </c>
      <c r="V56" s="47"/>
      <c r="W56" s="47" t="s">
        <v>634</v>
      </c>
      <c r="X56" s="47"/>
      <c r="Y56" s="55" t="s">
        <v>582</v>
      </c>
      <c r="Z56" s="55" t="s">
        <v>575</v>
      </c>
      <c r="AA56" s="55" t="s">
        <v>582</v>
      </c>
      <c r="AB56" s="55" t="s">
        <v>2548</v>
      </c>
      <c r="AC56" s="55" t="s">
        <v>582</v>
      </c>
      <c r="AD56" s="55" t="s">
        <v>2548</v>
      </c>
      <c r="AE56" s="55"/>
      <c r="AF56" s="55" t="s">
        <v>2548</v>
      </c>
      <c r="AG56" s="55" t="s">
        <v>2548</v>
      </c>
      <c r="AH56" s="55" t="s">
        <v>582</v>
      </c>
      <c r="AI56" s="55" t="s">
        <v>2548</v>
      </c>
      <c r="AJ56" s="69" t="str">
        <f>IFERROR(VLOOKUP($A56,集約用シート!$E:$G,2,FALSE),"")</f>
        <v/>
      </c>
      <c r="AK56" s="69" t="str">
        <f>IFERROR(VLOOKUP($A56,集約用シート!$E:$G,3,FALSE),"")</f>
        <v/>
      </c>
      <c r="AL56" s="69" t="str">
        <f>IFERROR(VLOOKUP($A56,集約用シート!$E:$K,7,FALSE),"")</f>
        <v/>
      </c>
      <c r="AM56" s="69"/>
      <c r="AN56" s="69" t="str">
        <f>IFERROR(VLOOKUP($A56,集約用シート!$E:$O,11,FALSE),"")</f>
        <v/>
      </c>
      <c r="AO56" s="69"/>
      <c r="AP56" s="5" t="str">
        <f>IFERROR(VLOOKUP($A56,集約用シート!$E:$T,14,FALSE),"")</f>
        <v/>
      </c>
      <c r="AQ56" s="69" t="str">
        <f>IFERROR(VLOOKUP($A56,集約用シート!$E:$T,15,FALSE),"")</f>
        <v/>
      </c>
      <c r="AR56" s="69"/>
      <c r="AS56" s="69" t="str">
        <f>IFERROR(VLOOKUP($A56,集約用シート!$E:$V,17,FALSE),"")</f>
        <v/>
      </c>
      <c r="AT56" s="69"/>
    </row>
    <row r="57" spans="1:46" ht="28.5" customHeight="1">
      <c r="A57" s="29">
        <v>16077</v>
      </c>
      <c r="B57" s="30" t="s">
        <v>989</v>
      </c>
      <c r="C57" s="46"/>
      <c r="D57" s="47"/>
      <c r="E57" s="47"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>
        <v>0</v>
      </c>
      <c r="Q57" s="47"/>
      <c r="R57" s="47"/>
      <c r="S57" s="47"/>
      <c r="T57" s="47"/>
      <c r="U57" s="47"/>
      <c r="V57" s="47"/>
      <c r="W57" s="47"/>
      <c r="X57" s="47"/>
      <c r="Y57" s="55" t="s">
        <v>582</v>
      </c>
      <c r="Z57" s="55" t="s">
        <v>582</v>
      </c>
      <c r="AA57" s="55" t="s">
        <v>2548</v>
      </c>
      <c r="AB57" s="55" t="s">
        <v>2548</v>
      </c>
      <c r="AC57" s="55" t="s">
        <v>2548</v>
      </c>
      <c r="AD57" s="55" t="s">
        <v>2548</v>
      </c>
      <c r="AE57" s="55"/>
      <c r="AF57" s="55" t="s">
        <v>2548</v>
      </c>
      <c r="AG57" s="55" t="s">
        <v>2548</v>
      </c>
      <c r="AH57" s="55" t="s">
        <v>2548</v>
      </c>
      <c r="AI57" s="55" t="s">
        <v>2548</v>
      </c>
      <c r="AJ57" s="69" t="str">
        <f>IFERROR(VLOOKUP($A57,集約用シート!$E:$G,2,FALSE),"")</f>
        <v/>
      </c>
      <c r="AK57" s="69" t="str">
        <f>IFERROR(VLOOKUP($A57,集約用シート!$E:$G,3,FALSE),"")</f>
        <v/>
      </c>
      <c r="AL57" s="69" t="str">
        <f>IFERROR(VLOOKUP($A57,集約用シート!$E:$K,7,FALSE),"")</f>
        <v/>
      </c>
      <c r="AM57" s="69"/>
      <c r="AN57" s="69" t="str">
        <f>IFERROR(VLOOKUP($A57,集約用シート!$E:$O,11,FALSE),"")</f>
        <v/>
      </c>
      <c r="AO57" s="69"/>
      <c r="AP57" s="5" t="str">
        <f>IFERROR(VLOOKUP($A57,集約用シート!$E:$T,14,FALSE),"")</f>
        <v/>
      </c>
      <c r="AQ57" s="69" t="str">
        <f>IFERROR(VLOOKUP($A57,集約用シート!$E:$T,15,FALSE),"")</f>
        <v/>
      </c>
      <c r="AR57" s="69"/>
      <c r="AS57" s="69" t="str">
        <f>IFERROR(VLOOKUP($A57,集約用シート!$E:$V,17,FALSE),"")</f>
        <v/>
      </c>
      <c r="AT57" s="69"/>
    </row>
    <row r="58" spans="1:46" ht="28.5" customHeight="1">
      <c r="A58" s="29">
        <v>16078</v>
      </c>
      <c r="B58" s="30" t="s">
        <v>990</v>
      </c>
      <c r="C58" s="46"/>
      <c r="D58" s="47"/>
      <c r="E58" s="47"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>
        <v>0</v>
      </c>
      <c r="Q58" s="47"/>
      <c r="R58" s="47"/>
      <c r="S58" s="47"/>
      <c r="T58" s="47"/>
      <c r="U58" s="47"/>
      <c r="V58" s="47"/>
      <c r="W58" s="47"/>
      <c r="X58" s="47"/>
      <c r="Y58" s="55" t="s">
        <v>582</v>
      </c>
      <c r="Z58" s="55" t="s">
        <v>582</v>
      </c>
      <c r="AA58" s="55" t="s">
        <v>2548</v>
      </c>
      <c r="AB58" s="55" t="s">
        <v>2548</v>
      </c>
      <c r="AC58" s="55" t="s">
        <v>2548</v>
      </c>
      <c r="AD58" s="55" t="s">
        <v>2548</v>
      </c>
      <c r="AE58" s="55"/>
      <c r="AF58" s="55" t="s">
        <v>2548</v>
      </c>
      <c r="AG58" s="55" t="s">
        <v>2548</v>
      </c>
      <c r="AH58" s="55" t="s">
        <v>2548</v>
      </c>
      <c r="AI58" s="55" t="s">
        <v>2548</v>
      </c>
      <c r="AJ58" s="69" t="str">
        <f>IFERROR(VLOOKUP($A58,集約用シート!$E:$G,2,FALSE),"")</f>
        <v/>
      </c>
      <c r="AK58" s="69" t="str">
        <f>IFERROR(VLOOKUP($A58,集約用シート!$E:$G,3,FALSE),"")</f>
        <v/>
      </c>
      <c r="AL58" s="69" t="str">
        <f>IFERROR(VLOOKUP($A58,集約用シート!$E:$K,7,FALSE),"")</f>
        <v/>
      </c>
      <c r="AM58" s="69"/>
      <c r="AN58" s="69" t="str">
        <f>IFERROR(VLOOKUP($A58,集約用シート!$E:$O,11,FALSE),"")</f>
        <v/>
      </c>
      <c r="AO58" s="69"/>
      <c r="AP58" s="5" t="str">
        <f>IFERROR(VLOOKUP($A58,集約用シート!$E:$T,14,FALSE),"")</f>
        <v/>
      </c>
      <c r="AQ58" s="69" t="str">
        <f>IFERROR(VLOOKUP($A58,集約用シート!$E:$T,15,FALSE),"")</f>
        <v/>
      </c>
      <c r="AR58" s="69"/>
      <c r="AS58" s="69" t="str">
        <f>IFERROR(VLOOKUP($A58,集約用シート!$E:$V,17,FALSE),"")</f>
        <v/>
      </c>
      <c r="AT58" s="69"/>
    </row>
    <row r="59" spans="1:46" ht="28.5" customHeight="1">
      <c r="A59" s="29">
        <v>16079</v>
      </c>
      <c r="B59" s="30" t="s">
        <v>991</v>
      </c>
      <c r="C59" s="46"/>
      <c r="D59" s="47"/>
      <c r="E59" s="47">
        <v>0</v>
      </c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>
        <v>0</v>
      </c>
      <c r="Q59" s="47"/>
      <c r="R59" s="47"/>
      <c r="S59" s="47"/>
      <c r="T59" s="47"/>
      <c r="U59" s="47"/>
      <c r="V59" s="47"/>
      <c r="W59" s="47"/>
      <c r="X59" s="47"/>
      <c r="Y59" s="55" t="s">
        <v>582</v>
      </c>
      <c r="Z59" s="55" t="s">
        <v>582</v>
      </c>
      <c r="AA59" s="55" t="s">
        <v>2548</v>
      </c>
      <c r="AB59" s="55" t="s">
        <v>2548</v>
      </c>
      <c r="AC59" s="55" t="s">
        <v>2548</v>
      </c>
      <c r="AD59" s="55" t="s">
        <v>2548</v>
      </c>
      <c r="AE59" s="55"/>
      <c r="AF59" s="55" t="s">
        <v>2548</v>
      </c>
      <c r="AG59" s="55" t="s">
        <v>2548</v>
      </c>
      <c r="AH59" s="55" t="s">
        <v>2548</v>
      </c>
      <c r="AI59" s="55" t="s">
        <v>2548</v>
      </c>
      <c r="AJ59" s="69" t="str">
        <f>IFERROR(VLOOKUP($A59,集約用シート!$E:$G,2,FALSE),"")</f>
        <v/>
      </c>
      <c r="AK59" s="69" t="str">
        <f>IFERROR(VLOOKUP($A59,集約用シート!$E:$G,3,FALSE),"")</f>
        <v/>
      </c>
      <c r="AL59" s="69" t="str">
        <f>IFERROR(VLOOKUP($A59,集約用シート!$E:$K,7,FALSE),"")</f>
        <v/>
      </c>
      <c r="AM59" s="69"/>
      <c r="AN59" s="69" t="str">
        <f>IFERROR(VLOOKUP($A59,集約用シート!$E:$O,11,FALSE),"")</f>
        <v/>
      </c>
      <c r="AO59" s="69"/>
      <c r="AP59" s="5" t="str">
        <f>IFERROR(VLOOKUP($A59,集約用シート!$E:$T,14,FALSE),"")</f>
        <v/>
      </c>
      <c r="AQ59" s="69" t="str">
        <f>IFERROR(VLOOKUP($A59,集約用シート!$E:$T,15,FALSE),"")</f>
        <v/>
      </c>
      <c r="AR59" s="69"/>
      <c r="AS59" s="69" t="str">
        <f>IFERROR(VLOOKUP($A59,集約用シート!$E:$V,17,FALSE),"")</f>
        <v/>
      </c>
      <c r="AT59" s="69"/>
    </row>
    <row r="60" spans="1:46" ht="28.5" customHeight="1">
      <c r="A60" s="29"/>
      <c r="B60" s="30"/>
      <c r="C60" s="46"/>
      <c r="D60" s="47"/>
      <c r="E60" s="47">
        <v>0</v>
      </c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>
        <v>0</v>
      </c>
      <c r="Q60" s="47"/>
      <c r="R60" s="47"/>
      <c r="S60" s="47"/>
      <c r="T60" s="47"/>
      <c r="U60" s="47"/>
      <c r="V60" s="47"/>
      <c r="W60" s="47"/>
      <c r="X60" s="47"/>
      <c r="Y60" s="55" t="s">
        <v>2548</v>
      </c>
      <c r="Z60" s="55" t="s">
        <v>2548</v>
      </c>
      <c r="AA60" s="55" t="s">
        <v>2548</v>
      </c>
      <c r="AB60" s="55" t="s">
        <v>2548</v>
      </c>
      <c r="AC60" s="55" t="s">
        <v>2548</v>
      </c>
      <c r="AD60" s="55" t="s">
        <v>2548</v>
      </c>
      <c r="AE60" s="55"/>
      <c r="AF60" s="55" t="s">
        <v>2548</v>
      </c>
      <c r="AG60" s="55" t="s">
        <v>2548</v>
      </c>
      <c r="AH60" s="55" t="s">
        <v>2548</v>
      </c>
      <c r="AI60" s="55" t="s">
        <v>2548</v>
      </c>
      <c r="AJ60" s="69" t="str">
        <f>IFERROR(VLOOKUP($A60,集約用シート!$E:$G,2,FALSE),"")</f>
        <v/>
      </c>
      <c r="AK60" s="69" t="str">
        <f>IFERROR(VLOOKUP($A60,集約用シート!$E:$G,3,FALSE),"")</f>
        <v/>
      </c>
      <c r="AL60" s="69" t="str">
        <f>IFERROR(VLOOKUP($A60,集約用シート!$E:$K,7,FALSE),"")</f>
        <v/>
      </c>
      <c r="AM60" s="69"/>
      <c r="AN60" s="69" t="str">
        <f>IFERROR(VLOOKUP($A60,集約用シート!$E:$O,11,FALSE),"")</f>
        <v/>
      </c>
      <c r="AO60" s="69"/>
      <c r="AP60" s="5" t="str">
        <f>IFERROR(VLOOKUP($A60,集約用シート!$E:$T,14,FALSE),"")</f>
        <v/>
      </c>
      <c r="AQ60" s="69" t="str">
        <f>IFERROR(VLOOKUP($A60,集約用シート!$E:$T,15,FALSE),"")</f>
        <v/>
      </c>
      <c r="AR60" s="69"/>
      <c r="AS60" s="69" t="str">
        <f>IFERROR(VLOOKUP($A60,集約用シート!$E:$V,17,FALSE),"")</f>
        <v/>
      </c>
      <c r="AT60" s="69"/>
    </row>
    <row r="61" spans="1:46" ht="28.5" customHeight="1">
      <c r="A61" s="29"/>
      <c r="B61" s="30"/>
      <c r="C61" s="46"/>
      <c r="D61" s="47"/>
      <c r="E61" s="47">
        <v>0</v>
      </c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>
        <v>0</v>
      </c>
      <c r="Q61" s="47"/>
      <c r="R61" s="47"/>
      <c r="S61" s="47"/>
      <c r="T61" s="47"/>
      <c r="U61" s="47"/>
      <c r="V61" s="47"/>
      <c r="W61" s="47"/>
      <c r="X61" s="47"/>
      <c r="Y61" s="55" t="s">
        <v>2548</v>
      </c>
      <c r="Z61" s="55" t="s">
        <v>2548</v>
      </c>
      <c r="AA61" s="55" t="s">
        <v>2548</v>
      </c>
      <c r="AB61" s="55" t="s">
        <v>2548</v>
      </c>
      <c r="AC61" s="55" t="s">
        <v>2548</v>
      </c>
      <c r="AD61" s="55" t="s">
        <v>2548</v>
      </c>
      <c r="AE61" s="55"/>
      <c r="AF61" s="55" t="s">
        <v>2548</v>
      </c>
      <c r="AG61" s="55" t="s">
        <v>2548</v>
      </c>
      <c r="AH61" s="55" t="s">
        <v>2548</v>
      </c>
      <c r="AI61" s="55" t="s">
        <v>2548</v>
      </c>
      <c r="AJ61" s="69" t="str">
        <f>IFERROR(VLOOKUP($A61,集約用シート!$E:$G,2,FALSE),"")</f>
        <v/>
      </c>
      <c r="AK61" s="69" t="str">
        <f>IFERROR(VLOOKUP($A61,集約用シート!$E:$G,3,FALSE),"")</f>
        <v/>
      </c>
      <c r="AL61" s="69" t="str">
        <f>IFERROR(VLOOKUP($A61,集約用シート!$E:$K,7,FALSE),"")</f>
        <v/>
      </c>
      <c r="AM61" s="69"/>
      <c r="AN61" s="69" t="str">
        <f>IFERROR(VLOOKUP($A61,集約用シート!$E:$O,11,FALSE),"")</f>
        <v/>
      </c>
      <c r="AO61" s="69"/>
      <c r="AP61" s="5" t="str">
        <f>IFERROR(VLOOKUP($A61,集約用シート!$E:$T,14,FALSE),"")</f>
        <v/>
      </c>
      <c r="AQ61" s="69" t="str">
        <f>IFERROR(VLOOKUP($A61,集約用シート!$E:$T,15,FALSE),"")</f>
        <v/>
      </c>
      <c r="AR61" s="69"/>
      <c r="AS61" s="69" t="str">
        <f>IFERROR(VLOOKUP($A61,集約用シート!$E:$V,17,FALSE),"")</f>
        <v/>
      </c>
      <c r="AT61" s="69"/>
    </row>
    <row r="62" spans="1:46" ht="28.5" customHeight="1">
      <c r="A62" s="29"/>
      <c r="B62" s="30"/>
      <c r="C62" s="46"/>
      <c r="D62" s="47"/>
      <c r="E62" s="47">
        <v>0</v>
      </c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>
        <v>0</v>
      </c>
      <c r="Q62" s="47"/>
      <c r="R62" s="47"/>
      <c r="S62" s="47"/>
      <c r="T62" s="47"/>
      <c r="U62" s="47"/>
      <c r="V62" s="47"/>
      <c r="W62" s="47"/>
      <c r="X62" s="47"/>
      <c r="Y62" s="55" t="s">
        <v>2548</v>
      </c>
      <c r="Z62" s="55" t="s">
        <v>2548</v>
      </c>
      <c r="AA62" s="55" t="s">
        <v>2548</v>
      </c>
      <c r="AB62" s="55" t="s">
        <v>2548</v>
      </c>
      <c r="AC62" s="55" t="s">
        <v>2548</v>
      </c>
      <c r="AD62" s="55" t="s">
        <v>2548</v>
      </c>
      <c r="AE62" s="55"/>
      <c r="AF62" s="55" t="s">
        <v>2548</v>
      </c>
      <c r="AG62" s="55" t="s">
        <v>2548</v>
      </c>
      <c r="AH62" s="55" t="s">
        <v>2548</v>
      </c>
      <c r="AI62" s="55" t="s">
        <v>2548</v>
      </c>
      <c r="AJ62" s="69" t="str">
        <f>IFERROR(VLOOKUP($A62,集約用シート!$E:$G,2,FALSE),"")</f>
        <v/>
      </c>
      <c r="AK62" s="69" t="str">
        <f>IFERROR(VLOOKUP($A62,集約用シート!$E:$G,3,FALSE),"")</f>
        <v/>
      </c>
      <c r="AL62" s="69" t="str">
        <f>IFERROR(VLOOKUP($A62,集約用シート!$E:$K,7,FALSE),"")</f>
        <v/>
      </c>
      <c r="AM62" s="69"/>
      <c r="AN62" s="69" t="str">
        <f>IFERROR(VLOOKUP($A62,集約用シート!$E:$O,11,FALSE),"")</f>
        <v/>
      </c>
      <c r="AO62" s="69"/>
      <c r="AP62" s="5" t="str">
        <f>IFERROR(VLOOKUP($A62,集約用シート!$E:$T,14,FALSE),"")</f>
        <v/>
      </c>
      <c r="AQ62" s="69" t="str">
        <f>IFERROR(VLOOKUP($A62,集約用シート!$E:$T,15,FALSE),"")</f>
        <v/>
      </c>
      <c r="AR62" s="69"/>
      <c r="AS62" s="69" t="str">
        <f>IFERROR(VLOOKUP($A62,集約用シート!$E:$V,17,FALSE),"")</f>
        <v/>
      </c>
      <c r="AT62" s="69"/>
    </row>
    <row r="63" spans="1:46" ht="28.5" customHeight="1">
      <c r="A63" s="104" t="s">
        <v>576</v>
      </c>
      <c r="B63" s="105"/>
      <c r="C63" s="111">
        <v>21</v>
      </c>
      <c r="D63" s="111">
        <v>0</v>
      </c>
      <c r="N63" s="111">
        <v>18</v>
      </c>
      <c r="O63" s="111">
        <v>0</v>
      </c>
      <c r="Y63" s="112">
        <v>0</v>
      </c>
      <c r="Z63" s="112">
        <v>0</v>
      </c>
      <c r="AJ63" s="69" t="str">
        <f>IFERROR(VLOOKUP($A63,集約用シート!$E:$G,2,FALSE),"")</f>
        <v/>
      </c>
      <c r="AK63" s="69" t="str">
        <f>IFERROR(VLOOKUP($A63,集約用シート!$E:$G,3,FALSE),"")</f>
        <v/>
      </c>
      <c r="AL63" s="69" t="str">
        <f>IFERROR(VLOOKUP($A63,集約用シート!$E:$K,7,FALSE),"")</f>
        <v/>
      </c>
      <c r="AM63" s="69"/>
      <c r="AN63" s="69" t="str">
        <f>IFERROR(VLOOKUP($A63,集約用シート!$E:$O,11,FALSE),"")</f>
        <v/>
      </c>
      <c r="AO63" s="69"/>
      <c r="AP63" s="5" t="str">
        <f>IFERROR(VLOOKUP($A63,集約用シート!$E:$T,14,FALSE),"")</f>
        <v/>
      </c>
      <c r="AQ63" s="69" t="str">
        <f>IFERROR(VLOOKUP($A63,集約用シート!$E:$T,15,FALSE),"")</f>
        <v/>
      </c>
      <c r="AR63" s="69"/>
      <c r="AS63" s="69" t="str">
        <f>IFERROR(VLOOKUP($A63,集約用シート!$E:$V,17,FALSE),"")</f>
        <v/>
      </c>
      <c r="AT63" s="69"/>
    </row>
  </sheetData>
  <mergeCells count="32">
    <mergeCell ref="C1:M1"/>
    <mergeCell ref="N1:X1"/>
    <mergeCell ref="Y1:AI1"/>
    <mergeCell ref="A2:B2"/>
    <mergeCell ref="C2:D2"/>
    <mergeCell ref="F2:G2"/>
    <mergeCell ref="H2:I2"/>
    <mergeCell ref="J2:K2"/>
    <mergeCell ref="L2:M2"/>
    <mergeCell ref="N2:O2"/>
    <mergeCell ref="AC2:AD2"/>
    <mergeCell ref="AE2:AE3"/>
    <mergeCell ref="AF2:AG2"/>
    <mergeCell ref="AH2:AI2"/>
    <mergeCell ref="AA2:AB2"/>
    <mergeCell ref="A63:B63"/>
    <mergeCell ref="C63:D63"/>
    <mergeCell ref="N63:O63"/>
    <mergeCell ref="Y63:Z63"/>
    <mergeCell ref="Q2:R2"/>
    <mergeCell ref="S2:T2"/>
    <mergeCell ref="U2:V2"/>
    <mergeCell ref="W2:X2"/>
    <mergeCell ref="Y2:Z2"/>
    <mergeCell ref="A4:B4"/>
    <mergeCell ref="AJ1:AT1"/>
    <mergeCell ref="AJ2:AK2"/>
    <mergeCell ref="AL2:AM2"/>
    <mergeCell ref="AN2:AO2"/>
    <mergeCell ref="AP2:AP3"/>
    <mergeCell ref="AQ2:AR2"/>
    <mergeCell ref="AS2:AT2"/>
  </mergeCells>
  <phoneticPr fontId="1"/>
  <pageMargins left="0.70866141732283472" right="0.70866141732283472" top="0.74803149606299213" bottom="0.74803149606299213" header="0.31496062992125984" footer="0.31496062992125984"/>
  <pageSetup paperSize="8" scale="5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7"/>
  <sheetViews>
    <sheetView view="pageBreakPreview" topLeftCell="C1" zoomScale="60" zoomScaleNormal="100" workbookViewId="0">
      <selection activeCell="AK5" sqref="AK5:AU47"/>
    </sheetView>
  </sheetViews>
  <sheetFormatPr defaultRowHeight="28.5" customHeight="1"/>
  <cols>
    <col min="1" max="1" width="6.625" style="26" customWidth="1"/>
    <col min="2" max="2" width="32.5" style="26" customWidth="1"/>
    <col min="3" max="4" width="8.25" style="25" customWidth="1"/>
    <col min="5" max="5" width="8.25" style="25" hidden="1" customWidth="1"/>
    <col min="6" max="15" width="8.25" style="25" customWidth="1"/>
    <col min="16" max="16" width="8.25" style="25" hidden="1" customWidth="1"/>
    <col min="17" max="24" width="8.25" style="25" customWidth="1"/>
    <col min="25" max="26" width="9.25" style="56" customWidth="1"/>
    <col min="27" max="27" width="8.25" style="56" hidden="1" customWidth="1"/>
    <col min="28" max="34" width="9.25" style="56" customWidth="1"/>
    <col min="35" max="36" width="8.25" style="56" customWidth="1"/>
    <col min="37" max="52" width="9" style="26"/>
    <col min="53" max="16384" width="9" style="1"/>
  </cols>
  <sheetData>
    <row r="1" spans="1:47" ht="28.5" customHeight="1">
      <c r="C1" s="111" t="s">
        <v>0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 t="s">
        <v>9</v>
      </c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2" t="s">
        <v>10</v>
      </c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111" t="s">
        <v>277</v>
      </c>
      <c r="B2" s="111"/>
      <c r="C2" s="111" t="s">
        <v>5</v>
      </c>
      <c r="D2" s="111"/>
      <c r="E2" s="47"/>
      <c r="F2" s="111" t="s">
        <v>1</v>
      </c>
      <c r="G2" s="111"/>
      <c r="H2" s="111" t="s">
        <v>60</v>
      </c>
      <c r="I2" s="111"/>
      <c r="J2" s="111" t="s">
        <v>4</v>
      </c>
      <c r="K2" s="111"/>
      <c r="L2" s="107" t="s">
        <v>8</v>
      </c>
      <c r="M2" s="108"/>
      <c r="N2" s="111" t="s">
        <v>5</v>
      </c>
      <c r="O2" s="111"/>
      <c r="P2" s="47"/>
      <c r="Q2" s="111" t="s">
        <v>1</v>
      </c>
      <c r="R2" s="111"/>
      <c r="S2" s="111" t="s">
        <v>60</v>
      </c>
      <c r="T2" s="111"/>
      <c r="U2" s="111" t="s">
        <v>4</v>
      </c>
      <c r="V2" s="111"/>
      <c r="W2" s="107" t="s">
        <v>8</v>
      </c>
      <c r="X2" s="108"/>
      <c r="Y2" s="112" t="s">
        <v>5</v>
      </c>
      <c r="Z2" s="112"/>
      <c r="AA2" s="55"/>
      <c r="AB2" s="112" t="s">
        <v>1</v>
      </c>
      <c r="AC2" s="112"/>
      <c r="AD2" s="112" t="s">
        <v>60</v>
      </c>
      <c r="AE2" s="112"/>
      <c r="AF2" s="120" t="s">
        <v>11</v>
      </c>
      <c r="AG2" s="112" t="s">
        <v>4</v>
      </c>
      <c r="AH2" s="112"/>
      <c r="AI2" s="117" t="s">
        <v>8</v>
      </c>
      <c r="AJ2" s="118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28" t="s">
        <v>58</v>
      </c>
      <c r="B3" s="47" t="s">
        <v>59</v>
      </c>
      <c r="C3" s="47" t="s">
        <v>6</v>
      </c>
      <c r="D3" s="47" t="s">
        <v>7</v>
      </c>
      <c r="E3" s="47"/>
      <c r="F3" s="47" t="s">
        <v>2</v>
      </c>
      <c r="G3" s="47" t="s">
        <v>3</v>
      </c>
      <c r="H3" s="47" t="s">
        <v>2</v>
      </c>
      <c r="I3" s="47" t="s">
        <v>3</v>
      </c>
      <c r="J3" s="47" t="s">
        <v>2</v>
      </c>
      <c r="K3" s="47" t="s">
        <v>3</v>
      </c>
      <c r="L3" s="47" t="s">
        <v>2</v>
      </c>
      <c r="M3" s="47" t="s">
        <v>3</v>
      </c>
      <c r="N3" s="47" t="s">
        <v>6</v>
      </c>
      <c r="O3" s="47" t="s">
        <v>7</v>
      </c>
      <c r="P3" s="47"/>
      <c r="Q3" s="47" t="s">
        <v>2</v>
      </c>
      <c r="R3" s="47" t="s">
        <v>3</v>
      </c>
      <c r="S3" s="47" t="s">
        <v>2</v>
      </c>
      <c r="T3" s="47" t="s">
        <v>3</v>
      </c>
      <c r="U3" s="47" t="s">
        <v>2</v>
      </c>
      <c r="V3" s="47" t="s">
        <v>3</v>
      </c>
      <c r="W3" s="47" t="s">
        <v>2</v>
      </c>
      <c r="X3" s="47" t="s">
        <v>3</v>
      </c>
      <c r="Y3" s="55" t="s">
        <v>6</v>
      </c>
      <c r="Z3" s="55" t="s">
        <v>7</v>
      </c>
      <c r="AA3" s="55"/>
      <c r="AB3" s="55" t="s">
        <v>2</v>
      </c>
      <c r="AC3" s="55" t="s">
        <v>3</v>
      </c>
      <c r="AD3" s="55" t="s">
        <v>2</v>
      </c>
      <c r="AE3" s="55" t="s">
        <v>3</v>
      </c>
      <c r="AF3" s="121"/>
      <c r="AG3" s="55" t="s">
        <v>2</v>
      </c>
      <c r="AH3" s="55" t="s">
        <v>3</v>
      </c>
      <c r="AI3" s="55" t="s">
        <v>2</v>
      </c>
      <c r="AJ3" s="55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113" t="s">
        <v>12</v>
      </c>
      <c r="B4" s="114"/>
      <c r="C4" s="47">
        <v>2</v>
      </c>
      <c r="D4" s="47">
        <v>2</v>
      </c>
      <c r="E4" s="47"/>
      <c r="F4" s="47">
        <v>2</v>
      </c>
      <c r="G4" s="47">
        <v>16</v>
      </c>
      <c r="H4" s="47">
        <v>1</v>
      </c>
      <c r="I4" s="47">
        <v>16</v>
      </c>
      <c r="J4" s="47">
        <v>1</v>
      </c>
      <c r="K4" s="47">
        <v>0</v>
      </c>
      <c r="L4" s="47">
        <v>2</v>
      </c>
      <c r="M4" s="47">
        <v>2</v>
      </c>
      <c r="N4" s="47">
        <v>2</v>
      </c>
      <c r="O4" s="47">
        <v>3</v>
      </c>
      <c r="P4" s="47"/>
      <c r="Q4" s="47">
        <v>2</v>
      </c>
      <c r="R4" s="47">
        <v>21</v>
      </c>
      <c r="S4" s="47">
        <v>1</v>
      </c>
      <c r="T4" s="47">
        <v>21</v>
      </c>
      <c r="U4" s="47">
        <v>1</v>
      </c>
      <c r="V4" s="47">
        <v>0</v>
      </c>
      <c r="W4" s="47">
        <v>2</v>
      </c>
      <c r="X4" s="47">
        <v>2</v>
      </c>
      <c r="Y4" s="55">
        <v>2</v>
      </c>
      <c r="Z4" s="55">
        <v>1</v>
      </c>
      <c r="AA4" s="55"/>
      <c r="AB4" s="55">
        <v>2</v>
      </c>
      <c r="AC4" s="55">
        <v>10</v>
      </c>
      <c r="AD4" s="55">
        <v>2</v>
      </c>
      <c r="AE4" s="55">
        <v>2</v>
      </c>
      <c r="AF4" s="55">
        <v>0</v>
      </c>
      <c r="AG4" s="55">
        <v>0</v>
      </c>
      <c r="AH4" s="55">
        <v>2</v>
      </c>
      <c r="AI4" s="55">
        <v>0</v>
      </c>
      <c r="AJ4" s="55">
        <v>0</v>
      </c>
      <c r="AK4" s="69">
        <f t="shared" ref="AK4:AT4" si="0">COUNTIF(AK5:AK241,"○")</f>
        <v>0</v>
      </c>
      <c r="AL4" s="69">
        <f t="shared" si="0"/>
        <v>0</v>
      </c>
      <c r="AM4" s="69"/>
      <c r="AN4" s="69">
        <f t="shared" si="0"/>
        <v>0</v>
      </c>
      <c r="AO4" s="69">
        <f t="shared" si="0"/>
        <v>0</v>
      </c>
      <c r="AP4" s="69">
        <f t="shared" si="0"/>
        <v>0</v>
      </c>
      <c r="AQ4" s="5">
        <f t="shared" si="0"/>
        <v>0</v>
      </c>
      <c r="AR4" s="69">
        <f t="shared" si="0"/>
        <v>0</v>
      </c>
      <c r="AS4" s="69">
        <f t="shared" si="0"/>
        <v>0</v>
      </c>
      <c r="AT4" s="69">
        <f t="shared" si="0"/>
        <v>0</v>
      </c>
      <c r="AU4" s="69">
        <f t="shared" ref="AU4" si="1">COUNTIF(AU5:AU121,"○")</f>
        <v>0</v>
      </c>
    </row>
    <row r="5" spans="1:47" ht="28.5" customHeight="1">
      <c r="A5" s="29">
        <v>17001</v>
      </c>
      <c r="B5" s="30" t="s">
        <v>992</v>
      </c>
      <c r="C5" s="47" t="s">
        <v>575</v>
      </c>
      <c r="D5" s="47" t="s">
        <v>575</v>
      </c>
      <c r="E5" s="47">
        <v>2</v>
      </c>
      <c r="F5" s="47" t="s">
        <v>575</v>
      </c>
      <c r="G5" s="47" t="s">
        <v>575</v>
      </c>
      <c r="H5" s="47"/>
      <c r="I5" s="47" t="s">
        <v>575</v>
      </c>
      <c r="J5" s="47" t="s">
        <v>575</v>
      </c>
      <c r="K5" s="47"/>
      <c r="L5" s="47" t="s">
        <v>575</v>
      </c>
      <c r="M5" s="47" t="s">
        <v>575</v>
      </c>
      <c r="N5" s="47" t="s">
        <v>577</v>
      </c>
      <c r="O5" s="47" t="s">
        <v>577</v>
      </c>
      <c r="P5" s="47">
        <v>2</v>
      </c>
      <c r="Q5" s="47" t="s">
        <v>577</v>
      </c>
      <c r="R5" s="47" t="s">
        <v>577</v>
      </c>
      <c r="S5" s="47"/>
      <c r="T5" s="47" t="s">
        <v>577</v>
      </c>
      <c r="U5" s="47"/>
      <c r="V5" s="47"/>
      <c r="W5" s="47"/>
      <c r="X5" s="47" t="s">
        <v>577</v>
      </c>
      <c r="Y5" s="55" t="s">
        <v>575</v>
      </c>
      <c r="Z5" s="55" t="s">
        <v>575</v>
      </c>
      <c r="AA5" s="55" t="s">
        <v>575</v>
      </c>
      <c r="AB5" s="55" t="s">
        <v>575</v>
      </c>
      <c r="AC5" s="55" t="s">
        <v>575</v>
      </c>
      <c r="AD5" s="55" t="s">
        <v>575</v>
      </c>
      <c r="AE5" s="55" t="s">
        <v>575</v>
      </c>
      <c r="AF5" s="55"/>
      <c r="AG5" s="55" t="s">
        <v>582</v>
      </c>
      <c r="AH5" s="55" t="s">
        <v>575</v>
      </c>
      <c r="AI5" s="55" t="s">
        <v>582</v>
      </c>
      <c r="AJ5" s="55" t="s">
        <v>582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29">
        <v>17002</v>
      </c>
      <c r="B6" s="30" t="s">
        <v>993</v>
      </c>
      <c r="C6" s="46" t="s">
        <v>575</v>
      </c>
      <c r="D6" s="47" t="s">
        <v>574</v>
      </c>
      <c r="E6" s="47">
        <v>1</v>
      </c>
      <c r="F6" s="47" t="s">
        <v>575</v>
      </c>
      <c r="G6" s="47" t="s">
        <v>575</v>
      </c>
      <c r="H6" s="47" t="s">
        <v>575</v>
      </c>
      <c r="I6" s="47" t="s">
        <v>575</v>
      </c>
      <c r="J6" s="47"/>
      <c r="K6" s="47"/>
      <c r="L6" s="47" t="s">
        <v>575</v>
      </c>
      <c r="M6" s="47" t="s">
        <v>575</v>
      </c>
      <c r="N6" s="47" t="s">
        <v>575</v>
      </c>
      <c r="O6" s="47" t="s">
        <v>574</v>
      </c>
      <c r="P6" s="47">
        <v>1</v>
      </c>
      <c r="Q6" s="47" t="s">
        <v>577</v>
      </c>
      <c r="R6" s="47" t="s">
        <v>577</v>
      </c>
      <c r="S6" s="47" t="s">
        <v>577</v>
      </c>
      <c r="T6" s="47" t="s">
        <v>577</v>
      </c>
      <c r="U6" s="47"/>
      <c r="V6" s="47"/>
      <c r="W6" s="47" t="s">
        <v>577</v>
      </c>
      <c r="X6" s="47" t="s">
        <v>577</v>
      </c>
      <c r="Y6" s="55" t="s">
        <v>575</v>
      </c>
      <c r="Z6" s="55" t="s">
        <v>582</v>
      </c>
      <c r="AA6" s="55" t="s">
        <v>582</v>
      </c>
      <c r="AB6" s="55" t="s">
        <v>575</v>
      </c>
      <c r="AC6" s="55" t="s">
        <v>575</v>
      </c>
      <c r="AD6" s="55" t="s">
        <v>575</v>
      </c>
      <c r="AE6" s="55" t="s">
        <v>575</v>
      </c>
      <c r="AF6" s="55"/>
      <c r="AG6" s="55" t="s">
        <v>582</v>
      </c>
      <c r="AH6" s="55" t="s">
        <v>575</v>
      </c>
      <c r="AI6" s="55" t="s">
        <v>582</v>
      </c>
      <c r="AJ6" s="55" t="s">
        <v>582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29">
        <v>17003</v>
      </c>
      <c r="B7" s="30" t="s">
        <v>994</v>
      </c>
      <c r="C7" s="47" t="s">
        <v>574</v>
      </c>
      <c r="D7" s="47" t="s">
        <v>574</v>
      </c>
      <c r="E7" s="47">
        <v>0</v>
      </c>
      <c r="F7" s="47"/>
      <c r="G7" s="47"/>
      <c r="H7" s="47"/>
      <c r="I7" s="47"/>
      <c r="J7" s="47"/>
      <c r="K7" s="47"/>
      <c r="L7" s="47"/>
      <c r="M7" s="47"/>
      <c r="N7" s="47" t="s">
        <v>574</v>
      </c>
      <c r="O7" s="47" t="s">
        <v>574</v>
      </c>
      <c r="P7" s="47">
        <v>0</v>
      </c>
      <c r="Q7" s="47"/>
      <c r="R7" s="47" t="s">
        <v>577</v>
      </c>
      <c r="S7" s="47"/>
      <c r="T7" s="47" t="s">
        <v>577</v>
      </c>
      <c r="U7" s="47"/>
      <c r="V7" s="47"/>
      <c r="W7" s="47"/>
      <c r="X7" s="47"/>
      <c r="Y7" s="55" t="s">
        <v>2548</v>
      </c>
      <c r="Z7" s="55" t="s">
        <v>2548</v>
      </c>
      <c r="AA7" s="55" t="e">
        <v>#N/A</v>
      </c>
      <c r="AB7" s="55" t="s">
        <v>2548</v>
      </c>
      <c r="AC7" s="55" t="s">
        <v>2548</v>
      </c>
      <c r="AD7" s="55" t="s">
        <v>2548</v>
      </c>
      <c r="AE7" s="55" t="s">
        <v>2548</v>
      </c>
      <c r="AF7" s="55"/>
      <c r="AG7" s="55" t="s">
        <v>2548</v>
      </c>
      <c r="AH7" s="55" t="s">
        <v>2548</v>
      </c>
      <c r="AI7" s="55" t="s">
        <v>2548</v>
      </c>
      <c r="AJ7" s="55" t="s">
        <v>2548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29">
        <v>17004</v>
      </c>
      <c r="B8" s="30" t="s">
        <v>995</v>
      </c>
      <c r="C8" s="47" t="s">
        <v>574</v>
      </c>
      <c r="D8" s="47" t="s">
        <v>574</v>
      </c>
      <c r="E8" s="47">
        <v>0</v>
      </c>
      <c r="F8" s="47"/>
      <c r="G8" s="47" t="s">
        <v>575</v>
      </c>
      <c r="H8" s="47"/>
      <c r="I8" s="47" t="s">
        <v>575</v>
      </c>
      <c r="J8" s="47"/>
      <c r="K8" s="47"/>
      <c r="L8" s="47"/>
      <c r="M8" s="47"/>
      <c r="N8" s="47" t="s">
        <v>574</v>
      </c>
      <c r="O8" s="47" t="s">
        <v>574</v>
      </c>
      <c r="P8" s="47">
        <v>0</v>
      </c>
      <c r="Q8" s="47"/>
      <c r="R8" s="47" t="s">
        <v>577</v>
      </c>
      <c r="S8" s="47"/>
      <c r="T8" s="47" t="s">
        <v>577</v>
      </c>
      <c r="U8" s="47"/>
      <c r="V8" s="47"/>
      <c r="W8" s="47"/>
      <c r="X8" s="47"/>
      <c r="Y8" s="55" t="s">
        <v>2548</v>
      </c>
      <c r="Z8" s="55" t="s">
        <v>2548</v>
      </c>
      <c r="AA8" s="55" t="e">
        <v>#N/A</v>
      </c>
      <c r="AB8" s="55" t="s">
        <v>2548</v>
      </c>
      <c r="AC8" s="55" t="s">
        <v>2548</v>
      </c>
      <c r="AD8" s="55" t="s">
        <v>2548</v>
      </c>
      <c r="AE8" s="55" t="s">
        <v>2548</v>
      </c>
      <c r="AF8" s="55"/>
      <c r="AG8" s="55" t="s">
        <v>2548</v>
      </c>
      <c r="AH8" s="55" t="s">
        <v>2548</v>
      </c>
      <c r="AI8" s="55" t="s">
        <v>2548</v>
      </c>
      <c r="AJ8" s="55" t="s">
        <v>2548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29">
        <v>17005</v>
      </c>
      <c r="B9" s="30" t="s">
        <v>996</v>
      </c>
      <c r="C9" s="46"/>
      <c r="D9" s="47"/>
      <c r="E9" s="47">
        <v>0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>
        <v>0</v>
      </c>
      <c r="Q9" s="47"/>
      <c r="R9" s="47"/>
      <c r="S9" s="47"/>
      <c r="T9" s="47"/>
      <c r="U9" s="47"/>
      <c r="V9" s="47"/>
      <c r="W9" s="47"/>
      <c r="X9" s="47"/>
      <c r="Y9" s="55" t="s">
        <v>2548</v>
      </c>
      <c r="Z9" s="55" t="s">
        <v>2548</v>
      </c>
      <c r="AA9" s="55" t="e">
        <v>#N/A</v>
      </c>
      <c r="AB9" s="55" t="s">
        <v>2548</v>
      </c>
      <c r="AC9" s="55" t="s">
        <v>2548</v>
      </c>
      <c r="AD9" s="55" t="s">
        <v>2548</v>
      </c>
      <c r="AE9" s="55" t="s">
        <v>2548</v>
      </c>
      <c r="AF9" s="55"/>
      <c r="AG9" s="55" t="s">
        <v>2548</v>
      </c>
      <c r="AH9" s="55" t="s">
        <v>2548</v>
      </c>
      <c r="AI9" s="55" t="s">
        <v>2548</v>
      </c>
      <c r="AJ9" s="55" t="s">
        <v>2548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29">
        <v>17006</v>
      </c>
      <c r="B10" s="30" t="s">
        <v>997</v>
      </c>
      <c r="C10" s="47" t="s">
        <v>574</v>
      </c>
      <c r="D10" s="47" t="s">
        <v>574</v>
      </c>
      <c r="E10" s="47">
        <v>0</v>
      </c>
      <c r="F10" s="47"/>
      <c r="G10" s="46" t="s">
        <v>575</v>
      </c>
      <c r="H10" s="47"/>
      <c r="I10" s="46" t="s">
        <v>575</v>
      </c>
      <c r="J10" s="47"/>
      <c r="K10" s="47"/>
      <c r="L10" s="47"/>
      <c r="M10" s="47"/>
      <c r="N10" s="47" t="s">
        <v>574</v>
      </c>
      <c r="O10" s="47" t="s">
        <v>574</v>
      </c>
      <c r="P10" s="47">
        <v>0</v>
      </c>
      <c r="Q10" s="47"/>
      <c r="R10" s="47" t="s">
        <v>577</v>
      </c>
      <c r="S10" s="47"/>
      <c r="T10" s="47" t="s">
        <v>577</v>
      </c>
      <c r="U10" s="47"/>
      <c r="V10" s="47"/>
      <c r="W10" s="47"/>
      <c r="X10" s="47"/>
      <c r="Y10" s="55" t="s">
        <v>2548</v>
      </c>
      <c r="Z10" s="55" t="s">
        <v>2548</v>
      </c>
      <c r="AA10" s="55" t="e">
        <v>#N/A</v>
      </c>
      <c r="AB10" s="55" t="s">
        <v>2548</v>
      </c>
      <c r="AC10" s="55" t="s">
        <v>2548</v>
      </c>
      <c r="AD10" s="55" t="s">
        <v>2548</v>
      </c>
      <c r="AE10" s="55" t="s">
        <v>2548</v>
      </c>
      <c r="AF10" s="55"/>
      <c r="AG10" s="55" t="s">
        <v>2548</v>
      </c>
      <c r="AH10" s="55" t="s">
        <v>2548</v>
      </c>
      <c r="AI10" s="55" t="s">
        <v>2548</v>
      </c>
      <c r="AJ10" s="55" t="s">
        <v>2548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8.5" customHeight="1">
      <c r="A11" s="29">
        <v>17007</v>
      </c>
      <c r="B11" s="30" t="s">
        <v>998</v>
      </c>
      <c r="C11" s="47" t="s">
        <v>574</v>
      </c>
      <c r="D11" s="47" t="s">
        <v>574</v>
      </c>
      <c r="E11" s="47">
        <v>0</v>
      </c>
      <c r="F11" s="47"/>
      <c r="G11" s="47" t="s">
        <v>575</v>
      </c>
      <c r="H11" s="47"/>
      <c r="I11" s="47" t="s">
        <v>575</v>
      </c>
      <c r="J11" s="47"/>
      <c r="K11" s="47"/>
      <c r="L11" s="47"/>
      <c r="M11" s="47"/>
      <c r="N11" s="47" t="s">
        <v>574</v>
      </c>
      <c r="O11" s="47" t="s">
        <v>574</v>
      </c>
      <c r="P11" s="47">
        <v>0</v>
      </c>
      <c r="Q11" s="47"/>
      <c r="R11" s="47" t="s">
        <v>577</v>
      </c>
      <c r="S11" s="47"/>
      <c r="T11" s="47" t="s">
        <v>577</v>
      </c>
      <c r="U11" s="47"/>
      <c r="V11" s="47"/>
      <c r="W11" s="47"/>
      <c r="X11" s="47"/>
      <c r="Y11" s="55" t="s">
        <v>2548</v>
      </c>
      <c r="Z11" s="55" t="s">
        <v>2548</v>
      </c>
      <c r="AA11" s="55" t="e">
        <v>#N/A</v>
      </c>
      <c r="AB11" s="55" t="s">
        <v>2548</v>
      </c>
      <c r="AC11" s="55" t="s">
        <v>2548</v>
      </c>
      <c r="AD11" s="55" t="s">
        <v>2548</v>
      </c>
      <c r="AE11" s="55" t="s">
        <v>2548</v>
      </c>
      <c r="AF11" s="55"/>
      <c r="AG11" s="55" t="s">
        <v>2548</v>
      </c>
      <c r="AH11" s="55" t="s">
        <v>2548</v>
      </c>
      <c r="AI11" s="55" t="s">
        <v>2548</v>
      </c>
      <c r="AJ11" s="55" t="s">
        <v>2548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8.5" customHeight="1">
      <c r="A12" s="29">
        <v>17008</v>
      </c>
      <c r="B12" s="30" t="s">
        <v>999</v>
      </c>
      <c r="C12" s="47" t="s">
        <v>574</v>
      </c>
      <c r="D12" s="46" t="s">
        <v>575</v>
      </c>
      <c r="E12" s="47">
        <v>1</v>
      </c>
      <c r="F12" s="47"/>
      <c r="G12" s="47"/>
      <c r="H12" s="47"/>
      <c r="I12" s="47"/>
      <c r="J12" s="47"/>
      <c r="K12" s="47"/>
      <c r="L12" s="47"/>
      <c r="M12" s="47"/>
      <c r="N12" s="47" t="s">
        <v>574</v>
      </c>
      <c r="O12" s="47" t="s">
        <v>577</v>
      </c>
      <c r="P12" s="47">
        <v>1</v>
      </c>
      <c r="Q12" s="47"/>
      <c r="R12" s="47" t="s">
        <v>577</v>
      </c>
      <c r="S12" s="47"/>
      <c r="T12" s="47" t="s">
        <v>577</v>
      </c>
      <c r="U12" s="47"/>
      <c r="V12" s="47"/>
      <c r="W12" s="47"/>
      <c r="X12" s="47"/>
      <c r="Y12" s="55" t="s">
        <v>2548</v>
      </c>
      <c r="Z12" s="55" t="s">
        <v>2548</v>
      </c>
      <c r="AA12" s="55" t="e">
        <v>#N/A</v>
      </c>
      <c r="AB12" s="55" t="s">
        <v>2548</v>
      </c>
      <c r="AC12" s="55" t="s">
        <v>575</v>
      </c>
      <c r="AD12" s="55" t="s">
        <v>2548</v>
      </c>
      <c r="AE12" s="55" t="s">
        <v>582</v>
      </c>
      <c r="AF12" s="55"/>
      <c r="AG12" s="55" t="s">
        <v>2548</v>
      </c>
      <c r="AH12" s="55">
        <v>0</v>
      </c>
      <c r="AI12" s="55" t="s">
        <v>2548</v>
      </c>
      <c r="AJ12" s="55">
        <v>0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29">
        <v>17013</v>
      </c>
      <c r="B13" s="30" t="s">
        <v>1000</v>
      </c>
      <c r="C13" s="47" t="s">
        <v>574</v>
      </c>
      <c r="D13" s="47" t="s">
        <v>574</v>
      </c>
      <c r="E13" s="47">
        <v>0</v>
      </c>
      <c r="F13" s="47"/>
      <c r="G13" s="47" t="s">
        <v>575</v>
      </c>
      <c r="H13" s="47"/>
      <c r="I13" s="47" t="s">
        <v>575</v>
      </c>
      <c r="J13" s="47"/>
      <c r="K13" s="47"/>
      <c r="L13" s="47"/>
      <c r="M13" s="47"/>
      <c r="N13" s="47" t="s">
        <v>574</v>
      </c>
      <c r="O13" s="47" t="s">
        <v>574</v>
      </c>
      <c r="P13" s="47">
        <v>0</v>
      </c>
      <c r="Q13" s="47"/>
      <c r="R13" s="47" t="s">
        <v>577</v>
      </c>
      <c r="S13" s="47"/>
      <c r="T13" s="47" t="s">
        <v>577</v>
      </c>
      <c r="U13" s="47"/>
      <c r="V13" s="47"/>
      <c r="W13" s="47"/>
      <c r="X13" s="47"/>
      <c r="Y13" s="55" t="s">
        <v>2548</v>
      </c>
      <c r="Z13" s="55" t="s">
        <v>2548</v>
      </c>
      <c r="AA13" s="55" t="e">
        <v>#N/A</v>
      </c>
      <c r="AB13" s="55" t="s">
        <v>2548</v>
      </c>
      <c r="AC13" s="55" t="s">
        <v>2548</v>
      </c>
      <c r="AD13" s="55" t="s">
        <v>2548</v>
      </c>
      <c r="AE13" s="55" t="s">
        <v>2548</v>
      </c>
      <c r="AF13" s="55"/>
      <c r="AG13" s="55" t="s">
        <v>2548</v>
      </c>
      <c r="AH13" s="55" t="s">
        <v>2548</v>
      </c>
      <c r="AI13" s="55" t="s">
        <v>2548</v>
      </c>
      <c r="AJ13" s="55" t="s">
        <v>2548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29">
        <v>17016</v>
      </c>
      <c r="B14" s="30" t="s">
        <v>1001</v>
      </c>
      <c r="C14" s="47" t="s">
        <v>574</v>
      </c>
      <c r="D14" s="47" t="s">
        <v>574</v>
      </c>
      <c r="E14" s="47">
        <v>0</v>
      </c>
      <c r="F14" s="47"/>
      <c r="G14" s="47" t="s">
        <v>575</v>
      </c>
      <c r="H14" s="47"/>
      <c r="I14" s="47" t="s">
        <v>575</v>
      </c>
      <c r="J14" s="47"/>
      <c r="K14" s="47"/>
      <c r="L14" s="47"/>
      <c r="M14" s="47"/>
      <c r="N14" s="47" t="s">
        <v>574</v>
      </c>
      <c r="O14" s="47" t="s">
        <v>574</v>
      </c>
      <c r="P14" s="47">
        <v>0</v>
      </c>
      <c r="Q14" s="47"/>
      <c r="R14" s="47" t="s">
        <v>577</v>
      </c>
      <c r="S14" s="47"/>
      <c r="T14" s="47" t="s">
        <v>577</v>
      </c>
      <c r="U14" s="47"/>
      <c r="V14" s="47"/>
      <c r="W14" s="47"/>
      <c r="X14" s="47"/>
      <c r="Y14" s="55" t="s">
        <v>2548</v>
      </c>
      <c r="Z14" s="55" t="s">
        <v>2548</v>
      </c>
      <c r="AA14" s="55" t="e">
        <v>#N/A</v>
      </c>
      <c r="AB14" s="55" t="s">
        <v>2548</v>
      </c>
      <c r="AC14" s="55" t="s">
        <v>575</v>
      </c>
      <c r="AD14" s="55" t="s">
        <v>2548</v>
      </c>
      <c r="AE14" s="55" t="s">
        <v>582</v>
      </c>
      <c r="AF14" s="55"/>
      <c r="AG14" s="55" t="s">
        <v>2548</v>
      </c>
      <c r="AH14" s="55">
        <v>0</v>
      </c>
      <c r="AI14" s="55" t="s">
        <v>2548</v>
      </c>
      <c r="AJ14" s="55">
        <v>0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29">
        <v>17018</v>
      </c>
      <c r="B15" s="30" t="s">
        <v>1002</v>
      </c>
      <c r="C15" s="47" t="s">
        <v>574</v>
      </c>
      <c r="D15" s="47" t="s">
        <v>574</v>
      </c>
      <c r="E15" s="47">
        <v>0</v>
      </c>
      <c r="F15" s="47"/>
      <c r="G15" s="47" t="s">
        <v>575</v>
      </c>
      <c r="H15" s="47"/>
      <c r="I15" s="47" t="s">
        <v>575</v>
      </c>
      <c r="J15" s="47"/>
      <c r="K15" s="47"/>
      <c r="L15" s="47"/>
      <c r="M15" s="47"/>
      <c r="N15" s="47" t="s">
        <v>574</v>
      </c>
      <c r="O15" s="47" t="s">
        <v>574</v>
      </c>
      <c r="P15" s="47">
        <v>0</v>
      </c>
      <c r="Q15" s="47"/>
      <c r="R15" s="47" t="s">
        <v>577</v>
      </c>
      <c r="S15" s="47"/>
      <c r="T15" s="47" t="s">
        <v>577</v>
      </c>
      <c r="U15" s="47"/>
      <c r="V15" s="47"/>
      <c r="W15" s="47"/>
      <c r="X15" s="47"/>
      <c r="Y15" s="55" t="s">
        <v>2548</v>
      </c>
      <c r="Z15" s="55" t="s">
        <v>2548</v>
      </c>
      <c r="AA15" s="55" t="e">
        <v>#N/A</v>
      </c>
      <c r="AB15" s="55" t="s">
        <v>2548</v>
      </c>
      <c r="AC15" s="55" t="s">
        <v>575</v>
      </c>
      <c r="AD15" s="55" t="s">
        <v>2548</v>
      </c>
      <c r="AE15" s="55" t="s">
        <v>582</v>
      </c>
      <c r="AF15" s="55"/>
      <c r="AG15" s="55" t="s">
        <v>2548</v>
      </c>
      <c r="AH15" s="55">
        <v>0</v>
      </c>
      <c r="AI15" s="55" t="s">
        <v>2548</v>
      </c>
      <c r="AJ15" s="55">
        <v>0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29">
        <v>17021</v>
      </c>
      <c r="B16" s="30" t="s">
        <v>53</v>
      </c>
      <c r="C16" s="47" t="s">
        <v>574</v>
      </c>
      <c r="D16" s="47" t="s">
        <v>574</v>
      </c>
      <c r="E16" s="47">
        <v>0</v>
      </c>
      <c r="F16" s="47"/>
      <c r="G16" s="47" t="s">
        <v>575</v>
      </c>
      <c r="H16" s="47"/>
      <c r="I16" s="47" t="s">
        <v>575</v>
      </c>
      <c r="J16" s="47"/>
      <c r="K16" s="47"/>
      <c r="L16" s="47"/>
      <c r="M16" s="47"/>
      <c r="N16" s="47" t="s">
        <v>574</v>
      </c>
      <c r="O16" s="47" t="s">
        <v>574</v>
      </c>
      <c r="P16" s="47">
        <v>0</v>
      </c>
      <c r="Q16" s="47"/>
      <c r="R16" s="47" t="s">
        <v>577</v>
      </c>
      <c r="S16" s="47"/>
      <c r="T16" s="47" t="s">
        <v>577</v>
      </c>
      <c r="U16" s="47"/>
      <c r="V16" s="47"/>
      <c r="W16" s="47"/>
      <c r="X16" s="47"/>
      <c r="Y16" s="55" t="s">
        <v>2548</v>
      </c>
      <c r="Z16" s="55" t="s">
        <v>2548</v>
      </c>
      <c r="AA16" s="55" t="e">
        <v>#N/A</v>
      </c>
      <c r="AB16" s="55" t="s">
        <v>2548</v>
      </c>
      <c r="AC16" s="55" t="s">
        <v>2548</v>
      </c>
      <c r="AD16" s="55" t="s">
        <v>2548</v>
      </c>
      <c r="AE16" s="55" t="s">
        <v>2548</v>
      </c>
      <c r="AF16" s="55"/>
      <c r="AG16" s="55" t="s">
        <v>2548</v>
      </c>
      <c r="AH16" s="55" t="s">
        <v>2548</v>
      </c>
      <c r="AI16" s="55" t="s">
        <v>2548</v>
      </c>
      <c r="AJ16" s="55" t="s">
        <v>2548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29">
        <v>17022</v>
      </c>
      <c r="B17" s="30" t="s">
        <v>1003</v>
      </c>
      <c r="C17" s="47" t="s">
        <v>574</v>
      </c>
      <c r="D17" s="47" t="s">
        <v>574</v>
      </c>
      <c r="E17" s="47">
        <v>0</v>
      </c>
      <c r="F17" s="47"/>
      <c r="G17" s="47" t="s">
        <v>575</v>
      </c>
      <c r="H17" s="47"/>
      <c r="I17" s="47" t="s">
        <v>575</v>
      </c>
      <c r="J17" s="47"/>
      <c r="K17" s="47"/>
      <c r="L17" s="47"/>
      <c r="M17" s="47"/>
      <c r="N17" s="47" t="s">
        <v>574</v>
      </c>
      <c r="O17" s="47" t="s">
        <v>574</v>
      </c>
      <c r="P17" s="47">
        <v>0</v>
      </c>
      <c r="Q17" s="47"/>
      <c r="R17" s="47" t="s">
        <v>577</v>
      </c>
      <c r="S17" s="47"/>
      <c r="T17" s="47" t="s">
        <v>577</v>
      </c>
      <c r="U17" s="47"/>
      <c r="V17" s="47"/>
      <c r="W17" s="47"/>
      <c r="X17" s="47"/>
      <c r="Y17" s="55" t="s">
        <v>2548</v>
      </c>
      <c r="Z17" s="55" t="s">
        <v>2548</v>
      </c>
      <c r="AA17" s="55" t="e">
        <v>#N/A</v>
      </c>
      <c r="AB17" s="55" t="s">
        <v>2548</v>
      </c>
      <c r="AC17" s="55" t="s">
        <v>575</v>
      </c>
      <c r="AD17" s="55" t="s">
        <v>2548</v>
      </c>
      <c r="AE17" s="55" t="s">
        <v>582</v>
      </c>
      <c r="AF17" s="55"/>
      <c r="AG17" s="55" t="s">
        <v>2548</v>
      </c>
      <c r="AH17" s="55">
        <v>0</v>
      </c>
      <c r="AI17" s="55" t="s">
        <v>2548</v>
      </c>
      <c r="AJ17" s="55">
        <v>0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29">
        <v>17027</v>
      </c>
      <c r="B18" s="30" t="s">
        <v>1004</v>
      </c>
      <c r="C18" s="47" t="s">
        <v>574</v>
      </c>
      <c r="D18" s="47" t="s">
        <v>574</v>
      </c>
      <c r="E18" s="47">
        <v>0</v>
      </c>
      <c r="F18" s="47"/>
      <c r="G18" s="47" t="s">
        <v>575</v>
      </c>
      <c r="H18" s="47"/>
      <c r="I18" s="47" t="s">
        <v>575</v>
      </c>
      <c r="J18" s="47"/>
      <c r="K18" s="47"/>
      <c r="L18" s="47"/>
      <c r="M18" s="47"/>
      <c r="N18" s="47" t="s">
        <v>574</v>
      </c>
      <c r="O18" s="47" t="s">
        <v>574</v>
      </c>
      <c r="P18" s="47">
        <v>0</v>
      </c>
      <c r="Q18" s="47"/>
      <c r="R18" s="47" t="s">
        <v>577</v>
      </c>
      <c r="S18" s="47"/>
      <c r="T18" s="47" t="s">
        <v>577</v>
      </c>
      <c r="U18" s="47"/>
      <c r="V18" s="47"/>
      <c r="W18" s="47"/>
      <c r="X18" s="47"/>
      <c r="Y18" s="55" t="s">
        <v>2548</v>
      </c>
      <c r="Z18" s="55" t="s">
        <v>2548</v>
      </c>
      <c r="AA18" s="55" t="e">
        <v>#N/A</v>
      </c>
      <c r="AB18" s="55" t="s">
        <v>2548</v>
      </c>
      <c r="AC18" s="55" t="s">
        <v>2548</v>
      </c>
      <c r="AD18" s="55" t="s">
        <v>2548</v>
      </c>
      <c r="AE18" s="55" t="s">
        <v>2548</v>
      </c>
      <c r="AF18" s="55"/>
      <c r="AG18" s="55" t="s">
        <v>2548</v>
      </c>
      <c r="AH18" s="55" t="s">
        <v>2548</v>
      </c>
      <c r="AI18" s="55" t="s">
        <v>2548</v>
      </c>
      <c r="AJ18" s="55" t="s">
        <v>2548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29">
        <v>17029</v>
      </c>
      <c r="B19" s="30" t="s">
        <v>1005</v>
      </c>
      <c r="C19" s="47" t="s">
        <v>574</v>
      </c>
      <c r="D19" s="47" t="s">
        <v>574</v>
      </c>
      <c r="E19" s="47">
        <v>0</v>
      </c>
      <c r="F19" s="47"/>
      <c r="G19" s="47" t="s">
        <v>575</v>
      </c>
      <c r="H19" s="47"/>
      <c r="I19" s="47" t="s">
        <v>575</v>
      </c>
      <c r="J19" s="47"/>
      <c r="K19" s="47"/>
      <c r="L19" s="47"/>
      <c r="M19" s="47"/>
      <c r="N19" s="47" t="s">
        <v>574</v>
      </c>
      <c r="O19" s="47" t="s">
        <v>574</v>
      </c>
      <c r="P19" s="47">
        <v>0</v>
      </c>
      <c r="Q19" s="47"/>
      <c r="R19" s="47" t="s">
        <v>577</v>
      </c>
      <c r="S19" s="47"/>
      <c r="T19" s="47" t="s">
        <v>577</v>
      </c>
      <c r="U19" s="47"/>
      <c r="V19" s="47"/>
      <c r="W19" s="47"/>
      <c r="X19" s="47"/>
      <c r="Y19" s="55" t="s">
        <v>2548</v>
      </c>
      <c r="Z19" s="55" t="s">
        <v>2548</v>
      </c>
      <c r="AA19" s="55" t="e">
        <v>#N/A</v>
      </c>
      <c r="AB19" s="55" t="s">
        <v>2548</v>
      </c>
      <c r="AC19" s="55" t="s">
        <v>575</v>
      </c>
      <c r="AD19" s="55" t="s">
        <v>2548</v>
      </c>
      <c r="AE19" s="55" t="s">
        <v>582</v>
      </c>
      <c r="AF19" s="55"/>
      <c r="AG19" s="55" t="s">
        <v>2548</v>
      </c>
      <c r="AH19" s="55">
        <v>0</v>
      </c>
      <c r="AI19" s="55" t="s">
        <v>2548</v>
      </c>
      <c r="AJ19" s="55">
        <v>0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28.5" customHeight="1">
      <c r="A20" s="29">
        <v>17031</v>
      </c>
      <c r="B20" s="30" t="s">
        <v>1006</v>
      </c>
      <c r="C20" s="47" t="s">
        <v>574</v>
      </c>
      <c r="D20" s="47" t="s">
        <v>574</v>
      </c>
      <c r="E20" s="47">
        <v>0</v>
      </c>
      <c r="F20" s="47"/>
      <c r="G20" s="47" t="s">
        <v>575</v>
      </c>
      <c r="H20" s="47"/>
      <c r="I20" s="47" t="s">
        <v>575</v>
      </c>
      <c r="J20" s="47"/>
      <c r="K20" s="47"/>
      <c r="L20" s="47"/>
      <c r="M20" s="47"/>
      <c r="N20" s="47" t="s">
        <v>574</v>
      </c>
      <c r="O20" s="47" t="s">
        <v>574</v>
      </c>
      <c r="P20" s="47">
        <v>0</v>
      </c>
      <c r="Q20" s="47"/>
      <c r="R20" s="47" t="s">
        <v>577</v>
      </c>
      <c r="S20" s="47"/>
      <c r="T20" s="47" t="s">
        <v>577</v>
      </c>
      <c r="U20" s="47"/>
      <c r="V20" s="47"/>
      <c r="W20" s="47"/>
      <c r="X20" s="47"/>
      <c r="Y20" s="55" t="s">
        <v>2548</v>
      </c>
      <c r="Z20" s="55" t="s">
        <v>2548</v>
      </c>
      <c r="AA20" s="55" t="e">
        <v>#N/A</v>
      </c>
      <c r="AB20" s="55" t="s">
        <v>2548</v>
      </c>
      <c r="AC20" s="55" t="s">
        <v>2548</v>
      </c>
      <c r="AD20" s="55" t="s">
        <v>2548</v>
      </c>
      <c r="AE20" s="55" t="s">
        <v>2548</v>
      </c>
      <c r="AF20" s="55"/>
      <c r="AG20" s="55" t="s">
        <v>2548</v>
      </c>
      <c r="AH20" s="55" t="s">
        <v>2548</v>
      </c>
      <c r="AI20" s="55" t="s">
        <v>2548</v>
      </c>
      <c r="AJ20" s="55" t="s">
        <v>2548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29">
        <v>17032</v>
      </c>
      <c r="B21" s="30" t="s">
        <v>1007</v>
      </c>
      <c r="C21" s="46"/>
      <c r="D21" s="47"/>
      <c r="E21" s="47">
        <v>0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>
        <v>0</v>
      </c>
      <c r="Q21" s="47"/>
      <c r="R21" s="47"/>
      <c r="S21" s="47"/>
      <c r="T21" s="47"/>
      <c r="U21" s="47"/>
      <c r="V21" s="47"/>
      <c r="W21" s="47"/>
      <c r="X21" s="47"/>
      <c r="Y21" s="55" t="s">
        <v>2548</v>
      </c>
      <c r="Z21" s="55" t="s">
        <v>2548</v>
      </c>
      <c r="AA21" s="55" t="e">
        <v>#N/A</v>
      </c>
      <c r="AB21" s="55" t="s">
        <v>2548</v>
      </c>
      <c r="AC21" s="55" t="s">
        <v>2548</v>
      </c>
      <c r="AD21" s="55" t="s">
        <v>2548</v>
      </c>
      <c r="AE21" s="55" t="s">
        <v>2548</v>
      </c>
      <c r="AF21" s="55"/>
      <c r="AG21" s="55" t="s">
        <v>2548</v>
      </c>
      <c r="AH21" s="55" t="s">
        <v>2548</v>
      </c>
      <c r="AI21" s="55" t="s">
        <v>2548</v>
      </c>
      <c r="AJ21" s="55" t="s">
        <v>2548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29">
        <v>17034</v>
      </c>
      <c r="B22" s="30" t="s">
        <v>1008</v>
      </c>
      <c r="C22" s="47" t="s">
        <v>574</v>
      </c>
      <c r="D22" s="47" t="s">
        <v>574</v>
      </c>
      <c r="E22" s="47">
        <v>0</v>
      </c>
      <c r="F22" s="47"/>
      <c r="G22" s="47" t="s">
        <v>575</v>
      </c>
      <c r="H22" s="47"/>
      <c r="I22" s="47" t="s">
        <v>575</v>
      </c>
      <c r="J22" s="47"/>
      <c r="K22" s="47"/>
      <c r="L22" s="47"/>
      <c r="M22" s="47"/>
      <c r="N22" s="47" t="s">
        <v>574</v>
      </c>
      <c r="O22" s="47" t="s">
        <v>574</v>
      </c>
      <c r="P22" s="47">
        <v>0</v>
      </c>
      <c r="Q22" s="47"/>
      <c r="R22" s="47" t="s">
        <v>577</v>
      </c>
      <c r="S22" s="47"/>
      <c r="T22" s="47" t="s">
        <v>577</v>
      </c>
      <c r="U22" s="47"/>
      <c r="V22" s="47"/>
      <c r="W22" s="47"/>
      <c r="X22" s="47"/>
      <c r="Y22" s="55" t="s">
        <v>2548</v>
      </c>
      <c r="Z22" s="55" t="s">
        <v>2548</v>
      </c>
      <c r="AA22" s="55" t="e">
        <v>#N/A</v>
      </c>
      <c r="AB22" s="55" t="s">
        <v>2548</v>
      </c>
      <c r="AC22" s="55" t="s">
        <v>575</v>
      </c>
      <c r="AD22" s="55" t="s">
        <v>2548</v>
      </c>
      <c r="AE22" s="55" t="s">
        <v>582</v>
      </c>
      <c r="AF22" s="55"/>
      <c r="AG22" s="55" t="s">
        <v>2548</v>
      </c>
      <c r="AH22" s="55">
        <v>0</v>
      </c>
      <c r="AI22" s="55" t="s">
        <v>2548</v>
      </c>
      <c r="AJ22" s="55">
        <v>0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29">
        <v>17039</v>
      </c>
      <c r="B23" s="30" t="s">
        <v>1009</v>
      </c>
      <c r="C23" s="47" t="s">
        <v>574</v>
      </c>
      <c r="D23" s="47" t="s">
        <v>574</v>
      </c>
      <c r="E23" s="47">
        <v>0</v>
      </c>
      <c r="F23" s="47"/>
      <c r="G23" s="47"/>
      <c r="H23" s="47"/>
      <c r="I23" s="47"/>
      <c r="J23" s="47"/>
      <c r="K23" s="47"/>
      <c r="L23" s="47"/>
      <c r="M23" s="47"/>
      <c r="N23" s="47" t="s">
        <v>574</v>
      </c>
      <c r="O23" s="47" t="s">
        <v>574</v>
      </c>
      <c r="P23" s="47">
        <v>0</v>
      </c>
      <c r="Q23" s="47"/>
      <c r="R23" s="47" t="s">
        <v>577</v>
      </c>
      <c r="S23" s="47"/>
      <c r="T23" s="47" t="s">
        <v>577</v>
      </c>
      <c r="U23" s="47"/>
      <c r="V23" s="47"/>
      <c r="W23" s="47"/>
      <c r="X23" s="47"/>
      <c r="Y23" s="55" t="s">
        <v>2548</v>
      </c>
      <c r="Z23" s="55" t="s">
        <v>2548</v>
      </c>
      <c r="AA23" s="55" t="e">
        <v>#N/A</v>
      </c>
      <c r="AB23" s="55" t="s">
        <v>2548</v>
      </c>
      <c r="AC23" s="55" t="s">
        <v>575</v>
      </c>
      <c r="AD23" s="55" t="s">
        <v>2548</v>
      </c>
      <c r="AE23" s="55" t="s">
        <v>582</v>
      </c>
      <c r="AF23" s="55"/>
      <c r="AG23" s="55" t="s">
        <v>2548</v>
      </c>
      <c r="AH23" s="55">
        <v>0</v>
      </c>
      <c r="AI23" s="55" t="s">
        <v>2548</v>
      </c>
      <c r="AJ23" s="55">
        <v>0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29">
        <v>17046</v>
      </c>
      <c r="B24" s="30" t="s">
        <v>1010</v>
      </c>
      <c r="C24" s="47" t="s">
        <v>574</v>
      </c>
      <c r="D24" s="47" t="s">
        <v>574</v>
      </c>
      <c r="E24" s="47">
        <v>0</v>
      </c>
      <c r="F24" s="47"/>
      <c r="G24" s="47" t="s">
        <v>575</v>
      </c>
      <c r="H24" s="47"/>
      <c r="I24" s="47" t="s">
        <v>575</v>
      </c>
      <c r="J24" s="47"/>
      <c r="K24" s="47"/>
      <c r="L24" s="47"/>
      <c r="M24" s="47"/>
      <c r="N24" s="47" t="s">
        <v>574</v>
      </c>
      <c r="O24" s="47" t="s">
        <v>574</v>
      </c>
      <c r="P24" s="47">
        <v>0</v>
      </c>
      <c r="Q24" s="47"/>
      <c r="R24" s="47" t="s">
        <v>577</v>
      </c>
      <c r="S24" s="47"/>
      <c r="T24" s="47" t="s">
        <v>577</v>
      </c>
      <c r="U24" s="47"/>
      <c r="V24" s="47"/>
      <c r="W24" s="47"/>
      <c r="X24" s="47"/>
      <c r="Y24" s="55" t="s">
        <v>2548</v>
      </c>
      <c r="Z24" s="55" t="s">
        <v>2548</v>
      </c>
      <c r="AA24" s="55" t="e">
        <v>#N/A</v>
      </c>
      <c r="AB24" s="55" t="s">
        <v>2548</v>
      </c>
      <c r="AC24" s="55" t="s">
        <v>2548</v>
      </c>
      <c r="AD24" s="55" t="s">
        <v>2548</v>
      </c>
      <c r="AE24" s="55" t="s">
        <v>2548</v>
      </c>
      <c r="AF24" s="55"/>
      <c r="AG24" s="55" t="s">
        <v>2548</v>
      </c>
      <c r="AH24" s="55" t="s">
        <v>2548</v>
      </c>
      <c r="AI24" s="55" t="s">
        <v>2548</v>
      </c>
      <c r="AJ24" s="55" t="s">
        <v>2548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29">
        <v>17047</v>
      </c>
      <c r="B25" s="30" t="s">
        <v>1011</v>
      </c>
      <c r="C25" s="47" t="s">
        <v>574</v>
      </c>
      <c r="D25" s="47" t="s">
        <v>574</v>
      </c>
      <c r="E25" s="47">
        <v>0</v>
      </c>
      <c r="F25" s="47"/>
      <c r="G25" s="47"/>
      <c r="H25" s="47"/>
      <c r="I25" s="47"/>
      <c r="J25" s="47"/>
      <c r="K25" s="47"/>
      <c r="L25" s="47"/>
      <c r="M25" s="47"/>
      <c r="N25" s="47" t="s">
        <v>574</v>
      </c>
      <c r="O25" s="47" t="s">
        <v>574</v>
      </c>
      <c r="P25" s="47">
        <v>0</v>
      </c>
      <c r="Q25" s="47"/>
      <c r="R25" s="47" t="s">
        <v>577</v>
      </c>
      <c r="S25" s="47"/>
      <c r="T25" s="47" t="s">
        <v>577</v>
      </c>
      <c r="U25" s="47"/>
      <c r="V25" s="47"/>
      <c r="W25" s="47"/>
      <c r="X25" s="47"/>
      <c r="Y25" s="55" t="s">
        <v>2548</v>
      </c>
      <c r="Z25" s="55" t="s">
        <v>2548</v>
      </c>
      <c r="AA25" s="55" t="e">
        <v>#N/A</v>
      </c>
      <c r="AB25" s="55" t="s">
        <v>2548</v>
      </c>
      <c r="AC25" s="55" t="s">
        <v>575</v>
      </c>
      <c r="AD25" s="55" t="s">
        <v>2548</v>
      </c>
      <c r="AE25" s="55" t="s">
        <v>582</v>
      </c>
      <c r="AF25" s="55"/>
      <c r="AG25" s="55" t="s">
        <v>2548</v>
      </c>
      <c r="AH25" s="55">
        <v>0</v>
      </c>
      <c r="AI25" s="55" t="s">
        <v>2548</v>
      </c>
      <c r="AJ25" s="55">
        <v>0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29">
        <v>17053</v>
      </c>
      <c r="B26" s="30" t="s">
        <v>1012</v>
      </c>
      <c r="C26" s="46"/>
      <c r="D26" s="47"/>
      <c r="E26" s="47">
        <v>0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>
        <v>0</v>
      </c>
      <c r="Q26" s="47"/>
      <c r="R26" s="47"/>
      <c r="S26" s="47"/>
      <c r="T26" s="47"/>
      <c r="U26" s="47"/>
      <c r="V26" s="47"/>
      <c r="W26" s="47"/>
      <c r="X26" s="47"/>
      <c r="Y26" s="55" t="s">
        <v>2548</v>
      </c>
      <c r="Z26" s="55" t="s">
        <v>2548</v>
      </c>
      <c r="AA26" s="55" t="e">
        <v>#N/A</v>
      </c>
      <c r="AB26" s="55" t="s">
        <v>2548</v>
      </c>
      <c r="AC26" s="55" t="s">
        <v>2548</v>
      </c>
      <c r="AD26" s="55" t="s">
        <v>2548</v>
      </c>
      <c r="AE26" s="55" t="s">
        <v>2548</v>
      </c>
      <c r="AF26" s="55"/>
      <c r="AG26" s="55" t="s">
        <v>2548</v>
      </c>
      <c r="AH26" s="55" t="s">
        <v>2548</v>
      </c>
      <c r="AI26" s="55" t="s">
        <v>2548</v>
      </c>
      <c r="AJ26" s="55" t="s">
        <v>2548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29">
        <v>17057</v>
      </c>
      <c r="B27" s="30" t="s">
        <v>1013</v>
      </c>
      <c r="C27" s="46"/>
      <c r="D27" s="47"/>
      <c r="E27" s="47">
        <v>0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>
        <v>0</v>
      </c>
      <c r="Q27" s="47"/>
      <c r="R27" s="47"/>
      <c r="S27" s="47"/>
      <c r="T27" s="47"/>
      <c r="U27" s="47"/>
      <c r="V27" s="47"/>
      <c r="W27" s="47"/>
      <c r="X27" s="47"/>
      <c r="Y27" s="55" t="s">
        <v>2548</v>
      </c>
      <c r="Z27" s="55" t="s">
        <v>2548</v>
      </c>
      <c r="AA27" s="55" t="e">
        <v>#N/A</v>
      </c>
      <c r="AB27" s="55" t="s">
        <v>2548</v>
      </c>
      <c r="AC27" s="55" t="s">
        <v>2548</v>
      </c>
      <c r="AD27" s="55" t="s">
        <v>2548</v>
      </c>
      <c r="AE27" s="55" t="s">
        <v>2548</v>
      </c>
      <c r="AF27" s="55"/>
      <c r="AG27" s="55" t="s">
        <v>2548</v>
      </c>
      <c r="AH27" s="55" t="s">
        <v>2548</v>
      </c>
      <c r="AI27" s="55" t="s">
        <v>2548</v>
      </c>
      <c r="AJ27" s="55" t="s">
        <v>2548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29">
        <v>17059</v>
      </c>
      <c r="B28" s="30" t="s">
        <v>1014</v>
      </c>
      <c r="C28" s="46"/>
      <c r="D28" s="47"/>
      <c r="E28" s="47">
        <v>0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>
        <v>0</v>
      </c>
      <c r="Q28" s="47"/>
      <c r="R28" s="47"/>
      <c r="S28" s="47"/>
      <c r="T28" s="47"/>
      <c r="U28" s="47"/>
      <c r="V28" s="47"/>
      <c r="W28" s="47"/>
      <c r="X28" s="47"/>
      <c r="Y28" s="55" t="s">
        <v>2548</v>
      </c>
      <c r="Z28" s="55" t="s">
        <v>2548</v>
      </c>
      <c r="AA28" s="55" t="e">
        <v>#N/A</v>
      </c>
      <c r="AB28" s="55" t="s">
        <v>2548</v>
      </c>
      <c r="AC28" s="55" t="s">
        <v>2548</v>
      </c>
      <c r="AD28" s="55" t="s">
        <v>2548</v>
      </c>
      <c r="AE28" s="55" t="s">
        <v>2548</v>
      </c>
      <c r="AF28" s="55"/>
      <c r="AG28" s="55" t="s">
        <v>2548</v>
      </c>
      <c r="AH28" s="55" t="s">
        <v>2548</v>
      </c>
      <c r="AI28" s="55" t="s">
        <v>2548</v>
      </c>
      <c r="AJ28" s="55" t="s">
        <v>2548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8.5" customHeight="1">
      <c r="A29" s="29">
        <v>17063</v>
      </c>
      <c r="B29" s="30" t="s">
        <v>1015</v>
      </c>
      <c r="C29" s="46"/>
      <c r="D29" s="47"/>
      <c r="E29" s="47">
        <v>0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>
        <v>0</v>
      </c>
      <c r="Q29" s="47"/>
      <c r="R29" s="47"/>
      <c r="S29" s="47"/>
      <c r="T29" s="47"/>
      <c r="U29" s="47"/>
      <c r="V29" s="47"/>
      <c r="W29" s="47"/>
      <c r="X29" s="47"/>
      <c r="Y29" s="55" t="s">
        <v>2548</v>
      </c>
      <c r="Z29" s="55" t="s">
        <v>2548</v>
      </c>
      <c r="AA29" s="55" t="e">
        <v>#N/A</v>
      </c>
      <c r="AB29" s="55" t="s">
        <v>2548</v>
      </c>
      <c r="AC29" s="55" t="s">
        <v>2548</v>
      </c>
      <c r="AD29" s="55" t="s">
        <v>2548</v>
      </c>
      <c r="AE29" s="55" t="s">
        <v>2548</v>
      </c>
      <c r="AF29" s="55"/>
      <c r="AG29" s="55" t="s">
        <v>2548</v>
      </c>
      <c r="AH29" s="55" t="s">
        <v>2548</v>
      </c>
      <c r="AI29" s="55" t="s">
        <v>2548</v>
      </c>
      <c r="AJ29" s="55" t="s">
        <v>2548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29">
        <v>17064</v>
      </c>
      <c r="B30" s="30" t="s">
        <v>1016</v>
      </c>
      <c r="C30" s="47" t="s">
        <v>574</v>
      </c>
      <c r="D30" s="47" t="s">
        <v>574</v>
      </c>
      <c r="E30" s="47">
        <v>0</v>
      </c>
      <c r="F30" s="47"/>
      <c r="G30" s="47"/>
      <c r="H30" s="47"/>
      <c r="I30" s="47"/>
      <c r="J30" s="47"/>
      <c r="K30" s="47"/>
      <c r="L30" s="47"/>
      <c r="M30" s="47"/>
      <c r="N30" s="47" t="s">
        <v>574</v>
      </c>
      <c r="O30" s="47" t="s">
        <v>574</v>
      </c>
      <c r="P30" s="47">
        <v>0</v>
      </c>
      <c r="Q30" s="47"/>
      <c r="R30" s="47" t="s">
        <v>577</v>
      </c>
      <c r="S30" s="47"/>
      <c r="T30" s="47" t="s">
        <v>577</v>
      </c>
      <c r="U30" s="47"/>
      <c r="V30" s="47"/>
      <c r="W30" s="47"/>
      <c r="X30" s="47"/>
      <c r="Y30" s="55" t="s">
        <v>2548</v>
      </c>
      <c r="Z30" s="55" t="s">
        <v>2548</v>
      </c>
      <c r="AA30" s="55" t="e">
        <v>#N/A</v>
      </c>
      <c r="AB30" s="55" t="s">
        <v>2548</v>
      </c>
      <c r="AC30" s="55" t="s">
        <v>2548</v>
      </c>
      <c r="AD30" s="55" t="s">
        <v>2548</v>
      </c>
      <c r="AE30" s="55" t="s">
        <v>2548</v>
      </c>
      <c r="AF30" s="55"/>
      <c r="AG30" s="55" t="s">
        <v>2548</v>
      </c>
      <c r="AH30" s="55" t="s">
        <v>2548</v>
      </c>
      <c r="AI30" s="55" t="s">
        <v>2548</v>
      </c>
      <c r="AJ30" s="55" t="s">
        <v>2548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29">
        <v>17066</v>
      </c>
      <c r="B31" s="30" t="s">
        <v>1017</v>
      </c>
      <c r="C31" s="46"/>
      <c r="D31" s="47"/>
      <c r="E31" s="47">
        <v>0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>
        <v>0</v>
      </c>
      <c r="Q31" s="47"/>
      <c r="R31" s="47"/>
      <c r="S31" s="47"/>
      <c r="T31" s="47"/>
      <c r="U31" s="47"/>
      <c r="V31" s="47"/>
      <c r="W31" s="47"/>
      <c r="X31" s="47"/>
      <c r="Y31" s="55" t="s">
        <v>2548</v>
      </c>
      <c r="Z31" s="55" t="s">
        <v>2548</v>
      </c>
      <c r="AA31" s="55" t="e">
        <v>#N/A</v>
      </c>
      <c r="AB31" s="55" t="s">
        <v>2548</v>
      </c>
      <c r="AC31" s="55" t="s">
        <v>2548</v>
      </c>
      <c r="AD31" s="55" t="s">
        <v>2548</v>
      </c>
      <c r="AE31" s="55" t="s">
        <v>2548</v>
      </c>
      <c r="AF31" s="55"/>
      <c r="AG31" s="55" t="s">
        <v>2548</v>
      </c>
      <c r="AH31" s="55" t="s">
        <v>2548</v>
      </c>
      <c r="AI31" s="55" t="s">
        <v>2548</v>
      </c>
      <c r="AJ31" s="55" t="s">
        <v>2548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29">
        <v>17068</v>
      </c>
      <c r="B32" s="30" t="s">
        <v>1018</v>
      </c>
      <c r="C32" s="46"/>
      <c r="D32" s="47"/>
      <c r="E32" s="47">
        <v>0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>
        <v>0</v>
      </c>
      <c r="Q32" s="47"/>
      <c r="R32" s="47"/>
      <c r="S32" s="47"/>
      <c r="T32" s="47"/>
      <c r="U32" s="47"/>
      <c r="V32" s="47"/>
      <c r="W32" s="47"/>
      <c r="X32" s="47"/>
      <c r="Y32" s="55" t="s">
        <v>2548</v>
      </c>
      <c r="Z32" s="55" t="s">
        <v>2548</v>
      </c>
      <c r="AA32" s="55" t="e">
        <v>#N/A</v>
      </c>
      <c r="AB32" s="55" t="s">
        <v>2548</v>
      </c>
      <c r="AC32" s="55" t="s">
        <v>2548</v>
      </c>
      <c r="AD32" s="55" t="s">
        <v>2548</v>
      </c>
      <c r="AE32" s="55" t="s">
        <v>2548</v>
      </c>
      <c r="AF32" s="55"/>
      <c r="AG32" s="55" t="s">
        <v>2548</v>
      </c>
      <c r="AH32" s="55" t="s">
        <v>2548</v>
      </c>
      <c r="AI32" s="55" t="s">
        <v>2548</v>
      </c>
      <c r="AJ32" s="55" t="s">
        <v>2548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  <row r="33" spans="1:47" ht="28.5" customHeight="1">
      <c r="A33" s="29">
        <v>17071</v>
      </c>
      <c r="B33" s="30" t="s">
        <v>1019</v>
      </c>
      <c r="C33" s="46"/>
      <c r="D33" s="47"/>
      <c r="E33" s="47">
        <v>0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>
        <v>0</v>
      </c>
      <c r="Q33" s="47"/>
      <c r="R33" s="47"/>
      <c r="S33" s="47"/>
      <c r="T33" s="47"/>
      <c r="U33" s="47"/>
      <c r="V33" s="47"/>
      <c r="W33" s="47"/>
      <c r="X33" s="47"/>
      <c r="Y33" s="55" t="s">
        <v>2548</v>
      </c>
      <c r="Z33" s="55" t="s">
        <v>2548</v>
      </c>
      <c r="AA33" s="55" t="e">
        <v>#N/A</v>
      </c>
      <c r="AB33" s="55" t="s">
        <v>2548</v>
      </c>
      <c r="AC33" s="55" t="s">
        <v>2548</v>
      </c>
      <c r="AD33" s="55" t="s">
        <v>2548</v>
      </c>
      <c r="AE33" s="55" t="s">
        <v>2548</v>
      </c>
      <c r="AF33" s="55"/>
      <c r="AG33" s="55" t="s">
        <v>2548</v>
      </c>
      <c r="AH33" s="55" t="s">
        <v>2548</v>
      </c>
      <c r="AI33" s="55" t="s">
        <v>2548</v>
      </c>
      <c r="AJ33" s="55" t="s">
        <v>2548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</row>
    <row r="34" spans="1:47" ht="28.5" customHeight="1">
      <c r="A34" s="29">
        <v>17077</v>
      </c>
      <c r="B34" s="30" t="s">
        <v>1020</v>
      </c>
      <c r="C34" s="46"/>
      <c r="D34" s="47"/>
      <c r="E34" s="47">
        <v>0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>
        <v>0</v>
      </c>
      <c r="Q34" s="47"/>
      <c r="R34" s="47"/>
      <c r="S34" s="47"/>
      <c r="T34" s="47"/>
      <c r="U34" s="47"/>
      <c r="V34" s="47"/>
      <c r="W34" s="47"/>
      <c r="X34" s="47"/>
      <c r="Y34" s="55" t="s">
        <v>2548</v>
      </c>
      <c r="Z34" s="55" t="s">
        <v>2548</v>
      </c>
      <c r="AA34" s="55" t="e">
        <v>#N/A</v>
      </c>
      <c r="AB34" s="55" t="s">
        <v>2548</v>
      </c>
      <c r="AC34" s="55" t="s">
        <v>2548</v>
      </c>
      <c r="AD34" s="55" t="s">
        <v>2548</v>
      </c>
      <c r="AE34" s="55" t="s">
        <v>2548</v>
      </c>
      <c r="AF34" s="55"/>
      <c r="AG34" s="55" t="s">
        <v>2548</v>
      </c>
      <c r="AH34" s="55" t="s">
        <v>2548</v>
      </c>
      <c r="AI34" s="55" t="s">
        <v>2548</v>
      </c>
      <c r="AJ34" s="55" t="s">
        <v>2548</v>
      </c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</row>
    <row r="35" spans="1:47" ht="28.5" customHeight="1">
      <c r="A35" s="29">
        <v>17079</v>
      </c>
      <c r="B35" s="30" t="s">
        <v>1021</v>
      </c>
      <c r="C35" s="46"/>
      <c r="D35" s="47"/>
      <c r="E35" s="47">
        <v>0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>
        <v>0</v>
      </c>
      <c r="Q35" s="47"/>
      <c r="R35" s="47"/>
      <c r="S35" s="47"/>
      <c r="T35" s="47"/>
      <c r="U35" s="47"/>
      <c r="V35" s="47"/>
      <c r="W35" s="47"/>
      <c r="X35" s="47"/>
      <c r="Y35" s="55" t="s">
        <v>2548</v>
      </c>
      <c r="Z35" s="55" t="s">
        <v>2548</v>
      </c>
      <c r="AA35" s="55" t="e">
        <v>#N/A</v>
      </c>
      <c r="AB35" s="55" t="s">
        <v>2548</v>
      </c>
      <c r="AC35" s="55" t="s">
        <v>2548</v>
      </c>
      <c r="AD35" s="55" t="s">
        <v>2548</v>
      </c>
      <c r="AE35" s="55" t="s">
        <v>2548</v>
      </c>
      <c r="AF35" s="55"/>
      <c r="AG35" s="55" t="s">
        <v>2548</v>
      </c>
      <c r="AH35" s="55" t="s">
        <v>2548</v>
      </c>
      <c r="AI35" s="55" t="s">
        <v>2548</v>
      </c>
      <c r="AJ35" s="55" t="s">
        <v>2548</v>
      </c>
      <c r="AK35" s="69" t="str">
        <f>IFERROR(VLOOKUP($A35,集約用シート!$E:$G,2,FALSE),"")</f>
        <v/>
      </c>
      <c r="AL35" s="69" t="str">
        <f>IFERROR(VLOOKUP($A35,集約用シート!$E:$G,3,FALSE),"")</f>
        <v/>
      </c>
      <c r="AM35" s="69" t="str">
        <f>IFERROR(VLOOKUP($A35,集約用シート!$E:$K,7,FALSE),"")</f>
        <v/>
      </c>
      <c r="AN35" s="69"/>
      <c r="AO35" s="69" t="str">
        <f>IFERROR(VLOOKUP($A35,集約用シート!$E:$O,11,FALSE),"")</f>
        <v/>
      </c>
      <c r="AP35" s="69"/>
      <c r="AQ35" s="5" t="str">
        <f>IFERROR(VLOOKUP($A35,集約用シート!$E:$T,14,FALSE),"")</f>
        <v/>
      </c>
      <c r="AR35" s="69" t="str">
        <f>IFERROR(VLOOKUP($A35,集約用シート!$E:$T,15,FALSE),"")</f>
        <v/>
      </c>
      <c r="AS35" s="69"/>
      <c r="AT35" s="69" t="str">
        <f>IFERROR(VLOOKUP($A35,集約用シート!$E:$V,17,FALSE),"")</f>
        <v/>
      </c>
      <c r="AU35" s="69"/>
    </row>
    <row r="36" spans="1:47" ht="28.5" customHeight="1">
      <c r="A36" s="29">
        <v>17081</v>
      </c>
      <c r="B36" s="30" t="s">
        <v>1022</v>
      </c>
      <c r="C36" s="46"/>
      <c r="D36" s="47"/>
      <c r="E36" s="47">
        <v>0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>
        <v>0</v>
      </c>
      <c r="Q36" s="47"/>
      <c r="R36" s="47"/>
      <c r="S36" s="47"/>
      <c r="T36" s="47"/>
      <c r="U36" s="47"/>
      <c r="V36" s="47"/>
      <c r="W36" s="47"/>
      <c r="X36" s="47"/>
      <c r="Y36" s="55" t="s">
        <v>2548</v>
      </c>
      <c r="Z36" s="55" t="s">
        <v>2548</v>
      </c>
      <c r="AA36" s="55" t="e">
        <v>#N/A</v>
      </c>
      <c r="AB36" s="55" t="s">
        <v>2548</v>
      </c>
      <c r="AC36" s="55" t="s">
        <v>2548</v>
      </c>
      <c r="AD36" s="55" t="s">
        <v>2548</v>
      </c>
      <c r="AE36" s="55" t="s">
        <v>2548</v>
      </c>
      <c r="AF36" s="55"/>
      <c r="AG36" s="55" t="s">
        <v>2548</v>
      </c>
      <c r="AH36" s="55" t="s">
        <v>2548</v>
      </c>
      <c r="AI36" s="55" t="s">
        <v>2548</v>
      </c>
      <c r="AJ36" s="55" t="s">
        <v>2548</v>
      </c>
      <c r="AK36" s="69" t="str">
        <f>IFERROR(VLOOKUP($A36,集約用シート!$E:$G,2,FALSE),"")</f>
        <v/>
      </c>
      <c r="AL36" s="69" t="str">
        <f>IFERROR(VLOOKUP($A36,集約用シート!$E:$G,3,FALSE),"")</f>
        <v/>
      </c>
      <c r="AM36" s="69" t="str">
        <f>IFERROR(VLOOKUP($A36,集約用シート!$E:$K,7,FALSE),"")</f>
        <v/>
      </c>
      <c r="AN36" s="69"/>
      <c r="AO36" s="69" t="str">
        <f>IFERROR(VLOOKUP($A36,集約用シート!$E:$O,11,FALSE),"")</f>
        <v/>
      </c>
      <c r="AP36" s="69"/>
      <c r="AQ36" s="5" t="str">
        <f>IFERROR(VLOOKUP($A36,集約用シート!$E:$T,14,FALSE),"")</f>
        <v/>
      </c>
      <c r="AR36" s="69" t="str">
        <f>IFERROR(VLOOKUP($A36,集約用シート!$E:$T,15,FALSE),"")</f>
        <v/>
      </c>
      <c r="AS36" s="69"/>
      <c r="AT36" s="69" t="str">
        <f>IFERROR(VLOOKUP($A36,集約用シート!$E:$V,17,FALSE),"")</f>
        <v/>
      </c>
      <c r="AU36" s="69"/>
    </row>
    <row r="37" spans="1:47" ht="28.5" customHeight="1">
      <c r="A37" s="29">
        <v>17082</v>
      </c>
      <c r="B37" s="30" t="s">
        <v>1023</v>
      </c>
      <c r="C37" s="47" t="s">
        <v>574</v>
      </c>
      <c r="D37" s="47" t="s">
        <v>574</v>
      </c>
      <c r="E37" s="47">
        <v>0</v>
      </c>
      <c r="F37" s="47"/>
      <c r="G37" s="47" t="s">
        <v>575</v>
      </c>
      <c r="H37" s="47"/>
      <c r="I37" s="47" t="s">
        <v>575</v>
      </c>
      <c r="J37" s="47"/>
      <c r="K37" s="47"/>
      <c r="L37" s="47"/>
      <c r="M37" s="47"/>
      <c r="N37" s="47" t="s">
        <v>574</v>
      </c>
      <c r="O37" s="47" t="s">
        <v>574</v>
      </c>
      <c r="P37" s="47">
        <v>0</v>
      </c>
      <c r="Q37" s="47"/>
      <c r="R37" s="47" t="s">
        <v>577</v>
      </c>
      <c r="S37" s="47"/>
      <c r="T37" s="47" t="s">
        <v>577</v>
      </c>
      <c r="U37" s="47"/>
      <c r="V37" s="47"/>
      <c r="W37" s="47"/>
      <c r="X37" s="47"/>
      <c r="Y37" s="55" t="s">
        <v>2548</v>
      </c>
      <c r="Z37" s="55" t="s">
        <v>2548</v>
      </c>
      <c r="AA37" s="55" t="e">
        <v>#N/A</v>
      </c>
      <c r="AB37" s="55" t="s">
        <v>2548</v>
      </c>
      <c r="AC37" s="55" t="s">
        <v>2548</v>
      </c>
      <c r="AD37" s="55" t="s">
        <v>2548</v>
      </c>
      <c r="AE37" s="55" t="s">
        <v>2548</v>
      </c>
      <c r="AF37" s="55"/>
      <c r="AG37" s="55" t="s">
        <v>2548</v>
      </c>
      <c r="AH37" s="55" t="s">
        <v>2548</v>
      </c>
      <c r="AI37" s="55" t="s">
        <v>2548</v>
      </c>
      <c r="AJ37" s="55" t="s">
        <v>2548</v>
      </c>
      <c r="AK37" s="69" t="str">
        <f>IFERROR(VLOOKUP($A37,集約用シート!$E:$G,2,FALSE),"")</f>
        <v/>
      </c>
      <c r="AL37" s="69" t="str">
        <f>IFERROR(VLOOKUP($A37,集約用シート!$E:$G,3,FALSE),"")</f>
        <v/>
      </c>
      <c r="AM37" s="69" t="str">
        <f>IFERROR(VLOOKUP($A37,集約用シート!$E:$K,7,FALSE),"")</f>
        <v/>
      </c>
      <c r="AN37" s="69"/>
      <c r="AO37" s="69" t="str">
        <f>IFERROR(VLOOKUP($A37,集約用シート!$E:$O,11,FALSE),"")</f>
        <v/>
      </c>
      <c r="AP37" s="69"/>
      <c r="AQ37" s="5" t="str">
        <f>IFERROR(VLOOKUP($A37,集約用シート!$E:$T,14,FALSE),"")</f>
        <v/>
      </c>
      <c r="AR37" s="69" t="str">
        <f>IFERROR(VLOOKUP($A37,集約用シート!$E:$T,15,FALSE),"")</f>
        <v/>
      </c>
      <c r="AS37" s="69"/>
      <c r="AT37" s="69" t="str">
        <f>IFERROR(VLOOKUP($A37,集約用シート!$E:$V,17,FALSE),"")</f>
        <v/>
      </c>
      <c r="AU37" s="69"/>
    </row>
    <row r="38" spans="1:47" ht="28.5" customHeight="1">
      <c r="A38" s="29">
        <v>17085</v>
      </c>
      <c r="B38" s="30" t="s">
        <v>1024</v>
      </c>
      <c r="C38" s="46"/>
      <c r="D38" s="47"/>
      <c r="E38" s="47">
        <v>0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>
        <v>0</v>
      </c>
      <c r="Q38" s="47"/>
      <c r="R38" s="47"/>
      <c r="S38" s="47"/>
      <c r="T38" s="47"/>
      <c r="U38" s="47"/>
      <c r="V38" s="47"/>
      <c r="W38" s="47"/>
      <c r="X38" s="47"/>
      <c r="Y38" s="55" t="s">
        <v>2548</v>
      </c>
      <c r="Z38" s="55" t="s">
        <v>2548</v>
      </c>
      <c r="AA38" s="55" t="e">
        <v>#N/A</v>
      </c>
      <c r="AB38" s="55" t="s">
        <v>2548</v>
      </c>
      <c r="AC38" s="55" t="s">
        <v>2548</v>
      </c>
      <c r="AD38" s="55" t="s">
        <v>2548</v>
      </c>
      <c r="AE38" s="55" t="s">
        <v>2548</v>
      </c>
      <c r="AF38" s="55"/>
      <c r="AG38" s="55" t="s">
        <v>2548</v>
      </c>
      <c r="AH38" s="55" t="s">
        <v>2548</v>
      </c>
      <c r="AI38" s="55" t="s">
        <v>2548</v>
      </c>
      <c r="AJ38" s="55" t="s">
        <v>2548</v>
      </c>
      <c r="AK38" s="69" t="str">
        <f>IFERROR(VLOOKUP($A38,集約用シート!$E:$G,2,FALSE),"")</f>
        <v/>
      </c>
      <c r="AL38" s="69" t="str">
        <f>IFERROR(VLOOKUP($A38,集約用シート!$E:$G,3,FALSE),"")</f>
        <v/>
      </c>
      <c r="AM38" s="69" t="str">
        <f>IFERROR(VLOOKUP($A38,集約用シート!$E:$K,7,FALSE),"")</f>
        <v/>
      </c>
      <c r="AN38" s="69"/>
      <c r="AO38" s="69" t="str">
        <f>IFERROR(VLOOKUP($A38,集約用シート!$E:$O,11,FALSE),"")</f>
        <v/>
      </c>
      <c r="AP38" s="69"/>
      <c r="AQ38" s="5" t="str">
        <f>IFERROR(VLOOKUP($A38,集約用シート!$E:$T,14,FALSE),"")</f>
        <v/>
      </c>
      <c r="AR38" s="69" t="str">
        <f>IFERROR(VLOOKUP($A38,集約用シート!$E:$T,15,FALSE),"")</f>
        <v/>
      </c>
      <c r="AS38" s="69"/>
      <c r="AT38" s="69" t="str">
        <f>IFERROR(VLOOKUP($A38,集約用シート!$E:$V,17,FALSE),"")</f>
        <v/>
      </c>
      <c r="AU38" s="69"/>
    </row>
    <row r="39" spans="1:47" ht="28.5" customHeight="1">
      <c r="A39" s="29">
        <v>17087</v>
      </c>
      <c r="B39" s="30" t="s">
        <v>1025</v>
      </c>
      <c r="C39" s="46"/>
      <c r="D39" s="47"/>
      <c r="E39" s="47">
        <v>0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>
        <v>0</v>
      </c>
      <c r="Q39" s="47"/>
      <c r="R39" s="47"/>
      <c r="S39" s="47"/>
      <c r="T39" s="47"/>
      <c r="U39" s="47"/>
      <c r="V39" s="47"/>
      <c r="W39" s="47"/>
      <c r="X39" s="47"/>
      <c r="Y39" s="55" t="s">
        <v>2548</v>
      </c>
      <c r="Z39" s="55" t="s">
        <v>2548</v>
      </c>
      <c r="AA39" s="55" t="e">
        <v>#N/A</v>
      </c>
      <c r="AB39" s="55" t="s">
        <v>2548</v>
      </c>
      <c r="AC39" s="55" t="s">
        <v>2548</v>
      </c>
      <c r="AD39" s="55" t="s">
        <v>2548</v>
      </c>
      <c r="AE39" s="55" t="s">
        <v>2548</v>
      </c>
      <c r="AF39" s="55"/>
      <c r="AG39" s="55" t="s">
        <v>2548</v>
      </c>
      <c r="AH39" s="55" t="s">
        <v>2548</v>
      </c>
      <c r="AI39" s="55" t="s">
        <v>2548</v>
      </c>
      <c r="AJ39" s="55" t="s">
        <v>2548</v>
      </c>
      <c r="AK39" s="69" t="str">
        <f>IFERROR(VLOOKUP($A39,集約用シート!$E:$G,2,FALSE),"")</f>
        <v/>
      </c>
      <c r="AL39" s="69" t="str">
        <f>IFERROR(VLOOKUP($A39,集約用シート!$E:$G,3,FALSE),"")</f>
        <v/>
      </c>
      <c r="AM39" s="69" t="str">
        <f>IFERROR(VLOOKUP($A39,集約用シート!$E:$K,7,FALSE),"")</f>
        <v/>
      </c>
      <c r="AN39" s="69"/>
      <c r="AO39" s="69" t="str">
        <f>IFERROR(VLOOKUP($A39,集約用シート!$E:$O,11,FALSE),"")</f>
        <v/>
      </c>
      <c r="AP39" s="69"/>
      <c r="AQ39" s="5" t="str">
        <f>IFERROR(VLOOKUP($A39,集約用シート!$E:$T,14,FALSE),"")</f>
        <v/>
      </c>
      <c r="AR39" s="69" t="str">
        <f>IFERROR(VLOOKUP($A39,集約用シート!$E:$T,15,FALSE),"")</f>
        <v/>
      </c>
      <c r="AS39" s="69"/>
      <c r="AT39" s="69" t="str">
        <f>IFERROR(VLOOKUP($A39,集約用シート!$E:$V,17,FALSE),"")</f>
        <v/>
      </c>
      <c r="AU39" s="69"/>
    </row>
    <row r="40" spans="1:47" ht="28.5" customHeight="1">
      <c r="A40" s="29">
        <v>17088</v>
      </c>
      <c r="B40" s="30" t="s">
        <v>1026</v>
      </c>
      <c r="C40" s="46"/>
      <c r="D40" s="47"/>
      <c r="E40" s="47">
        <v>0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>
        <v>0</v>
      </c>
      <c r="Q40" s="47"/>
      <c r="R40" s="47"/>
      <c r="S40" s="47"/>
      <c r="T40" s="47"/>
      <c r="U40" s="47"/>
      <c r="V40" s="47"/>
      <c r="W40" s="47"/>
      <c r="X40" s="47"/>
      <c r="Y40" s="55" t="s">
        <v>2548</v>
      </c>
      <c r="Z40" s="55" t="s">
        <v>2548</v>
      </c>
      <c r="AA40" s="55" t="e">
        <v>#N/A</v>
      </c>
      <c r="AB40" s="55" t="s">
        <v>2548</v>
      </c>
      <c r="AC40" s="55" t="s">
        <v>2548</v>
      </c>
      <c r="AD40" s="55" t="s">
        <v>2548</v>
      </c>
      <c r="AE40" s="55" t="s">
        <v>2548</v>
      </c>
      <c r="AF40" s="55"/>
      <c r="AG40" s="55" t="s">
        <v>2548</v>
      </c>
      <c r="AH40" s="55" t="s">
        <v>2548</v>
      </c>
      <c r="AI40" s="55" t="s">
        <v>2548</v>
      </c>
      <c r="AJ40" s="55" t="s">
        <v>2548</v>
      </c>
      <c r="AK40" s="69" t="str">
        <f>IFERROR(VLOOKUP($A40,集約用シート!$E:$G,2,FALSE),"")</f>
        <v/>
      </c>
      <c r="AL40" s="69" t="str">
        <f>IFERROR(VLOOKUP($A40,集約用シート!$E:$G,3,FALSE),"")</f>
        <v/>
      </c>
      <c r="AM40" s="69" t="str">
        <f>IFERROR(VLOOKUP($A40,集約用シート!$E:$K,7,FALSE),"")</f>
        <v/>
      </c>
      <c r="AN40" s="69"/>
      <c r="AO40" s="69" t="str">
        <f>IFERROR(VLOOKUP($A40,集約用シート!$E:$O,11,FALSE),"")</f>
        <v/>
      </c>
      <c r="AP40" s="69"/>
      <c r="AQ40" s="5" t="str">
        <f>IFERROR(VLOOKUP($A40,集約用シート!$E:$T,14,FALSE),"")</f>
        <v/>
      </c>
      <c r="AR40" s="69" t="str">
        <f>IFERROR(VLOOKUP($A40,集約用シート!$E:$T,15,FALSE),"")</f>
        <v/>
      </c>
      <c r="AS40" s="69"/>
      <c r="AT40" s="69" t="str">
        <f>IFERROR(VLOOKUP($A40,集約用シート!$E:$V,17,FALSE),"")</f>
        <v/>
      </c>
      <c r="AU40" s="69"/>
    </row>
    <row r="41" spans="1:47" ht="28.5" customHeight="1">
      <c r="A41" s="29">
        <v>17089</v>
      </c>
      <c r="B41" s="30" t="s">
        <v>1027</v>
      </c>
      <c r="C41" s="46"/>
      <c r="D41" s="47"/>
      <c r="E41" s="47">
        <v>0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>
        <v>0</v>
      </c>
      <c r="Q41" s="47"/>
      <c r="R41" s="47"/>
      <c r="S41" s="47"/>
      <c r="T41" s="47"/>
      <c r="U41" s="47"/>
      <c r="V41" s="47"/>
      <c r="W41" s="47"/>
      <c r="X41" s="47"/>
      <c r="Y41" s="55" t="s">
        <v>2548</v>
      </c>
      <c r="Z41" s="55" t="s">
        <v>2548</v>
      </c>
      <c r="AA41" s="55" t="e">
        <v>#N/A</v>
      </c>
      <c r="AB41" s="55" t="s">
        <v>2548</v>
      </c>
      <c r="AC41" s="55" t="s">
        <v>2548</v>
      </c>
      <c r="AD41" s="55" t="s">
        <v>2548</v>
      </c>
      <c r="AE41" s="55" t="s">
        <v>2548</v>
      </c>
      <c r="AF41" s="55"/>
      <c r="AG41" s="55" t="s">
        <v>2548</v>
      </c>
      <c r="AH41" s="55" t="s">
        <v>2548</v>
      </c>
      <c r="AI41" s="55" t="s">
        <v>2548</v>
      </c>
      <c r="AJ41" s="55" t="s">
        <v>2548</v>
      </c>
      <c r="AK41" s="69" t="str">
        <f>IFERROR(VLOOKUP($A41,集約用シート!$E:$G,2,FALSE),"")</f>
        <v/>
      </c>
      <c r="AL41" s="69" t="str">
        <f>IFERROR(VLOOKUP($A41,集約用シート!$E:$G,3,FALSE),"")</f>
        <v/>
      </c>
      <c r="AM41" s="69" t="str">
        <f>IFERROR(VLOOKUP($A41,集約用シート!$E:$K,7,FALSE),"")</f>
        <v/>
      </c>
      <c r="AN41" s="69"/>
      <c r="AO41" s="69" t="str">
        <f>IFERROR(VLOOKUP($A41,集約用シート!$E:$O,11,FALSE),"")</f>
        <v/>
      </c>
      <c r="AP41" s="69"/>
      <c r="AQ41" s="5" t="str">
        <f>IFERROR(VLOOKUP($A41,集約用シート!$E:$T,14,FALSE),"")</f>
        <v/>
      </c>
      <c r="AR41" s="69" t="str">
        <f>IFERROR(VLOOKUP($A41,集約用シート!$E:$T,15,FALSE),"")</f>
        <v/>
      </c>
      <c r="AS41" s="69"/>
      <c r="AT41" s="69" t="str">
        <f>IFERROR(VLOOKUP($A41,集約用シート!$E:$V,17,FALSE),"")</f>
        <v/>
      </c>
      <c r="AU41" s="69"/>
    </row>
    <row r="42" spans="1:47" ht="28.5" customHeight="1">
      <c r="A42" s="29">
        <v>17090</v>
      </c>
      <c r="B42" s="30" t="s">
        <v>1028</v>
      </c>
      <c r="C42" s="46"/>
      <c r="D42" s="47"/>
      <c r="E42" s="47">
        <v>0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>
        <v>0</v>
      </c>
      <c r="Q42" s="47"/>
      <c r="R42" s="47"/>
      <c r="S42" s="47"/>
      <c r="T42" s="47"/>
      <c r="U42" s="47"/>
      <c r="V42" s="47"/>
      <c r="W42" s="47"/>
      <c r="X42" s="47"/>
      <c r="Y42" s="55" t="s">
        <v>2548</v>
      </c>
      <c r="Z42" s="55" t="s">
        <v>2548</v>
      </c>
      <c r="AA42" s="55" t="e">
        <v>#N/A</v>
      </c>
      <c r="AB42" s="55" t="s">
        <v>2548</v>
      </c>
      <c r="AC42" s="55" t="s">
        <v>2548</v>
      </c>
      <c r="AD42" s="55" t="s">
        <v>2548</v>
      </c>
      <c r="AE42" s="55" t="s">
        <v>2548</v>
      </c>
      <c r="AF42" s="55"/>
      <c r="AG42" s="55" t="s">
        <v>2548</v>
      </c>
      <c r="AH42" s="55" t="s">
        <v>2548</v>
      </c>
      <c r="AI42" s="55" t="s">
        <v>2548</v>
      </c>
      <c r="AJ42" s="55" t="s">
        <v>2548</v>
      </c>
      <c r="AK42" s="69" t="str">
        <f>IFERROR(VLOOKUP($A42,集約用シート!$E:$G,2,FALSE),"")</f>
        <v/>
      </c>
      <c r="AL42" s="69" t="str">
        <f>IFERROR(VLOOKUP($A42,集約用シート!$E:$G,3,FALSE),"")</f>
        <v/>
      </c>
      <c r="AM42" s="69" t="str">
        <f>IFERROR(VLOOKUP($A42,集約用シート!$E:$K,7,FALSE),"")</f>
        <v/>
      </c>
      <c r="AN42" s="69"/>
      <c r="AO42" s="69" t="str">
        <f>IFERROR(VLOOKUP($A42,集約用シート!$E:$O,11,FALSE),"")</f>
        <v/>
      </c>
      <c r="AP42" s="69"/>
      <c r="AQ42" s="5" t="str">
        <f>IFERROR(VLOOKUP($A42,集約用シート!$E:$T,14,FALSE),"")</f>
        <v/>
      </c>
      <c r="AR42" s="69" t="str">
        <f>IFERROR(VLOOKUP($A42,集約用シート!$E:$T,15,FALSE),"")</f>
        <v/>
      </c>
      <c r="AS42" s="69"/>
      <c r="AT42" s="69" t="str">
        <f>IFERROR(VLOOKUP($A42,集約用シート!$E:$V,17,FALSE),"")</f>
        <v/>
      </c>
      <c r="AU42" s="69"/>
    </row>
    <row r="43" spans="1:47" ht="28.5" customHeight="1">
      <c r="A43" s="29">
        <v>17091</v>
      </c>
      <c r="B43" s="30" t="s">
        <v>1029</v>
      </c>
      <c r="C43" s="46"/>
      <c r="D43" s="47"/>
      <c r="E43" s="47">
        <v>0</v>
      </c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>
        <v>0</v>
      </c>
      <c r="Q43" s="47"/>
      <c r="R43" s="47"/>
      <c r="S43" s="47"/>
      <c r="T43" s="47"/>
      <c r="U43" s="47"/>
      <c r="V43" s="47"/>
      <c r="W43" s="47"/>
      <c r="X43" s="47"/>
      <c r="Y43" s="55" t="s">
        <v>2548</v>
      </c>
      <c r="Z43" s="55" t="s">
        <v>2548</v>
      </c>
      <c r="AA43" s="55" t="e">
        <v>#N/A</v>
      </c>
      <c r="AB43" s="55" t="s">
        <v>2548</v>
      </c>
      <c r="AC43" s="55" t="s">
        <v>2548</v>
      </c>
      <c r="AD43" s="55" t="s">
        <v>2548</v>
      </c>
      <c r="AE43" s="55" t="s">
        <v>2548</v>
      </c>
      <c r="AF43" s="55"/>
      <c r="AG43" s="55" t="s">
        <v>2548</v>
      </c>
      <c r="AH43" s="55" t="s">
        <v>2548</v>
      </c>
      <c r="AI43" s="55" t="s">
        <v>2548</v>
      </c>
      <c r="AJ43" s="55" t="s">
        <v>2548</v>
      </c>
      <c r="AK43" s="69" t="str">
        <f>IFERROR(VLOOKUP($A43,集約用シート!$E:$G,2,FALSE),"")</f>
        <v/>
      </c>
      <c r="AL43" s="69" t="str">
        <f>IFERROR(VLOOKUP($A43,集約用シート!$E:$G,3,FALSE),"")</f>
        <v/>
      </c>
      <c r="AM43" s="69" t="str">
        <f>IFERROR(VLOOKUP($A43,集約用シート!$E:$K,7,FALSE),"")</f>
        <v/>
      </c>
      <c r="AN43" s="69"/>
      <c r="AO43" s="69" t="str">
        <f>IFERROR(VLOOKUP($A43,集約用シート!$E:$O,11,FALSE),"")</f>
        <v/>
      </c>
      <c r="AP43" s="69"/>
      <c r="AQ43" s="5" t="str">
        <f>IFERROR(VLOOKUP($A43,集約用シート!$E:$T,14,FALSE),"")</f>
        <v/>
      </c>
      <c r="AR43" s="69" t="str">
        <f>IFERROR(VLOOKUP($A43,集約用シート!$E:$T,15,FALSE),"")</f>
        <v/>
      </c>
      <c r="AS43" s="69"/>
      <c r="AT43" s="69" t="str">
        <f>IFERROR(VLOOKUP($A43,集約用シート!$E:$V,17,FALSE),"")</f>
        <v/>
      </c>
      <c r="AU43" s="69"/>
    </row>
    <row r="44" spans="1:47" ht="28.5" customHeight="1">
      <c r="A44" s="29"/>
      <c r="B44" s="30" t="s">
        <v>1030</v>
      </c>
      <c r="C44" s="46"/>
      <c r="D44" s="47"/>
      <c r="E44" s="47">
        <v>0</v>
      </c>
      <c r="F44" s="47"/>
      <c r="G44" s="47"/>
      <c r="H44" s="47"/>
      <c r="I44" s="47"/>
      <c r="J44" s="47"/>
      <c r="K44" s="47"/>
      <c r="L44" s="47"/>
      <c r="M44" s="47"/>
      <c r="N44" s="47" t="s">
        <v>574</v>
      </c>
      <c r="O44" s="47" t="s">
        <v>577</v>
      </c>
      <c r="P44" s="47">
        <v>1</v>
      </c>
      <c r="Q44" s="47"/>
      <c r="R44" s="47"/>
      <c r="S44" s="47"/>
      <c r="T44" s="47"/>
      <c r="U44" s="47" t="s">
        <v>577</v>
      </c>
      <c r="V44" s="47"/>
      <c r="W44" s="47" t="s">
        <v>577</v>
      </c>
      <c r="X44" s="47"/>
      <c r="Y44" s="55" t="s">
        <v>2548</v>
      </c>
      <c r="Z44" s="55" t="s">
        <v>2548</v>
      </c>
      <c r="AA44" s="55" t="e">
        <v>#N/A</v>
      </c>
      <c r="AB44" s="55" t="s">
        <v>2548</v>
      </c>
      <c r="AC44" s="55" t="s">
        <v>2548</v>
      </c>
      <c r="AD44" s="55" t="s">
        <v>2548</v>
      </c>
      <c r="AE44" s="55" t="s">
        <v>2548</v>
      </c>
      <c r="AF44" s="55"/>
      <c r="AG44" s="55" t="s">
        <v>2548</v>
      </c>
      <c r="AH44" s="55" t="s">
        <v>2548</v>
      </c>
      <c r="AI44" s="55" t="s">
        <v>2548</v>
      </c>
      <c r="AJ44" s="55" t="s">
        <v>2548</v>
      </c>
      <c r="AK44" s="69" t="str">
        <f>IFERROR(VLOOKUP($A44,集約用シート!$E:$G,2,FALSE),"")</f>
        <v/>
      </c>
      <c r="AL44" s="69" t="str">
        <f>IFERROR(VLOOKUP($A44,集約用シート!$E:$G,3,FALSE),"")</f>
        <v/>
      </c>
      <c r="AM44" s="69" t="str">
        <f>IFERROR(VLOOKUP($A44,集約用シート!$E:$K,7,FALSE),"")</f>
        <v/>
      </c>
      <c r="AN44" s="69"/>
      <c r="AO44" s="69" t="str">
        <f>IFERROR(VLOOKUP($A44,集約用シート!$E:$O,11,FALSE),"")</f>
        <v/>
      </c>
      <c r="AP44" s="69"/>
      <c r="AQ44" s="5" t="str">
        <f>IFERROR(VLOOKUP($A44,集約用シート!$E:$T,14,FALSE),"")</f>
        <v/>
      </c>
      <c r="AR44" s="69" t="str">
        <f>IFERROR(VLOOKUP($A44,集約用シート!$E:$T,15,FALSE),"")</f>
        <v/>
      </c>
      <c r="AS44" s="69"/>
      <c r="AT44" s="69" t="str">
        <f>IFERROR(VLOOKUP($A44,集約用シート!$E:$V,17,FALSE),"")</f>
        <v/>
      </c>
      <c r="AU44" s="69"/>
    </row>
    <row r="45" spans="1:47" ht="28.5" customHeight="1">
      <c r="A45" s="29"/>
      <c r="B45" s="30"/>
      <c r="C45" s="46"/>
      <c r="D45" s="47"/>
      <c r="E45" s="47">
        <v>0</v>
      </c>
      <c r="F45" s="47"/>
      <c r="G45" s="47"/>
      <c r="H45" s="47"/>
      <c r="I45" s="47"/>
      <c r="J45" s="47"/>
      <c r="K45" s="47"/>
      <c r="L45" s="50"/>
      <c r="M45" s="50"/>
      <c r="N45" s="47"/>
      <c r="O45" s="47"/>
      <c r="P45" s="47">
        <v>0</v>
      </c>
      <c r="Q45" s="47"/>
      <c r="R45" s="47"/>
      <c r="S45" s="47"/>
      <c r="T45" s="47"/>
      <c r="U45" s="47"/>
      <c r="V45" s="47"/>
      <c r="W45" s="50"/>
      <c r="X45" s="50"/>
      <c r="Y45" s="55" t="s">
        <v>2548</v>
      </c>
      <c r="Z45" s="55" t="s">
        <v>2548</v>
      </c>
      <c r="AA45" s="55" t="e">
        <v>#N/A</v>
      </c>
      <c r="AB45" s="55" t="s">
        <v>2548</v>
      </c>
      <c r="AC45" s="55" t="s">
        <v>2548</v>
      </c>
      <c r="AD45" s="55" t="s">
        <v>2548</v>
      </c>
      <c r="AE45" s="55" t="s">
        <v>2548</v>
      </c>
      <c r="AF45" s="55"/>
      <c r="AG45" s="55" t="s">
        <v>2548</v>
      </c>
      <c r="AH45" s="55" t="s">
        <v>2548</v>
      </c>
      <c r="AI45" s="55" t="s">
        <v>2548</v>
      </c>
      <c r="AJ45" s="55" t="s">
        <v>2548</v>
      </c>
      <c r="AK45" s="69" t="str">
        <f>IFERROR(VLOOKUP($A45,集約用シート!$E:$G,2,FALSE),"")</f>
        <v/>
      </c>
      <c r="AL45" s="69" t="str">
        <f>IFERROR(VLOOKUP($A45,集約用シート!$E:$G,3,FALSE),"")</f>
        <v/>
      </c>
      <c r="AM45" s="69" t="str">
        <f>IFERROR(VLOOKUP($A45,集約用シート!$E:$K,7,FALSE),"")</f>
        <v/>
      </c>
      <c r="AN45" s="69"/>
      <c r="AO45" s="69" t="str">
        <f>IFERROR(VLOOKUP($A45,集約用シート!$E:$O,11,FALSE),"")</f>
        <v/>
      </c>
      <c r="AP45" s="69"/>
      <c r="AQ45" s="5" t="str">
        <f>IFERROR(VLOOKUP($A45,集約用シート!$E:$T,14,FALSE),"")</f>
        <v/>
      </c>
      <c r="AR45" s="69" t="str">
        <f>IFERROR(VLOOKUP($A45,集約用シート!$E:$T,15,FALSE),"")</f>
        <v/>
      </c>
      <c r="AS45" s="69"/>
      <c r="AT45" s="69" t="str">
        <f>IFERROR(VLOOKUP($A45,集約用シート!$E:$V,17,FALSE),"")</f>
        <v/>
      </c>
      <c r="AU45" s="69"/>
    </row>
    <row r="46" spans="1:47" ht="28.5" customHeight="1">
      <c r="A46" s="29"/>
      <c r="B46" s="30"/>
      <c r="C46" s="46"/>
      <c r="D46" s="47"/>
      <c r="E46" s="47">
        <v>0</v>
      </c>
      <c r="F46" s="47"/>
      <c r="G46" s="47"/>
      <c r="H46" s="47"/>
      <c r="I46" s="47"/>
      <c r="J46" s="47"/>
      <c r="K46" s="45"/>
      <c r="L46" s="47"/>
      <c r="M46" s="47"/>
      <c r="N46" s="46"/>
      <c r="O46" s="47"/>
      <c r="P46" s="47">
        <v>0</v>
      </c>
      <c r="Q46" s="47"/>
      <c r="R46" s="47"/>
      <c r="S46" s="47"/>
      <c r="T46" s="47"/>
      <c r="U46" s="47"/>
      <c r="V46" s="47"/>
      <c r="W46" s="47"/>
      <c r="X46" s="47"/>
      <c r="Y46" s="55" t="s">
        <v>2548</v>
      </c>
      <c r="Z46" s="55" t="s">
        <v>2548</v>
      </c>
      <c r="AA46" s="55" t="e">
        <v>#N/A</v>
      </c>
      <c r="AB46" s="55" t="s">
        <v>2548</v>
      </c>
      <c r="AC46" s="55" t="s">
        <v>2548</v>
      </c>
      <c r="AD46" s="55" t="s">
        <v>2548</v>
      </c>
      <c r="AE46" s="55" t="s">
        <v>2548</v>
      </c>
      <c r="AF46" s="55"/>
      <c r="AG46" s="55" t="s">
        <v>2548</v>
      </c>
      <c r="AH46" s="55" t="s">
        <v>2548</v>
      </c>
      <c r="AI46" s="55" t="s">
        <v>2548</v>
      </c>
      <c r="AJ46" s="55" t="s">
        <v>2548</v>
      </c>
      <c r="AK46" s="69" t="str">
        <f>IFERROR(VLOOKUP($A46,集約用シート!$E:$G,2,FALSE),"")</f>
        <v/>
      </c>
      <c r="AL46" s="69" t="str">
        <f>IFERROR(VLOOKUP($A46,集約用シート!$E:$G,3,FALSE),"")</f>
        <v/>
      </c>
      <c r="AM46" s="69" t="str">
        <f>IFERROR(VLOOKUP($A46,集約用シート!$E:$K,7,FALSE),"")</f>
        <v/>
      </c>
      <c r="AN46" s="69"/>
      <c r="AO46" s="69" t="str">
        <f>IFERROR(VLOOKUP($A46,集約用シート!$E:$O,11,FALSE),"")</f>
        <v/>
      </c>
      <c r="AP46" s="69"/>
      <c r="AQ46" s="5" t="str">
        <f>IFERROR(VLOOKUP($A46,集約用シート!$E:$T,14,FALSE),"")</f>
        <v/>
      </c>
      <c r="AR46" s="69" t="str">
        <f>IFERROR(VLOOKUP($A46,集約用シート!$E:$T,15,FALSE),"")</f>
        <v/>
      </c>
      <c r="AS46" s="69"/>
      <c r="AT46" s="69" t="str">
        <f>IFERROR(VLOOKUP($A46,集約用シート!$E:$V,17,FALSE),"")</f>
        <v/>
      </c>
      <c r="AU46" s="69"/>
    </row>
    <row r="47" spans="1:47" ht="28.5" customHeight="1">
      <c r="A47" s="104" t="s">
        <v>576</v>
      </c>
      <c r="B47" s="105"/>
      <c r="C47" s="111">
        <v>3</v>
      </c>
      <c r="D47" s="111" t="e">
        <v>#REF!</v>
      </c>
      <c r="N47" s="111">
        <v>4</v>
      </c>
      <c r="O47" s="111" t="e">
        <v>#REF!</v>
      </c>
      <c r="Y47" s="112">
        <v>0</v>
      </c>
      <c r="Z47" s="112" t="e">
        <v>#REF!</v>
      </c>
      <c r="AK47" s="69" t="str">
        <f>IFERROR(VLOOKUP($A47,集約用シート!$E:$G,2,FALSE),"")</f>
        <v/>
      </c>
      <c r="AL47" s="69" t="str">
        <f>IFERROR(VLOOKUP($A47,集約用シート!$E:$G,3,FALSE),"")</f>
        <v/>
      </c>
      <c r="AM47" s="69" t="str">
        <f>IFERROR(VLOOKUP($A47,集約用シート!$E:$K,7,FALSE),"")</f>
        <v/>
      </c>
      <c r="AN47" s="69"/>
      <c r="AO47" s="69" t="str">
        <f>IFERROR(VLOOKUP($A47,集約用シート!$E:$O,11,FALSE),"")</f>
        <v/>
      </c>
      <c r="AP47" s="69"/>
      <c r="AQ47" s="5" t="str">
        <f>IFERROR(VLOOKUP($A47,集約用シート!$E:$T,14,FALSE),"")</f>
        <v/>
      </c>
      <c r="AR47" s="69" t="str">
        <f>IFERROR(VLOOKUP($A47,集約用シート!$E:$T,15,FALSE),"")</f>
        <v/>
      </c>
      <c r="AS47" s="69"/>
      <c r="AT47" s="69" t="str">
        <f>IFERROR(VLOOKUP($A47,集約用シート!$E:$V,17,FALSE),"")</f>
        <v/>
      </c>
      <c r="AU47" s="69"/>
    </row>
  </sheetData>
  <mergeCells count="32"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D2:AE2"/>
    <mergeCell ref="AF2:AF3"/>
    <mergeCell ref="AG2:AH2"/>
    <mergeCell ref="AI2:AJ2"/>
    <mergeCell ref="AB2:AC2"/>
    <mergeCell ref="A47:B47"/>
    <mergeCell ref="C47:D47"/>
    <mergeCell ref="N47:O47"/>
    <mergeCell ref="Y47:Z47"/>
    <mergeCell ref="Q2:R2"/>
    <mergeCell ref="S2:T2"/>
    <mergeCell ref="U2:V2"/>
    <mergeCell ref="W2:X2"/>
    <mergeCell ref="Y2:Z2"/>
    <mergeCell ref="A4:B4"/>
    <mergeCell ref="AK1:AU1"/>
    <mergeCell ref="AK2:AL2"/>
    <mergeCell ref="AM2:AN2"/>
    <mergeCell ref="AO2:AP2"/>
    <mergeCell ref="AQ2:AQ3"/>
    <mergeCell ref="AR2:AS2"/>
    <mergeCell ref="AT2:AU2"/>
  </mergeCells>
  <phoneticPr fontId="1"/>
  <pageMargins left="0.70866141732283472" right="0.70866141732283472" top="0.74803149606299213" bottom="0.74803149606299213" header="0.31496062992125984" footer="0.31496062992125984"/>
  <pageSetup paperSize="8" scale="5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0"/>
  <sheetViews>
    <sheetView view="pageBreakPreview" topLeftCell="C1" zoomScale="60" zoomScaleNormal="98" workbookViewId="0">
      <selection activeCell="AK5" sqref="AK5:AU120"/>
    </sheetView>
  </sheetViews>
  <sheetFormatPr defaultRowHeight="28.5" customHeight="1"/>
  <cols>
    <col min="1" max="1" width="6.625" style="25" customWidth="1"/>
    <col min="2" max="2" width="32.5" style="26" customWidth="1"/>
    <col min="3" max="4" width="8.25" style="25" customWidth="1"/>
    <col min="5" max="5" width="8.25" style="25" hidden="1" customWidth="1"/>
    <col min="6" max="15" width="8.25" style="25" customWidth="1"/>
    <col min="16" max="16" width="8.25" style="25" hidden="1" customWidth="1"/>
    <col min="17" max="24" width="8.25" style="25" customWidth="1"/>
    <col min="25" max="25" width="9.25" style="25" customWidth="1"/>
    <col min="26" max="26" width="8.875" style="25" customWidth="1"/>
    <col min="27" max="27" width="8.25" style="25" hidden="1" customWidth="1"/>
    <col min="28" max="34" width="9.25" style="25" customWidth="1"/>
    <col min="35" max="36" width="8.25" style="25" customWidth="1"/>
    <col min="37" max="38" width="9" style="26"/>
    <col min="39" max="16384" width="9" style="1"/>
  </cols>
  <sheetData>
    <row r="1" spans="1:47" ht="28.5" customHeight="1">
      <c r="C1" s="104" t="s">
        <v>0</v>
      </c>
      <c r="D1" s="106"/>
      <c r="E1" s="106"/>
      <c r="F1" s="106"/>
      <c r="G1" s="106"/>
      <c r="H1" s="106"/>
      <c r="I1" s="106"/>
      <c r="J1" s="106"/>
      <c r="K1" s="106"/>
      <c r="L1" s="106"/>
      <c r="M1" s="105"/>
      <c r="N1" s="111" t="s">
        <v>9</v>
      </c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 t="s">
        <v>10</v>
      </c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111" t="s">
        <v>277</v>
      </c>
      <c r="B2" s="111"/>
      <c r="C2" s="111" t="s">
        <v>5</v>
      </c>
      <c r="D2" s="111"/>
      <c r="E2" s="47"/>
      <c r="F2" s="111" t="s">
        <v>1</v>
      </c>
      <c r="G2" s="111"/>
      <c r="H2" s="111" t="s">
        <v>60</v>
      </c>
      <c r="I2" s="111"/>
      <c r="J2" s="111" t="s">
        <v>4</v>
      </c>
      <c r="K2" s="111"/>
      <c r="L2" s="107" t="s">
        <v>8</v>
      </c>
      <c r="M2" s="108"/>
      <c r="N2" s="111" t="s">
        <v>5</v>
      </c>
      <c r="O2" s="111"/>
      <c r="P2" s="47"/>
      <c r="Q2" s="111" t="s">
        <v>1</v>
      </c>
      <c r="R2" s="111"/>
      <c r="S2" s="111" t="s">
        <v>60</v>
      </c>
      <c r="T2" s="111"/>
      <c r="U2" s="111" t="s">
        <v>4</v>
      </c>
      <c r="V2" s="111"/>
      <c r="W2" s="107" t="s">
        <v>8</v>
      </c>
      <c r="X2" s="108"/>
      <c r="Y2" s="111" t="s">
        <v>5</v>
      </c>
      <c r="Z2" s="111"/>
      <c r="AA2" s="47"/>
      <c r="AB2" s="111" t="s">
        <v>1</v>
      </c>
      <c r="AC2" s="111"/>
      <c r="AD2" s="111" t="s">
        <v>60</v>
      </c>
      <c r="AE2" s="111"/>
      <c r="AF2" s="109" t="s">
        <v>11</v>
      </c>
      <c r="AG2" s="111" t="s">
        <v>4</v>
      </c>
      <c r="AH2" s="111"/>
      <c r="AI2" s="107" t="s">
        <v>8</v>
      </c>
      <c r="AJ2" s="108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28" t="s">
        <v>58</v>
      </c>
      <c r="B3" s="47" t="s">
        <v>59</v>
      </c>
      <c r="C3" s="47" t="s">
        <v>6</v>
      </c>
      <c r="D3" s="47" t="s">
        <v>7</v>
      </c>
      <c r="E3" s="47"/>
      <c r="F3" s="47" t="s">
        <v>2</v>
      </c>
      <c r="G3" s="47" t="s">
        <v>3</v>
      </c>
      <c r="H3" s="47" t="s">
        <v>2</v>
      </c>
      <c r="I3" s="47" t="s">
        <v>3</v>
      </c>
      <c r="J3" s="47" t="s">
        <v>2</v>
      </c>
      <c r="K3" s="47" t="s">
        <v>3</v>
      </c>
      <c r="L3" s="47" t="s">
        <v>2</v>
      </c>
      <c r="M3" s="47" t="s">
        <v>3</v>
      </c>
      <c r="N3" s="47" t="s">
        <v>6</v>
      </c>
      <c r="O3" s="47" t="s">
        <v>7</v>
      </c>
      <c r="P3" s="47"/>
      <c r="Q3" s="47" t="s">
        <v>2</v>
      </c>
      <c r="R3" s="47" t="s">
        <v>3</v>
      </c>
      <c r="S3" s="47" t="s">
        <v>2</v>
      </c>
      <c r="T3" s="47" t="s">
        <v>3</v>
      </c>
      <c r="U3" s="47" t="s">
        <v>2</v>
      </c>
      <c r="V3" s="47" t="s">
        <v>3</v>
      </c>
      <c r="W3" s="47" t="s">
        <v>2</v>
      </c>
      <c r="X3" s="47" t="s">
        <v>3</v>
      </c>
      <c r="Y3" s="47" t="s">
        <v>6</v>
      </c>
      <c r="Z3" s="47" t="s">
        <v>7</v>
      </c>
      <c r="AA3" s="47"/>
      <c r="AB3" s="47" t="s">
        <v>2</v>
      </c>
      <c r="AC3" s="47" t="s">
        <v>3</v>
      </c>
      <c r="AD3" s="47" t="s">
        <v>2</v>
      </c>
      <c r="AE3" s="47" t="s">
        <v>3</v>
      </c>
      <c r="AF3" s="110"/>
      <c r="AG3" s="47" t="s">
        <v>2</v>
      </c>
      <c r="AH3" s="47" t="s">
        <v>3</v>
      </c>
      <c r="AI3" s="47" t="s">
        <v>2</v>
      </c>
      <c r="AJ3" s="47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113" t="s">
        <v>12</v>
      </c>
      <c r="B4" s="114"/>
      <c r="C4" s="47">
        <v>14</v>
      </c>
      <c r="D4" s="47">
        <v>3</v>
      </c>
      <c r="E4" s="47"/>
      <c r="F4" s="47">
        <v>8</v>
      </c>
      <c r="G4" s="47">
        <v>10</v>
      </c>
      <c r="H4" s="47">
        <v>2</v>
      </c>
      <c r="I4" s="47">
        <v>10</v>
      </c>
      <c r="J4" s="47">
        <v>1</v>
      </c>
      <c r="K4" s="47">
        <v>6</v>
      </c>
      <c r="L4" s="47">
        <v>0</v>
      </c>
      <c r="M4" s="47">
        <v>0</v>
      </c>
      <c r="N4" s="47">
        <v>7</v>
      </c>
      <c r="O4" s="47">
        <v>2</v>
      </c>
      <c r="P4" s="47"/>
      <c r="Q4" s="47">
        <v>6</v>
      </c>
      <c r="R4" s="47">
        <v>3</v>
      </c>
      <c r="S4" s="47">
        <v>1</v>
      </c>
      <c r="T4" s="47">
        <v>2</v>
      </c>
      <c r="U4" s="47">
        <v>2</v>
      </c>
      <c r="V4" s="47">
        <v>2</v>
      </c>
      <c r="W4" s="47">
        <v>1</v>
      </c>
      <c r="X4" s="47">
        <v>1</v>
      </c>
      <c r="Y4" s="47">
        <v>8</v>
      </c>
      <c r="Z4" s="47">
        <v>6</v>
      </c>
      <c r="AA4" s="47"/>
      <c r="AB4" s="47">
        <v>3</v>
      </c>
      <c r="AC4" s="47">
        <v>8</v>
      </c>
      <c r="AD4" s="47">
        <v>3</v>
      </c>
      <c r="AE4" s="47">
        <v>7</v>
      </c>
      <c r="AF4" s="47">
        <v>0</v>
      </c>
      <c r="AG4" s="47">
        <v>3</v>
      </c>
      <c r="AH4" s="47">
        <v>6</v>
      </c>
      <c r="AI4" s="47">
        <v>0</v>
      </c>
      <c r="AJ4" s="47">
        <v>1</v>
      </c>
      <c r="AK4" s="69">
        <f t="shared" ref="AK4:AT4" si="0">COUNTIF(AK5:AK241,"○")</f>
        <v>0</v>
      </c>
      <c r="AL4" s="69">
        <f t="shared" si="0"/>
        <v>0</v>
      </c>
      <c r="AM4" s="69"/>
      <c r="AN4" s="69">
        <f t="shared" si="0"/>
        <v>0</v>
      </c>
      <c r="AO4" s="69">
        <f t="shared" si="0"/>
        <v>0</v>
      </c>
      <c r="AP4" s="69">
        <f t="shared" si="0"/>
        <v>0</v>
      </c>
      <c r="AQ4" s="5">
        <f t="shared" si="0"/>
        <v>0</v>
      </c>
      <c r="AR4" s="69">
        <f t="shared" si="0"/>
        <v>0</v>
      </c>
      <c r="AS4" s="69">
        <f t="shared" si="0"/>
        <v>0</v>
      </c>
      <c r="AT4" s="69">
        <f t="shared" si="0"/>
        <v>0</v>
      </c>
      <c r="AU4" s="69">
        <f t="shared" ref="AU4" si="1">COUNTIF(AU5:AU121,"○")</f>
        <v>0</v>
      </c>
    </row>
    <row r="5" spans="1:47" ht="28.5" customHeight="1">
      <c r="A5" s="29">
        <v>18001</v>
      </c>
      <c r="B5" s="30" t="s">
        <v>1415</v>
      </c>
      <c r="C5" s="47" t="s">
        <v>577</v>
      </c>
      <c r="D5" s="47" t="s">
        <v>574</v>
      </c>
      <c r="E5" s="47">
        <v>1</v>
      </c>
      <c r="F5" s="47" t="s">
        <v>577</v>
      </c>
      <c r="G5" s="47"/>
      <c r="H5" s="47" t="s">
        <v>577</v>
      </c>
      <c r="I5" s="47" t="s">
        <v>577</v>
      </c>
      <c r="J5" s="47"/>
      <c r="K5" s="47"/>
      <c r="L5" s="47"/>
      <c r="M5" s="47"/>
      <c r="N5" s="47"/>
      <c r="O5" s="47"/>
      <c r="P5" s="47">
        <v>0</v>
      </c>
      <c r="Q5" s="47"/>
      <c r="R5" s="47"/>
      <c r="S5" s="47"/>
      <c r="T5" s="47"/>
      <c r="U5" s="47"/>
      <c r="V5" s="47"/>
      <c r="W5" s="47"/>
      <c r="X5" s="47"/>
      <c r="Y5" s="47" t="s">
        <v>2548</v>
      </c>
      <c r="Z5" s="47" t="s">
        <v>2548</v>
      </c>
      <c r="AA5" s="47" t="e">
        <v>#N/A</v>
      </c>
      <c r="AB5" s="47" t="s">
        <v>2548</v>
      </c>
      <c r="AC5" s="47" t="s">
        <v>2548</v>
      </c>
      <c r="AD5" s="47" t="s">
        <v>2548</v>
      </c>
      <c r="AE5" s="47" t="s">
        <v>2548</v>
      </c>
      <c r="AF5" s="47"/>
      <c r="AG5" s="47" t="s">
        <v>2548</v>
      </c>
      <c r="AH5" s="47" t="s">
        <v>2548</v>
      </c>
      <c r="AI5" s="47" t="s">
        <v>2548</v>
      </c>
      <c r="AJ5" s="47" t="s">
        <v>2548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29">
        <v>18002</v>
      </c>
      <c r="B6" s="30" t="s">
        <v>1416</v>
      </c>
      <c r="C6" s="47" t="s">
        <v>577</v>
      </c>
      <c r="D6" s="47" t="s">
        <v>574</v>
      </c>
      <c r="E6" s="47">
        <v>1</v>
      </c>
      <c r="F6" s="47" t="s">
        <v>577</v>
      </c>
      <c r="G6" s="47"/>
      <c r="H6" s="47"/>
      <c r="I6" s="47"/>
      <c r="J6" s="47"/>
      <c r="K6" s="47"/>
      <c r="L6" s="47"/>
      <c r="M6" s="47"/>
      <c r="N6" s="47"/>
      <c r="O6" s="47"/>
      <c r="P6" s="47">
        <v>0</v>
      </c>
      <c r="Q6" s="47"/>
      <c r="R6" s="47"/>
      <c r="S6" s="47"/>
      <c r="T6" s="47"/>
      <c r="U6" s="47"/>
      <c r="V6" s="47"/>
      <c r="W6" s="47"/>
      <c r="X6" s="47"/>
      <c r="Y6" s="47" t="s">
        <v>575</v>
      </c>
      <c r="Z6" s="47" t="s">
        <v>582</v>
      </c>
      <c r="AA6" s="47" t="s">
        <v>582</v>
      </c>
      <c r="AB6" s="47" t="s">
        <v>2548</v>
      </c>
      <c r="AC6" s="47" t="s">
        <v>575</v>
      </c>
      <c r="AD6" s="47" t="s">
        <v>2548</v>
      </c>
      <c r="AE6" s="47" t="s">
        <v>575</v>
      </c>
      <c r="AF6" s="47"/>
      <c r="AG6" s="47" t="s">
        <v>2548</v>
      </c>
      <c r="AH6" s="47">
        <v>0</v>
      </c>
      <c r="AI6" s="47" t="s">
        <v>2548</v>
      </c>
      <c r="AJ6" s="47" t="s">
        <v>582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29">
        <v>18003</v>
      </c>
      <c r="B7" s="30" t="s">
        <v>1417</v>
      </c>
      <c r="C7" s="47" t="s">
        <v>577</v>
      </c>
      <c r="D7" s="47" t="s">
        <v>574</v>
      </c>
      <c r="E7" s="47">
        <v>1</v>
      </c>
      <c r="F7" s="47" t="s">
        <v>577</v>
      </c>
      <c r="G7" s="47" t="s">
        <v>577</v>
      </c>
      <c r="H7" s="47"/>
      <c r="I7" s="47" t="s">
        <v>577</v>
      </c>
      <c r="J7" s="47"/>
      <c r="K7" s="47" t="s">
        <v>577</v>
      </c>
      <c r="L7" s="47"/>
      <c r="M7" s="47"/>
      <c r="N7" s="47" t="s">
        <v>577</v>
      </c>
      <c r="O7" s="47" t="s">
        <v>574</v>
      </c>
      <c r="P7" s="47">
        <v>1</v>
      </c>
      <c r="Q7" s="47" t="s">
        <v>577</v>
      </c>
      <c r="R7" s="47" t="s">
        <v>577</v>
      </c>
      <c r="S7" s="47"/>
      <c r="T7" s="47" t="s">
        <v>577</v>
      </c>
      <c r="U7" s="47"/>
      <c r="V7" s="47" t="s">
        <v>577</v>
      </c>
      <c r="W7" s="47"/>
      <c r="X7" s="47" t="s">
        <v>577</v>
      </c>
      <c r="Y7" s="47" t="s">
        <v>2548</v>
      </c>
      <c r="Z7" s="47" t="s">
        <v>2548</v>
      </c>
      <c r="AA7" s="47" t="e">
        <v>#N/A</v>
      </c>
      <c r="AB7" s="47" t="s">
        <v>2548</v>
      </c>
      <c r="AC7" s="47" t="s">
        <v>575</v>
      </c>
      <c r="AD7" s="47" t="s">
        <v>2548</v>
      </c>
      <c r="AE7" s="47" t="s">
        <v>575</v>
      </c>
      <c r="AF7" s="47"/>
      <c r="AG7" s="47" t="s">
        <v>2548</v>
      </c>
      <c r="AH7" s="47" t="s">
        <v>575</v>
      </c>
      <c r="AI7" s="47" t="s">
        <v>2548</v>
      </c>
      <c r="AJ7" s="47" t="s">
        <v>575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29">
        <v>18005</v>
      </c>
      <c r="B8" s="30" t="s">
        <v>1418</v>
      </c>
      <c r="C8" s="46"/>
      <c r="D8" s="47"/>
      <c r="E8" s="47">
        <v>0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>
        <v>0</v>
      </c>
      <c r="Q8" s="47"/>
      <c r="R8" s="47"/>
      <c r="S8" s="47"/>
      <c r="T8" s="47"/>
      <c r="U8" s="47"/>
      <c r="V8" s="47"/>
      <c r="W8" s="47"/>
      <c r="X8" s="47"/>
      <c r="Y8" s="47" t="s">
        <v>2548</v>
      </c>
      <c r="Z8" s="47" t="s">
        <v>2548</v>
      </c>
      <c r="AA8" s="47" t="e">
        <v>#N/A</v>
      </c>
      <c r="AB8" s="47" t="s">
        <v>2548</v>
      </c>
      <c r="AC8" s="47" t="s">
        <v>2548</v>
      </c>
      <c r="AD8" s="47" t="s">
        <v>2548</v>
      </c>
      <c r="AE8" s="47" t="s">
        <v>2548</v>
      </c>
      <c r="AF8" s="47"/>
      <c r="AG8" s="47" t="s">
        <v>2548</v>
      </c>
      <c r="AH8" s="47" t="s">
        <v>2548</v>
      </c>
      <c r="AI8" s="47" t="s">
        <v>2548</v>
      </c>
      <c r="AJ8" s="47" t="s">
        <v>2548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29">
        <v>18006</v>
      </c>
      <c r="B9" s="30" t="s">
        <v>1419</v>
      </c>
      <c r="C9" s="47" t="s">
        <v>577</v>
      </c>
      <c r="D9" s="47" t="s">
        <v>574</v>
      </c>
      <c r="E9" s="47">
        <v>1</v>
      </c>
      <c r="F9" s="47" t="s">
        <v>577</v>
      </c>
      <c r="G9" s="47" t="s">
        <v>577</v>
      </c>
      <c r="H9" s="47" t="s">
        <v>577</v>
      </c>
      <c r="I9" s="47" t="s">
        <v>577</v>
      </c>
      <c r="J9" s="47"/>
      <c r="K9" s="47"/>
      <c r="L9" s="47"/>
      <c r="M9" s="47"/>
      <c r="N9" s="47" t="s">
        <v>577</v>
      </c>
      <c r="O9" s="47" t="s">
        <v>577</v>
      </c>
      <c r="P9" s="47">
        <v>2</v>
      </c>
      <c r="Q9" s="47" t="s">
        <v>577</v>
      </c>
      <c r="R9" s="47"/>
      <c r="S9" s="47"/>
      <c r="T9" s="47"/>
      <c r="U9" s="47" t="s">
        <v>577</v>
      </c>
      <c r="V9" s="47"/>
      <c r="W9" s="47"/>
      <c r="X9" s="47"/>
      <c r="Y9" s="47" t="s">
        <v>2548</v>
      </c>
      <c r="Z9" s="47" t="s">
        <v>2548</v>
      </c>
      <c r="AA9" s="47" t="e">
        <v>#N/A</v>
      </c>
      <c r="AB9" s="47" t="s">
        <v>2548</v>
      </c>
      <c r="AC9" s="47" t="s">
        <v>575</v>
      </c>
      <c r="AD9" s="47" t="s">
        <v>2548</v>
      </c>
      <c r="AE9" s="47" t="s">
        <v>575</v>
      </c>
      <c r="AF9" s="47"/>
      <c r="AG9" s="47" t="s">
        <v>2548</v>
      </c>
      <c r="AH9" s="47" t="s">
        <v>575</v>
      </c>
      <c r="AI9" s="47" t="s">
        <v>2548</v>
      </c>
      <c r="AJ9" s="47" t="s">
        <v>582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29">
        <v>18007</v>
      </c>
      <c r="B10" s="30" t="s">
        <v>1420</v>
      </c>
      <c r="C10" s="46"/>
      <c r="D10" s="47"/>
      <c r="E10" s="47">
        <v>0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>
        <v>0</v>
      </c>
      <c r="Q10" s="47"/>
      <c r="R10" s="47"/>
      <c r="S10" s="47"/>
      <c r="T10" s="47"/>
      <c r="U10" s="47"/>
      <c r="V10" s="47"/>
      <c r="W10" s="47"/>
      <c r="X10" s="47"/>
      <c r="Y10" s="47" t="s">
        <v>2548</v>
      </c>
      <c r="Z10" s="47" t="s">
        <v>2548</v>
      </c>
      <c r="AA10" s="47" t="e">
        <v>#N/A</v>
      </c>
      <c r="AB10" s="47" t="s">
        <v>2548</v>
      </c>
      <c r="AC10" s="47" t="s">
        <v>2548</v>
      </c>
      <c r="AD10" s="47" t="s">
        <v>2548</v>
      </c>
      <c r="AE10" s="47" t="s">
        <v>2548</v>
      </c>
      <c r="AF10" s="47"/>
      <c r="AG10" s="47" t="s">
        <v>2548</v>
      </c>
      <c r="AH10" s="47" t="s">
        <v>2548</v>
      </c>
      <c r="AI10" s="47" t="s">
        <v>2548</v>
      </c>
      <c r="AJ10" s="47" t="s">
        <v>2548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8.5" customHeight="1">
      <c r="A11" s="29">
        <v>18008</v>
      </c>
      <c r="B11" s="30" t="s">
        <v>1421</v>
      </c>
      <c r="C11" s="47" t="s">
        <v>577</v>
      </c>
      <c r="D11" s="47" t="s">
        <v>574</v>
      </c>
      <c r="E11" s="47">
        <v>1</v>
      </c>
      <c r="F11" s="47" t="s">
        <v>577</v>
      </c>
      <c r="G11" s="47" t="s">
        <v>577</v>
      </c>
      <c r="H11" s="47"/>
      <c r="I11" s="47" t="s">
        <v>577</v>
      </c>
      <c r="J11" s="47"/>
      <c r="K11" s="47" t="s">
        <v>577</v>
      </c>
      <c r="L11" s="47"/>
      <c r="M11" s="47"/>
      <c r="N11" s="47" t="s">
        <v>577</v>
      </c>
      <c r="O11" s="47" t="s">
        <v>574</v>
      </c>
      <c r="P11" s="47">
        <v>1</v>
      </c>
      <c r="Q11" s="47" t="s">
        <v>577</v>
      </c>
      <c r="R11" s="47" t="s">
        <v>577</v>
      </c>
      <c r="S11" s="47"/>
      <c r="T11" s="47" t="s">
        <v>577</v>
      </c>
      <c r="U11" s="47"/>
      <c r="V11" s="47" t="s">
        <v>577</v>
      </c>
      <c r="W11" s="47"/>
      <c r="X11" s="47"/>
      <c r="Y11" s="47" t="s">
        <v>575</v>
      </c>
      <c r="Z11" s="47" t="s">
        <v>575</v>
      </c>
      <c r="AA11" s="47" t="s">
        <v>575</v>
      </c>
      <c r="AB11" s="47" t="s">
        <v>575</v>
      </c>
      <c r="AC11" s="47" t="s">
        <v>575</v>
      </c>
      <c r="AD11" s="47" t="s">
        <v>575</v>
      </c>
      <c r="AE11" s="47" t="s">
        <v>575</v>
      </c>
      <c r="AF11" s="47"/>
      <c r="AG11" s="47" t="s">
        <v>575</v>
      </c>
      <c r="AH11" s="47" t="s">
        <v>575</v>
      </c>
      <c r="AI11" s="47" t="s">
        <v>582</v>
      </c>
      <c r="AJ11" s="47" t="s">
        <v>582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8.5" customHeight="1">
      <c r="A12" s="29">
        <v>18009</v>
      </c>
      <c r="B12" s="30" t="s">
        <v>1422</v>
      </c>
      <c r="C12" s="46"/>
      <c r="D12" s="47"/>
      <c r="E12" s="47">
        <v>0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>
        <v>0</v>
      </c>
      <c r="Q12" s="47"/>
      <c r="R12" s="47"/>
      <c r="S12" s="47"/>
      <c r="T12" s="47"/>
      <c r="U12" s="47"/>
      <c r="V12" s="47"/>
      <c r="W12" s="47"/>
      <c r="X12" s="47"/>
      <c r="Y12" s="47" t="s">
        <v>2548</v>
      </c>
      <c r="Z12" s="47" t="s">
        <v>2548</v>
      </c>
      <c r="AA12" s="47" t="e">
        <v>#N/A</v>
      </c>
      <c r="AB12" s="47" t="s">
        <v>2548</v>
      </c>
      <c r="AC12" s="47" t="s">
        <v>2548</v>
      </c>
      <c r="AD12" s="47" t="s">
        <v>2548</v>
      </c>
      <c r="AE12" s="47" t="s">
        <v>2548</v>
      </c>
      <c r="AF12" s="47"/>
      <c r="AG12" s="47" t="s">
        <v>2548</v>
      </c>
      <c r="AH12" s="47" t="s">
        <v>2548</v>
      </c>
      <c r="AI12" s="47" t="s">
        <v>2548</v>
      </c>
      <c r="AJ12" s="47" t="s">
        <v>2548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29">
        <v>18010</v>
      </c>
      <c r="B13" s="30" t="s">
        <v>1423</v>
      </c>
      <c r="C13" s="46"/>
      <c r="D13" s="47"/>
      <c r="E13" s="47">
        <v>0</v>
      </c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>
        <v>0</v>
      </c>
      <c r="Q13" s="47"/>
      <c r="R13" s="47"/>
      <c r="S13" s="47"/>
      <c r="T13" s="47"/>
      <c r="U13" s="47"/>
      <c r="V13" s="47"/>
      <c r="W13" s="47"/>
      <c r="X13" s="47"/>
      <c r="Y13" s="47" t="s">
        <v>2548</v>
      </c>
      <c r="Z13" s="47" t="s">
        <v>2548</v>
      </c>
      <c r="AA13" s="47" t="e">
        <v>#N/A</v>
      </c>
      <c r="AB13" s="47" t="s">
        <v>2548</v>
      </c>
      <c r="AC13" s="47" t="s">
        <v>2548</v>
      </c>
      <c r="AD13" s="47" t="s">
        <v>2548</v>
      </c>
      <c r="AE13" s="47" t="s">
        <v>2548</v>
      </c>
      <c r="AF13" s="47"/>
      <c r="AG13" s="47" t="s">
        <v>2548</v>
      </c>
      <c r="AH13" s="47" t="s">
        <v>2548</v>
      </c>
      <c r="AI13" s="47" t="s">
        <v>2548</v>
      </c>
      <c r="AJ13" s="47" t="s">
        <v>2548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29">
        <v>18011</v>
      </c>
      <c r="B14" s="30" t="s">
        <v>1424</v>
      </c>
      <c r="C14" s="47" t="s">
        <v>577</v>
      </c>
      <c r="D14" s="47" t="s">
        <v>577</v>
      </c>
      <c r="E14" s="47">
        <v>2</v>
      </c>
      <c r="F14" s="47"/>
      <c r="G14" s="47" t="s">
        <v>577</v>
      </c>
      <c r="H14" s="47"/>
      <c r="I14" s="47" t="s">
        <v>577</v>
      </c>
      <c r="J14" s="47"/>
      <c r="K14" s="47" t="s">
        <v>577</v>
      </c>
      <c r="L14" s="47"/>
      <c r="M14" s="47"/>
      <c r="N14" s="47"/>
      <c r="O14" s="47"/>
      <c r="P14" s="47">
        <v>0</v>
      </c>
      <c r="Q14" s="47"/>
      <c r="R14" s="47"/>
      <c r="S14" s="47"/>
      <c r="T14" s="47"/>
      <c r="U14" s="47"/>
      <c r="V14" s="47"/>
      <c r="W14" s="47"/>
      <c r="X14" s="47"/>
      <c r="Y14" s="47" t="s">
        <v>575</v>
      </c>
      <c r="Z14" s="47" t="s">
        <v>575</v>
      </c>
      <c r="AA14" s="47" t="s">
        <v>575</v>
      </c>
      <c r="AB14" s="47" t="s">
        <v>2548</v>
      </c>
      <c r="AC14" s="47" t="s">
        <v>2548</v>
      </c>
      <c r="AD14" s="47" t="s">
        <v>2548</v>
      </c>
      <c r="AE14" s="47" t="s">
        <v>2548</v>
      </c>
      <c r="AF14" s="47"/>
      <c r="AG14" s="47" t="s">
        <v>2548</v>
      </c>
      <c r="AH14" s="47" t="s">
        <v>2548</v>
      </c>
      <c r="AI14" s="47" t="s">
        <v>582</v>
      </c>
      <c r="AJ14" s="47" t="s">
        <v>2548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29">
        <v>18012</v>
      </c>
      <c r="B15" s="30" t="s">
        <v>1425</v>
      </c>
      <c r="C15" s="46" t="s">
        <v>577</v>
      </c>
      <c r="D15" s="47" t="s">
        <v>574</v>
      </c>
      <c r="E15" s="47">
        <v>1</v>
      </c>
      <c r="F15" s="47"/>
      <c r="G15" s="47" t="s">
        <v>577</v>
      </c>
      <c r="H15" s="47"/>
      <c r="I15" s="47" t="s">
        <v>577</v>
      </c>
      <c r="J15" s="47"/>
      <c r="K15" s="47" t="s">
        <v>577</v>
      </c>
      <c r="L15" s="47"/>
      <c r="M15" s="47"/>
      <c r="N15" s="47" t="s">
        <v>577</v>
      </c>
      <c r="O15" s="47" t="s">
        <v>574</v>
      </c>
      <c r="P15" s="47">
        <v>1</v>
      </c>
      <c r="Q15" s="47"/>
      <c r="R15" s="47"/>
      <c r="S15" s="47"/>
      <c r="T15" s="47"/>
      <c r="U15" s="47"/>
      <c r="V15" s="47"/>
      <c r="W15" s="47"/>
      <c r="X15" s="47"/>
      <c r="Y15" s="47" t="s">
        <v>575</v>
      </c>
      <c r="Z15" s="47" t="s">
        <v>582</v>
      </c>
      <c r="AA15" s="47" t="s">
        <v>582</v>
      </c>
      <c r="AB15" s="47" t="s">
        <v>2548</v>
      </c>
      <c r="AC15" s="47" t="s">
        <v>582</v>
      </c>
      <c r="AD15" s="47" t="s">
        <v>2548</v>
      </c>
      <c r="AE15" s="47" t="s">
        <v>582</v>
      </c>
      <c r="AF15" s="47"/>
      <c r="AG15" s="47" t="s">
        <v>2548</v>
      </c>
      <c r="AH15" s="47">
        <v>0</v>
      </c>
      <c r="AI15" s="47" t="s">
        <v>2548</v>
      </c>
      <c r="AJ15" s="47" t="s">
        <v>582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29">
        <v>18013</v>
      </c>
      <c r="B16" s="30" t="s">
        <v>1426</v>
      </c>
      <c r="C16" s="47" t="s">
        <v>577</v>
      </c>
      <c r="D16" s="47" t="s">
        <v>574</v>
      </c>
      <c r="E16" s="47">
        <v>1</v>
      </c>
      <c r="F16" s="47"/>
      <c r="G16" s="47" t="s">
        <v>577</v>
      </c>
      <c r="H16" s="47"/>
      <c r="I16" s="47"/>
      <c r="J16" s="47"/>
      <c r="K16" s="47"/>
      <c r="L16" s="47"/>
      <c r="M16" s="47"/>
      <c r="N16" s="47" t="s">
        <v>577</v>
      </c>
      <c r="O16" s="47" t="s">
        <v>574</v>
      </c>
      <c r="P16" s="47">
        <v>1</v>
      </c>
      <c r="Q16" s="47" t="s">
        <v>577</v>
      </c>
      <c r="R16" s="47"/>
      <c r="S16" s="47"/>
      <c r="T16" s="47"/>
      <c r="U16" s="47"/>
      <c r="V16" s="47"/>
      <c r="W16" s="47"/>
      <c r="X16" s="47"/>
      <c r="Y16" s="47" t="s">
        <v>575</v>
      </c>
      <c r="Z16" s="47" t="s">
        <v>582</v>
      </c>
      <c r="AA16" s="47" t="s">
        <v>582</v>
      </c>
      <c r="AB16" s="47" t="s">
        <v>2548</v>
      </c>
      <c r="AC16" s="47" t="s">
        <v>2548</v>
      </c>
      <c r="AD16" s="47" t="s">
        <v>2548</v>
      </c>
      <c r="AE16" s="47" t="s">
        <v>2548</v>
      </c>
      <c r="AF16" s="47"/>
      <c r="AG16" s="47" t="s">
        <v>2548</v>
      </c>
      <c r="AH16" s="47" t="s">
        <v>2548</v>
      </c>
      <c r="AI16" s="47" t="s">
        <v>2548</v>
      </c>
      <c r="AJ16" s="47" t="s">
        <v>2548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29">
        <v>18014</v>
      </c>
      <c r="B17" s="30" t="s">
        <v>1427</v>
      </c>
      <c r="C17" s="46" t="s">
        <v>577</v>
      </c>
      <c r="D17" s="47" t="s">
        <v>577</v>
      </c>
      <c r="E17" s="47">
        <v>2</v>
      </c>
      <c r="F17" s="47" t="s">
        <v>577</v>
      </c>
      <c r="G17" s="47" t="s">
        <v>577</v>
      </c>
      <c r="H17" s="47"/>
      <c r="I17" s="47" t="s">
        <v>577</v>
      </c>
      <c r="J17" s="47"/>
      <c r="K17" s="47"/>
      <c r="L17" s="47"/>
      <c r="M17" s="47"/>
      <c r="N17" s="47"/>
      <c r="O17" s="47"/>
      <c r="P17" s="47">
        <v>0</v>
      </c>
      <c r="Q17" s="47"/>
      <c r="R17" s="47"/>
      <c r="S17" s="47"/>
      <c r="T17" s="47"/>
      <c r="U17" s="47"/>
      <c r="V17" s="47"/>
      <c r="W17" s="47"/>
      <c r="X17" s="47"/>
      <c r="Y17" s="47" t="s">
        <v>575</v>
      </c>
      <c r="Z17" s="47" t="s">
        <v>575</v>
      </c>
      <c r="AA17" s="47" t="s">
        <v>575</v>
      </c>
      <c r="AB17" s="47" t="s">
        <v>2548</v>
      </c>
      <c r="AC17" s="47" t="s">
        <v>575</v>
      </c>
      <c r="AD17" s="47" t="s">
        <v>2548</v>
      </c>
      <c r="AE17" s="47" t="s">
        <v>575</v>
      </c>
      <c r="AF17" s="47"/>
      <c r="AG17" s="47" t="s">
        <v>2548</v>
      </c>
      <c r="AH17" s="47" t="s">
        <v>575</v>
      </c>
      <c r="AI17" s="47" t="s">
        <v>2548</v>
      </c>
      <c r="AJ17" s="47" t="s">
        <v>582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29">
        <v>18016</v>
      </c>
      <c r="B18" s="30" t="s">
        <v>1428</v>
      </c>
      <c r="C18" s="46"/>
      <c r="D18" s="47"/>
      <c r="E18" s="47">
        <v>0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>
        <v>0</v>
      </c>
      <c r="Q18" s="47"/>
      <c r="R18" s="47"/>
      <c r="S18" s="47"/>
      <c r="T18" s="47"/>
      <c r="U18" s="47"/>
      <c r="V18" s="47"/>
      <c r="W18" s="47"/>
      <c r="X18" s="47"/>
      <c r="Y18" s="47" t="s">
        <v>2548</v>
      </c>
      <c r="Z18" s="47" t="s">
        <v>2548</v>
      </c>
      <c r="AA18" s="47" t="e">
        <v>#N/A</v>
      </c>
      <c r="AB18" s="47" t="s">
        <v>2548</v>
      </c>
      <c r="AC18" s="47" t="s">
        <v>2548</v>
      </c>
      <c r="AD18" s="47" t="s">
        <v>2548</v>
      </c>
      <c r="AE18" s="47" t="s">
        <v>2548</v>
      </c>
      <c r="AF18" s="47"/>
      <c r="AG18" s="47" t="s">
        <v>2548</v>
      </c>
      <c r="AH18" s="47" t="s">
        <v>2548</v>
      </c>
      <c r="AI18" s="47" t="s">
        <v>2548</v>
      </c>
      <c r="AJ18" s="47" t="s">
        <v>2548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29">
        <v>18017</v>
      </c>
      <c r="B19" s="30" t="s">
        <v>136</v>
      </c>
      <c r="C19" s="46"/>
      <c r="D19" s="47"/>
      <c r="E19" s="47">
        <v>0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>
        <v>0</v>
      </c>
      <c r="Q19" s="47"/>
      <c r="R19" s="47"/>
      <c r="S19" s="47"/>
      <c r="T19" s="47"/>
      <c r="U19" s="47"/>
      <c r="V19" s="47"/>
      <c r="W19" s="47"/>
      <c r="X19" s="47"/>
      <c r="Y19" s="47" t="s">
        <v>2548</v>
      </c>
      <c r="Z19" s="47" t="s">
        <v>2548</v>
      </c>
      <c r="AA19" s="47" t="e">
        <v>#N/A</v>
      </c>
      <c r="AB19" s="47" t="s">
        <v>2548</v>
      </c>
      <c r="AC19" s="47" t="s">
        <v>2548</v>
      </c>
      <c r="AD19" s="47" t="s">
        <v>2548</v>
      </c>
      <c r="AE19" s="47" t="s">
        <v>2548</v>
      </c>
      <c r="AF19" s="47"/>
      <c r="AG19" s="47" t="s">
        <v>2548</v>
      </c>
      <c r="AH19" s="47" t="s">
        <v>2548</v>
      </c>
      <c r="AI19" s="47" t="s">
        <v>2548</v>
      </c>
      <c r="AJ19" s="47" t="s">
        <v>2548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28.5" customHeight="1">
      <c r="A20" s="29">
        <v>18018</v>
      </c>
      <c r="B20" s="30" t="s">
        <v>1429</v>
      </c>
      <c r="C20" s="46"/>
      <c r="D20" s="47"/>
      <c r="E20" s="47">
        <v>0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>
        <v>0</v>
      </c>
      <c r="Q20" s="47"/>
      <c r="R20" s="47"/>
      <c r="S20" s="47"/>
      <c r="T20" s="47"/>
      <c r="U20" s="47"/>
      <c r="V20" s="47"/>
      <c r="W20" s="47"/>
      <c r="X20" s="47"/>
      <c r="Y20" s="47" t="s">
        <v>2548</v>
      </c>
      <c r="Z20" s="47" t="s">
        <v>2548</v>
      </c>
      <c r="AA20" s="47" t="e">
        <v>#N/A</v>
      </c>
      <c r="AB20" s="47" t="s">
        <v>2548</v>
      </c>
      <c r="AC20" s="47" t="s">
        <v>2548</v>
      </c>
      <c r="AD20" s="47" t="s">
        <v>2548</v>
      </c>
      <c r="AE20" s="47" t="s">
        <v>2548</v>
      </c>
      <c r="AF20" s="47"/>
      <c r="AG20" s="47" t="s">
        <v>2548</v>
      </c>
      <c r="AH20" s="47" t="s">
        <v>2548</v>
      </c>
      <c r="AI20" s="47" t="s">
        <v>2548</v>
      </c>
      <c r="AJ20" s="47" t="s">
        <v>2548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29">
        <v>18019</v>
      </c>
      <c r="B21" s="30" t="s">
        <v>1430</v>
      </c>
      <c r="C21" s="46"/>
      <c r="D21" s="47"/>
      <c r="E21" s="47">
        <v>0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>
        <v>0</v>
      </c>
      <c r="Q21" s="47"/>
      <c r="R21" s="47"/>
      <c r="S21" s="47"/>
      <c r="T21" s="47"/>
      <c r="U21" s="47"/>
      <c r="V21" s="47"/>
      <c r="W21" s="47"/>
      <c r="X21" s="47"/>
      <c r="Y21" s="47" t="s">
        <v>2548</v>
      </c>
      <c r="Z21" s="47" t="s">
        <v>2548</v>
      </c>
      <c r="AA21" s="47" t="e">
        <v>#N/A</v>
      </c>
      <c r="AB21" s="47" t="s">
        <v>2548</v>
      </c>
      <c r="AC21" s="47" t="s">
        <v>2548</v>
      </c>
      <c r="AD21" s="47" t="s">
        <v>2548</v>
      </c>
      <c r="AE21" s="47" t="s">
        <v>2548</v>
      </c>
      <c r="AF21" s="47"/>
      <c r="AG21" s="47" t="s">
        <v>2548</v>
      </c>
      <c r="AH21" s="47" t="s">
        <v>2548</v>
      </c>
      <c r="AI21" s="47" t="s">
        <v>2548</v>
      </c>
      <c r="AJ21" s="47" t="s">
        <v>2548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29">
        <v>18021</v>
      </c>
      <c r="B22" s="30" t="s">
        <v>1431</v>
      </c>
      <c r="C22" s="46" t="s">
        <v>574</v>
      </c>
      <c r="D22" s="47" t="s">
        <v>574</v>
      </c>
      <c r="E22" s="47">
        <v>0</v>
      </c>
      <c r="F22" s="47" t="s">
        <v>577</v>
      </c>
      <c r="G22" s="47"/>
      <c r="H22" s="47"/>
      <c r="I22" s="47"/>
      <c r="J22" s="47"/>
      <c r="K22" s="47" t="s">
        <v>577</v>
      </c>
      <c r="L22" s="47"/>
      <c r="M22" s="47"/>
      <c r="N22" s="47"/>
      <c r="O22" s="47"/>
      <c r="P22" s="47">
        <v>0</v>
      </c>
      <c r="Q22" s="47"/>
      <c r="R22" s="47"/>
      <c r="S22" s="47"/>
      <c r="T22" s="47"/>
      <c r="U22" s="47"/>
      <c r="V22" s="47"/>
      <c r="W22" s="47"/>
      <c r="X22" s="47"/>
      <c r="Y22" s="47" t="s">
        <v>2548</v>
      </c>
      <c r="Z22" s="47" t="s">
        <v>2548</v>
      </c>
      <c r="AA22" s="47" t="e">
        <v>#N/A</v>
      </c>
      <c r="AB22" s="47" t="s">
        <v>2548</v>
      </c>
      <c r="AC22" s="47" t="s">
        <v>2548</v>
      </c>
      <c r="AD22" s="47" t="s">
        <v>2548</v>
      </c>
      <c r="AE22" s="47" t="s">
        <v>2548</v>
      </c>
      <c r="AF22" s="47"/>
      <c r="AG22" s="47" t="s">
        <v>2548</v>
      </c>
      <c r="AH22" s="47" t="s">
        <v>2548</v>
      </c>
      <c r="AI22" s="47" t="s">
        <v>2548</v>
      </c>
      <c r="AJ22" s="47" t="s">
        <v>2548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29">
        <v>18023</v>
      </c>
      <c r="B23" s="30" t="s">
        <v>1432</v>
      </c>
      <c r="C23" s="47" t="s">
        <v>577</v>
      </c>
      <c r="D23" s="47" t="s">
        <v>577</v>
      </c>
      <c r="E23" s="47">
        <v>2</v>
      </c>
      <c r="F23" s="47"/>
      <c r="G23" s="47" t="s">
        <v>577</v>
      </c>
      <c r="H23" s="47"/>
      <c r="I23" s="47" t="s">
        <v>577</v>
      </c>
      <c r="J23" s="47"/>
      <c r="K23" s="47" t="s">
        <v>577</v>
      </c>
      <c r="L23" s="47"/>
      <c r="M23" s="47"/>
      <c r="N23" s="47" t="s">
        <v>575</v>
      </c>
      <c r="O23" s="47" t="s">
        <v>574</v>
      </c>
      <c r="P23" s="47">
        <v>1</v>
      </c>
      <c r="Q23" s="47" t="s">
        <v>575</v>
      </c>
      <c r="R23" s="47"/>
      <c r="S23" s="47"/>
      <c r="T23" s="47"/>
      <c r="U23" s="47"/>
      <c r="V23" s="47"/>
      <c r="W23" s="47"/>
      <c r="X23" s="47"/>
      <c r="Y23" s="47" t="s">
        <v>575</v>
      </c>
      <c r="Z23" s="47" t="s">
        <v>575</v>
      </c>
      <c r="AA23" s="47" t="s">
        <v>575</v>
      </c>
      <c r="AB23" s="47" t="s">
        <v>575</v>
      </c>
      <c r="AC23" s="47" t="s">
        <v>2548</v>
      </c>
      <c r="AD23" s="47" t="s">
        <v>575</v>
      </c>
      <c r="AE23" s="47" t="s">
        <v>2548</v>
      </c>
      <c r="AF23" s="47"/>
      <c r="AG23" s="47" t="s">
        <v>575</v>
      </c>
      <c r="AH23" s="47" t="s">
        <v>2548</v>
      </c>
      <c r="AI23" s="47" t="s">
        <v>582</v>
      </c>
      <c r="AJ23" s="47" t="s">
        <v>2548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29">
        <v>18024</v>
      </c>
      <c r="B24" s="30" t="s">
        <v>1433</v>
      </c>
      <c r="C24" s="46"/>
      <c r="D24" s="47"/>
      <c r="E24" s="47">
        <v>0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>
        <v>0</v>
      </c>
      <c r="Q24" s="47"/>
      <c r="R24" s="47"/>
      <c r="S24" s="47"/>
      <c r="T24" s="47"/>
      <c r="U24" s="47"/>
      <c r="V24" s="47"/>
      <c r="W24" s="47"/>
      <c r="X24" s="47"/>
      <c r="Y24" s="47" t="s">
        <v>2548</v>
      </c>
      <c r="Z24" s="47" t="s">
        <v>2548</v>
      </c>
      <c r="AA24" s="47" t="e">
        <v>#N/A</v>
      </c>
      <c r="AB24" s="47" t="s">
        <v>2548</v>
      </c>
      <c r="AC24" s="47" t="s">
        <v>2548</v>
      </c>
      <c r="AD24" s="47" t="s">
        <v>2548</v>
      </c>
      <c r="AE24" s="47" t="s">
        <v>2548</v>
      </c>
      <c r="AF24" s="47"/>
      <c r="AG24" s="47" t="s">
        <v>2548</v>
      </c>
      <c r="AH24" s="47" t="s">
        <v>2548</v>
      </c>
      <c r="AI24" s="47" t="s">
        <v>2548</v>
      </c>
      <c r="AJ24" s="47" t="s">
        <v>2548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29">
        <v>18029</v>
      </c>
      <c r="B25" s="30" t="s">
        <v>1434</v>
      </c>
      <c r="C25" s="46"/>
      <c r="D25" s="47"/>
      <c r="E25" s="47">
        <v>0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>
        <v>0</v>
      </c>
      <c r="Q25" s="47"/>
      <c r="R25" s="47"/>
      <c r="S25" s="47"/>
      <c r="T25" s="47"/>
      <c r="U25" s="47"/>
      <c r="V25" s="47"/>
      <c r="W25" s="47"/>
      <c r="X25" s="47"/>
      <c r="Y25" s="47" t="s">
        <v>2548</v>
      </c>
      <c r="Z25" s="47" t="s">
        <v>2548</v>
      </c>
      <c r="AA25" s="47" t="e">
        <v>#N/A</v>
      </c>
      <c r="AB25" s="47" t="s">
        <v>2548</v>
      </c>
      <c r="AC25" s="47" t="s">
        <v>2548</v>
      </c>
      <c r="AD25" s="47" t="s">
        <v>2548</v>
      </c>
      <c r="AE25" s="47" t="s">
        <v>2548</v>
      </c>
      <c r="AF25" s="47"/>
      <c r="AG25" s="47" t="s">
        <v>2548</v>
      </c>
      <c r="AH25" s="47" t="s">
        <v>2548</v>
      </c>
      <c r="AI25" s="47" t="s">
        <v>2548</v>
      </c>
      <c r="AJ25" s="47" t="s">
        <v>2548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29">
        <v>18030</v>
      </c>
      <c r="B26" s="30" t="s">
        <v>1435</v>
      </c>
      <c r="C26" s="46"/>
      <c r="D26" s="47"/>
      <c r="E26" s="47">
        <v>0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>
        <v>0</v>
      </c>
      <c r="Q26" s="47"/>
      <c r="R26" s="47"/>
      <c r="S26" s="47"/>
      <c r="T26" s="47"/>
      <c r="U26" s="47"/>
      <c r="V26" s="47"/>
      <c r="W26" s="47"/>
      <c r="X26" s="47"/>
      <c r="Y26" s="47" t="s">
        <v>2548</v>
      </c>
      <c r="Z26" s="47" t="s">
        <v>2548</v>
      </c>
      <c r="AA26" s="47" t="e">
        <v>#N/A</v>
      </c>
      <c r="AB26" s="47" t="s">
        <v>2548</v>
      </c>
      <c r="AC26" s="47" t="s">
        <v>2548</v>
      </c>
      <c r="AD26" s="47" t="s">
        <v>2548</v>
      </c>
      <c r="AE26" s="47" t="s">
        <v>2548</v>
      </c>
      <c r="AF26" s="47"/>
      <c r="AG26" s="47" t="s">
        <v>2548</v>
      </c>
      <c r="AH26" s="47" t="s">
        <v>2548</v>
      </c>
      <c r="AI26" s="47" t="s">
        <v>2548</v>
      </c>
      <c r="AJ26" s="47" t="s">
        <v>2548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29">
        <v>18031</v>
      </c>
      <c r="B27" s="30" t="s">
        <v>1436</v>
      </c>
      <c r="C27" s="46"/>
      <c r="D27" s="47"/>
      <c r="E27" s="47">
        <v>0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>
        <v>0</v>
      </c>
      <c r="Q27" s="47"/>
      <c r="R27" s="47"/>
      <c r="S27" s="47"/>
      <c r="T27" s="47"/>
      <c r="U27" s="47"/>
      <c r="V27" s="47"/>
      <c r="W27" s="47"/>
      <c r="X27" s="47"/>
      <c r="Y27" s="47" t="s">
        <v>2548</v>
      </c>
      <c r="Z27" s="47" t="s">
        <v>2548</v>
      </c>
      <c r="AA27" s="47" t="e">
        <v>#N/A</v>
      </c>
      <c r="AB27" s="47" t="s">
        <v>2548</v>
      </c>
      <c r="AC27" s="47" t="s">
        <v>2548</v>
      </c>
      <c r="AD27" s="47" t="s">
        <v>2548</v>
      </c>
      <c r="AE27" s="47" t="s">
        <v>2548</v>
      </c>
      <c r="AF27" s="47"/>
      <c r="AG27" s="47" t="s">
        <v>2548</v>
      </c>
      <c r="AH27" s="47" t="s">
        <v>2548</v>
      </c>
      <c r="AI27" s="47" t="s">
        <v>2548</v>
      </c>
      <c r="AJ27" s="47" t="s">
        <v>2548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29">
        <v>18032</v>
      </c>
      <c r="B28" s="30" t="s">
        <v>1437</v>
      </c>
      <c r="C28" s="46"/>
      <c r="D28" s="47"/>
      <c r="E28" s="47">
        <v>0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>
        <v>0</v>
      </c>
      <c r="Q28" s="47"/>
      <c r="R28" s="47"/>
      <c r="S28" s="47"/>
      <c r="T28" s="47"/>
      <c r="U28" s="47"/>
      <c r="V28" s="47"/>
      <c r="W28" s="47"/>
      <c r="X28" s="47"/>
      <c r="Y28" s="47" t="s">
        <v>2548</v>
      </c>
      <c r="Z28" s="47" t="s">
        <v>2548</v>
      </c>
      <c r="AA28" s="47" t="e">
        <v>#N/A</v>
      </c>
      <c r="AB28" s="47" t="s">
        <v>2548</v>
      </c>
      <c r="AC28" s="47" t="s">
        <v>2548</v>
      </c>
      <c r="AD28" s="47" t="s">
        <v>2548</v>
      </c>
      <c r="AE28" s="47" t="s">
        <v>2548</v>
      </c>
      <c r="AF28" s="47"/>
      <c r="AG28" s="47" t="s">
        <v>2548</v>
      </c>
      <c r="AH28" s="47" t="s">
        <v>2548</v>
      </c>
      <c r="AI28" s="47" t="s">
        <v>2548</v>
      </c>
      <c r="AJ28" s="47" t="s">
        <v>2548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8.5" customHeight="1">
      <c r="A29" s="29">
        <v>18033</v>
      </c>
      <c r="B29" s="30" t="s">
        <v>1438</v>
      </c>
      <c r="C29" s="46"/>
      <c r="D29" s="47"/>
      <c r="E29" s="47">
        <v>0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>
        <v>0</v>
      </c>
      <c r="Q29" s="47"/>
      <c r="R29" s="47"/>
      <c r="S29" s="47"/>
      <c r="T29" s="47"/>
      <c r="U29" s="47"/>
      <c r="V29" s="47"/>
      <c r="W29" s="47"/>
      <c r="X29" s="47"/>
      <c r="Y29" s="47" t="s">
        <v>2548</v>
      </c>
      <c r="Z29" s="47" t="s">
        <v>2548</v>
      </c>
      <c r="AA29" s="47" t="e">
        <v>#N/A</v>
      </c>
      <c r="AB29" s="47" t="s">
        <v>2548</v>
      </c>
      <c r="AC29" s="47" t="s">
        <v>2548</v>
      </c>
      <c r="AD29" s="47" t="s">
        <v>2548</v>
      </c>
      <c r="AE29" s="47" t="s">
        <v>2548</v>
      </c>
      <c r="AF29" s="47"/>
      <c r="AG29" s="47" t="s">
        <v>2548</v>
      </c>
      <c r="AH29" s="47" t="s">
        <v>2548</v>
      </c>
      <c r="AI29" s="47" t="s">
        <v>2548</v>
      </c>
      <c r="AJ29" s="47" t="s">
        <v>2548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29">
        <v>18034</v>
      </c>
      <c r="B30" s="30" t="s">
        <v>1439</v>
      </c>
      <c r="C30" s="46"/>
      <c r="D30" s="47"/>
      <c r="E30" s="47">
        <v>0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>
        <v>0</v>
      </c>
      <c r="Q30" s="47"/>
      <c r="R30" s="47"/>
      <c r="S30" s="47"/>
      <c r="T30" s="47"/>
      <c r="U30" s="47"/>
      <c r="V30" s="47"/>
      <c r="W30" s="47"/>
      <c r="X30" s="47"/>
      <c r="Y30" s="47" t="s">
        <v>2548</v>
      </c>
      <c r="Z30" s="47" t="s">
        <v>2548</v>
      </c>
      <c r="AA30" s="47" t="e">
        <v>#N/A</v>
      </c>
      <c r="AB30" s="47" t="s">
        <v>2548</v>
      </c>
      <c r="AC30" s="47" t="s">
        <v>2548</v>
      </c>
      <c r="AD30" s="47" t="s">
        <v>2548</v>
      </c>
      <c r="AE30" s="47" t="s">
        <v>2548</v>
      </c>
      <c r="AF30" s="47"/>
      <c r="AG30" s="47" t="s">
        <v>2548</v>
      </c>
      <c r="AH30" s="47" t="s">
        <v>2548</v>
      </c>
      <c r="AI30" s="47" t="s">
        <v>2548</v>
      </c>
      <c r="AJ30" s="47" t="s">
        <v>2548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29">
        <v>18035</v>
      </c>
      <c r="B31" s="30" t="s">
        <v>1440</v>
      </c>
      <c r="C31" s="46"/>
      <c r="D31" s="47"/>
      <c r="E31" s="47">
        <v>0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>
        <v>0</v>
      </c>
      <c r="Q31" s="47"/>
      <c r="R31" s="47"/>
      <c r="S31" s="47"/>
      <c r="T31" s="47"/>
      <c r="U31" s="47"/>
      <c r="V31" s="47"/>
      <c r="W31" s="47"/>
      <c r="X31" s="47"/>
      <c r="Y31" s="47" t="s">
        <v>2548</v>
      </c>
      <c r="Z31" s="47" t="s">
        <v>2548</v>
      </c>
      <c r="AA31" s="47" t="e">
        <v>#N/A</v>
      </c>
      <c r="AB31" s="47" t="s">
        <v>2548</v>
      </c>
      <c r="AC31" s="47" t="s">
        <v>2548</v>
      </c>
      <c r="AD31" s="47" t="s">
        <v>2548</v>
      </c>
      <c r="AE31" s="47" t="s">
        <v>2548</v>
      </c>
      <c r="AF31" s="47"/>
      <c r="AG31" s="47" t="s">
        <v>2548</v>
      </c>
      <c r="AH31" s="47" t="s">
        <v>2548</v>
      </c>
      <c r="AI31" s="47" t="s">
        <v>2548</v>
      </c>
      <c r="AJ31" s="47" t="s">
        <v>2548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29">
        <v>18039</v>
      </c>
      <c r="B32" s="30" t="s">
        <v>1441</v>
      </c>
      <c r="C32" s="46"/>
      <c r="D32" s="47"/>
      <c r="E32" s="47">
        <v>0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>
        <v>0</v>
      </c>
      <c r="Q32" s="47"/>
      <c r="R32" s="47"/>
      <c r="S32" s="47"/>
      <c r="T32" s="47"/>
      <c r="U32" s="47"/>
      <c r="V32" s="47"/>
      <c r="W32" s="47"/>
      <c r="X32" s="47"/>
      <c r="Y32" s="47" t="s">
        <v>582</v>
      </c>
      <c r="Z32" s="47" t="s">
        <v>582</v>
      </c>
      <c r="AA32" s="47" t="s">
        <v>582</v>
      </c>
      <c r="AB32" s="47" t="s">
        <v>2548</v>
      </c>
      <c r="AC32" s="47" t="s">
        <v>2548</v>
      </c>
      <c r="AD32" s="47" t="s">
        <v>2548</v>
      </c>
      <c r="AE32" s="47" t="s">
        <v>2548</v>
      </c>
      <c r="AF32" s="47"/>
      <c r="AG32" s="47" t="s">
        <v>2548</v>
      </c>
      <c r="AH32" s="47" t="s">
        <v>2548</v>
      </c>
      <c r="AI32" s="47" t="s">
        <v>2548</v>
      </c>
      <c r="AJ32" s="47" t="s">
        <v>2548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  <row r="33" spans="1:47" ht="28.5" customHeight="1">
      <c r="A33" s="29">
        <v>18043</v>
      </c>
      <c r="B33" s="30" t="s">
        <v>1442</v>
      </c>
      <c r="C33" s="46"/>
      <c r="D33" s="47"/>
      <c r="E33" s="47">
        <v>0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>
        <v>0</v>
      </c>
      <c r="Q33" s="47"/>
      <c r="R33" s="47"/>
      <c r="S33" s="47"/>
      <c r="T33" s="47"/>
      <c r="U33" s="47"/>
      <c r="V33" s="47"/>
      <c r="W33" s="47"/>
      <c r="X33" s="47"/>
      <c r="Y33" s="47" t="s">
        <v>2548</v>
      </c>
      <c r="Z33" s="47" t="s">
        <v>2548</v>
      </c>
      <c r="AA33" s="47" t="e">
        <v>#N/A</v>
      </c>
      <c r="AB33" s="47" t="s">
        <v>2548</v>
      </c>
      <c r="AC33" s="47" t="s">
        <v>2548</v>
      </c>
      <c r="AD33" s="47" t="s">
        <v>2548</v>
      </c>
      <c r="AE33" s="47" t="s">
        <v>2548</v>
      </c>
      <c r="AF33" s="47"/>
      <c r="AG33" s="47" t="s">
        <v>2548</v>
      </c>
      <c r="AH33" s="47" t="s">
        <v>2548</v>
      </c>
      <c r="AI33" s="47" t="s">
        <v>2548</v>
      </c>
      <c r="AJ33" s="47" t="s">
        <v>2548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</row>
    <row r="34" spans="1:47" ht="28.5" customHeight="1">
      <c r="A34" s="29">
        <v>18046</v>
      </c>
      <c r="B34" s="30" t="s">
        <v>1443</v>
      </c>
      <c r="C34" s="47"/>
      <c r="D34" s="47"/>
      <c r="E34" s="47">
        <v>0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>
        <v>0</v>
      </c>
      <c r="Q34" s="47"/>
      <c r="R34" s="47"/>
      <c r="S34" s="47"/>
      <c r="T34" s="47"/>
      <c r="U34" s="47"/>
      <c r="V34" s="47"/>
      <c r="W34" s="47"/>
      <c r="X34" s="47"/>
      <c r="Y34" s="47" t="s">
        <v>2548</v>
      </c>
      <c r="Z34" s="47" t="s">
        <v>2548</v>
      </c>
      <c r="AA34" s="47" t="e">
        <v>#N/A</v>
      </c>
      <c r="AB34" s="47" t="s">
        <v>2548</v>
      </c>
      <c r="AC34" s="47" t="s">
        <v>2548</v>
      </c>
      <c r="AD34" s="47" t="s">
        <v>2548</v>
      </c>
      <c r="AE34" s="47" t="s">
        <v>2548</v>
      </c>
      <c r="AF34" s="47"/>
      <c r="AG34" s="47" t="s">
        <v>2548</v>
      </c>
      <c r="AH34" s="47" t="s">
        <v>2548</v>
      </c>
      <c r="AI34" s="47" t="s">
        <v>2548</v>
      </c>
      <c r="AJ34" s="47" t="s">
        <v>2548</v>
      </c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</row>
    <row r="35" spans="1:47" ht="28.5" customHeight="1">
      <c r="A35" s="29">
        <v>18047</v>
      </c>
      <c r="B35" s="30" t="s">
        <v>1444</v>
      </c>
      <c r="C35" s="47"/>
      <c r="D35" s="47"/>
      <c r="E35" s="47">
        <v>0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>
        <v>0</v>
      </c>
      <c r="Q35" s="47"/>
      <c r="R35" s="47"/>
      <c r="S35" s="47"/>
      <c r="T35" s="47"/>
      <c r="U35" s="47"/>
      <c r="V35" s="47"/>
      <c r="W35" s="47"/>
      <c r="X35" s="47"/>
      <c r="Y35" s="47" t="s">
        <v>2548</v>
      </c>
      <c r="Z35" s="47" t="s">
        <v>2548</v>
      </c>
      <c r="AA35" s="47" t="e">
        <v>#N/A</v>
      </c>
      <c r="AB35" s="47" t="s">
        <v>2548</v>
      </c>
      <c r="AC35" s="47" t="s">
        <v>2548</v>
      </c>
      <c r="AD35" s="47" t="s">
        <v>2548</v>
      </c>
      <c r="AE35" s="47" t="s">
        <v>2548</v>
      </c>
      <c r="AF35" s="47"/>
      <c r="AG35" s="47" t="s">
        <v>2548</v>
      </c>
      <c r="AH35" s="47" t="s">
        <v>2548</v>
      </c>
      <c r="AI35" s="47" t="s">
        <v>2548</v>
      </c>
      <c r="AJ35" s="47" t="s">
        <v>2548</v>
      </c>
      <c r="AK35" s="69" t="str">
        <f>IFERROR(VLOOKUP($A35,集約用シート!$E:$G,2,FALSE),"")</f>
        <v/>
      </c>
      <c r="AL35" s="69" t="str">
        <f>IFERROR(VLOOKUP($A35,集約用シート!$E:$G,3,FALSE),"")</f>
        <v/>
      </c>
      <c r="AM35" s="69" t="str">
        <f>IFERROR(VLOOKUP($A35,集約用シート!$E:$K,7,FALSE),"")</f>
        <v/>
      </c>
      <c r="AN35" s="69"/>
      <c r="AO35" s="69" t="str">
        <f>IFERROR(VLOOKUP($A35,集約用シート!$E:$O,11,FALSE),"")</f>
        <v/>
      </c>
      <c r="AP35" s="69"/>
      <c r="AQ35" s="5" t="str">
        <f>IFERROR(VLOOKUP($A35,集約用シート!$E:$T,14,FALSE),"")</f>
        <v/>
      </c>
      <c r="AR35" s="69" t="str">
        <f>IFERROR(VLOOKUP($A35,集約用シート!$E:$T,15,FALSE),"")</f>
        <v/>
      </c>
      <c r="AS35" s="69"/>
      <c r="AT35" s="69" t="str">
        <f>IFERROR(VLOOKUP($A35,集約用シート!$E:$V,17,FALSE),"")</f>
        <v/>
      </c>
      <c r="AU35" s="69"/>
    </row>
    <row r="36" spans="1:47" ht="28.5" customHeight="1">
      <c r="A36" s="29">
        <v>18050</v>
      </c>
      <c r="B36" s="30" t="s">
        <v>1445</v>
      </c>
      <c r="C36" s="47"/>
      <c r="D36" s="47"/>
      <c r="E36" s="47">
        <v>0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>
        <v>0</v>
      </c>
      <c r="Q36" s="47"/>
      <c r="R36" s="47"/>
      <c r="S36" s="47"/>
      <c r="T36" s="47"/>
      <c r="U36" s="47"/>
      <c r="V36" s="47"/>
      <c r="W36" s="47"/>
      <c r="X36" s="47"/>
      <c r="Y36" s="47" t="s">
        <v>2548</v>
      </c>
      <c r="Z36" s="47" t="s">
        <v>2548</v>
      </c>
      <c r="AA36" s="47" t="e">
        <v>#N/A</v>
      </c>
      <c r="AB36" s="47" t="s">
        <v>2548</v>
      </c>
      <c r="AC36" s="47" t="s">
        <v>2548</v>
      </c>
      <c r="AD36" s="47" t="s">
        <v>2548</v>
      </c>
      <c r="AE36" s="47" t="s">
        <v>2548</v>
      </c>
      <c r="AF36" s="47"/>
      <c r="AG36" s="47" t="s">
        <v>2548</v>
      </c>
      <c r="AH36" s="47" t="s">
        <v>2548</v>
      </c>
      <c r="AI36" s="47" t="s">
        <v>2548</v>
      </c>
      <c r="AJ36" s="47" t="s">
        <v>2548</v>
      </c>
      <c r="AK36" s="69" t="str">
        <f>IFERROR(VLOOKUP($A36,集約用シート!$E:$G,2,FALSE),"")</f>
        <v/>
      </c>
      <c r="AL36" s="69" t="str">
        <f>IFERROR(VLOOKUP($A36,集約用シート!$E:$G,3,FALSE),"")</f>
        <v/>
      </c>
      <c r="AM36" s="69" t="str">
        <f>IFERROR(VLOOKUP($A36,集約用シート!$E:$K,7,FALSE),"")</f>
        <v/>
      </c>
      <c r="AN36" s="69"/>
      <c r="AO36" s="69" t="str">
        <f>IFERROR(VLOOKUP($A36,集約用シート!$E:$O,11,FALSE),"")</f>
        <v/>
      </c>
      <c r="AP36" s="69"/>
      <c r="AQ36" s="5" t="str">
        <f>IFERROR(VLOOKUP($A36,集約用シート!$E:$T,14,FALSE),"")</f>
        <v/>
      </c>
      <c r="AR36" s="69" t="str">
        <f>IFERROR(VLOOKUP($A36,集約用シート!$E:$T,15,FALSE),"")</f>
        <v/>
      </c>
      <c r="AS36" s="69"/>
      <c r="AT36" s="69" t="str">
        <f>IFERROR(VLOOKUP($A36,集約用シート!$E:$V,17,FALSE),"")</f>
        <v/>
      </c>
      <c r="AU36" s="69"/>
    </row>
    <row r="37" spans="1:47" ht="28.5" customHeight="1">
      <c r="A37" s="29">
        <v>18052</v>
      </c>
      <c r="B37" s="30" t="s">
        <v>1446</v>
      </c>
      <c r="C37" s="47"/>
      <c r="D37" s="47"/>
      <c r="E37" s="47">
        <v>0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>
        <v>0</v>
      </c>
      <c r="Q37" s="47"/>
      <c r="R37" s="47"/>
      <c r="S37" s="47"/>
      <c r="T37" s="47"/>
      <c r="U37" s="47"/>
      <c r="V37" s="47"/>
      <c r="W37" s="47"/>
      <c r="X37" s="47"/>
      <c r="Y37" s="47" t="s">
        <v>2548</v>
      </c>
      <c r="Z37" s="47" t="s">
        <v>2548</v>
      </c>
      <c r="AA37" s="47" t="e">
        <v>#N/A</v>
      </c>
      <c r="AB37" s="47" t="s">
        <v>2548</v>
      </c>
      <c r="AC37" s="47" t="s">
        <v>2548</v>
      </c>
      <c r="AD37" s="47" t="s">
        <v>2548</v>
      </c>
      <c r="AE37" s="47" t="s">
        <v>2548</v>
      </c>
      <c r="AF37" s="47"/>
      <c r="AG37" s="47" t="s">
        <v>2548</v>
      </c>
      <c r="AH37" s="47" t="s">
        <v>2548</v>
      </c>
      <c r="AI37" s="47" t="s">
        <v>2548</v>
      </c>
      <c r="AJ37" s="47" t="s">
        <v>2548</v>
      </c>
      <c r="AK37" s="69" t="str">
        <f>IFERROR(VLOOKUP($A37,集約用シート!$E:$G,2,FALSE),"")</f>
        <v/>
      </c>
      <c r="AL37" s="69" t="str">
        <f>IFERROR(VLOOKUP($A37,集約用シート!$E:$G,3,FALSE),"")</f>
        <v/>
      </c>
      <c r="AM37" s="69" t="str">
        <f>IFERROR(VLOOKUP($A37,集約用シート!$E:$K,7,FALSE),"")</f>
        <v/>
      </c>
      <c r="AN37" s="69"/>
      <c r="AO37" s="69" t="str">
        <f>IFERROR(VLOOKUP($A37,集約用シート!$E:$O,11,FALSE),"")</f>
        <v/>
      </c>
      <c r="AP37" s="69"/>
      <c r="AQ37" s="5" t="str">
        <f>IFERROR(VLOOKUP($A37,集約用シート!$E:$T,14,FALSE),"")</f>
        <v/>
      </c>
      <c r="AR37" s="69" t="str">
        <f>IFERROR(VLOOKUP($A37,集約用シート!$E:$T,15,FALSE),"")</f>
        <v/>
      </c>
      <c r="AS37" s="69"/>
      <c r="AT37" s="69" t="str">
        <f>IFERROR(VLOOKUP($A37,集約用シート!$E:$V,17,FALSE),"")</f>
        <v/>
      </c>
      <c r="AU37" s="69"/>
    </row>
    <row r="38" spans="1:47" ht="28.5" customHeight="1">
      <c r="A38" s="29">
        <v>18054</v>
      </c>
      <c r="B38" s="30" t="s">
        <v>1447</v>
      </c>
      <c r="C38" s="47"/>
      <c r="D38" s="47"/>
      <c r="E38" s="47">
        <v>0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>
        <v>0</v>
      </c>
      <c r="Q38" s="47"/>
      <c r="R38" s="47"/>
      <c r="S38" s="47"/>
      <c r="T38" s="47"/>
      <c r="U38" s="47"/>
      <c r="V38" s="47"/>
      <c r="W38" s="47"/>
      <c r="X38" s="47"/>
      <c r="Y38" s="47" t="s">
        <v>2548</v>
      </c>
      <c r="Z38" s="47" t="s">
        <v>2548</v>
      </c>
      <c r="AA38" s="47" t="e">
        <v>#N/A</v>
      </c>
      <c r="AB38" s="47" t="s">
        <v>2548</v>
      </c>
      <c r="AC38" s="47" t="s">
        <v>2548</v>
      </c>
      <c r="AD38" s="47" t="s">
        <v>2548</v>
      </c>
      <c r="AE38" s="47" t="s">
        <v>2548</v>
      </c>
      <c r="AF38" s="47"/>
      <c r="AG38" s="47" t="s">
        <v>2548</v>
      </c>
      <c r="AH38" s="47" t="s">
        <v>2548</v>
      </c>
      <c r="AI38" s="47" t="s">
        <v>2548</v>
      </c>
      <c r="AJ38" s="47" t="s">
        <v>2548</v>
      </c>
      <c r="AK38" s="69" t="str">
        <f>IFERROR(VLOOKUP($A38,集約用シート!$E:$G,2,FALSE),"")</f>
        <v/>
      </c>
      <c r="AL38" s="69" t="str">
        <f>IFERROR(VLOOKUP($A38,集約用シート!$E:$G,3,FALSE),"")</f>
        <v/>
      </c>
      <c r="AM38" s="69" t="str">
        <f>IFERROR(VLOOKUP($A38,集約用シート!$E:$K,7,FALSE),"")</f>
        <v/>
      </c>
      <c r="AN38" s="69"/>
      <c r="AO38" s="69" t="str">
        <f>IFERROR(VLOOKUP($A38,集約用シート!$E:$O,11,FALSE),"")</f>
        <v/>
      </c>
      <c r="AP38" s="69"/>
      <c r="AQ38" s="5" t="str">
        <f>IFERROR(VLOOKUP($A38,集約用シート!$E:$T,14,FALSE),"")</f>
        <v/>
      </c>
      <c r="AR38" s="69" t="str">
        <f>IFERROR(VLOOKUP($A38,集約用シート!$E:$T,15,FALSE),"")</f>
        <v/>
      </c>
      <c r="AS38" s="69"/>
      <c r="AT38" s="69" t="str">
        <f>IFERROR(VLOOKUP($A38,集約用シート!$E:$V,17,FALSE),"")</f>
        <v/>
      </c>
      <c r="AU38" s="69"/>
    </row>
    <row r="39" spans="1:47" ht="28.5" customHeight="1">
      <c r="A39" s="29">
        <v>18057</v>
      </c>
      <c r="B39" s="30" t="s">
        <v>1448</v>
      </c>
      <c r="C39" s="47"/>
      <c r="D39" s="47"/>
      <c r="E39" s="47">
        <v>0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>
        <v>0</v>
      </c>
      <c r="Q39" s="47"/>
      <c r="R39" s="47"/>
      <c r="S39" s="47"/>
      <c r="T39" s="47"/>
      <c r="U39" s="47"/>
      <c r="V39" s="47"/>
      <c r="W39" s="47"/>
      <c r="X39" s="47"/>
      <c r="Y39" s="47" t="s">
        <v>2548</v>
      </c>
      <c r="Z39" s="47" t="s">
        <v>2548</v>
      </c>
      <c r="AA39" s="47" t="e">
        <v>#N/A</v>
      </c>
      <c r="AB39" s="47" t="s">
        <v>2548</v>
      </c>
      <c r="AC39" s="47" t="s">
        <v>2548</v>
      </c>
      <c r="AD39" s="47" t="s">
        <v>2548</v>
      </c>
      <c r="AE39" s="47" t="s">
        <v>2548</v>
      </c>
      <c r="AF39" s="47"/>
      <c r="AG39" s="47" t="s">
        <v>2548</v>
      </c>
      <c r="AH39" s="47" t="s">
        <v>2548</v>
      </c>
      <c r="AI39" s="47" t="s">
        <v>2548</v>
      </c>
      <c r="AJ39" s="47" t="s">
        <v>2548</v>
      </c>
      <c r="AK39" s="69" t="str">
        <f>IFERROR(VLOOKUP($A39,集約用シート!$E:$G,2,FALSE),"")</f>
        <v/>
      </c>
      <c r="AL39" s="69" t="str">
        <f>IFERROR(VLOOKUP($A39,集約用シート!$E:$G,3,FALSE),"")</f>
        <v/>
      </c>
      <c r="AM39" s="69" t="str">
        <f>IFERROR(VLOOKUP($A39,集約用シート!$E:$K,7,FALSE),"")</f>
        <v/>
      </c>
      <c r="AN39" s="69"/>
      <c r="AO39" s="69" t="str">
        <f>IFERROR(VLOOKUP($A39,集約用シート!$E:$O,11,FALSE),"")</f>
        <v/>
      </c>
      <c r="AP39" s="69"/>
      <c r="AQ39" s="5" t="str">
        <f>IFERROR(VLOOKUP($A39,集約用シート!$E:$T,14,FALSE),"")</f>
        <v/>
      </c>
      <c r="AR39" s="69" t="str">
        <f>IFERROR(VLOOKUP($A39,集約用シート!$E:$T,15,FALSE),"")</f>
        <v/>
      </c>
      <c r="AS39" s="69"/>
      <c r="AT39" s="69" t="str">
        <f>IFERROR(VLOOKUP($A39,集約用シート!$E:$V,17,FALSE),"")</f>
        <v/>
      </c>
      <c r="AU39" s="69"/>
    </row>
    <row r="40" spans="1:47" ht="28.5" customHeight="1">
      <c r="A40" s="29">
        <v>18059</v>
      </c>
      <c r="B40" s="30" t="s">
        <v>1449</v>
      </c>
      <c r="C40" s="47"/>
      <c r="D40" s="47"/>
      <c r="E40" s="47">
        <v>0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>
        <v>0</v>
      </c>
      <c r="Q40" s="47"/>
      <c r="R40" s="47"/>
      <c r="S40" s="47"/>
      <c r="T40" s="47"/>
      <c r="U40" s="47"/>
      <c r="V40" s="47"/>
      <c r="W40" s="47"/>
      <c r="X40" s="47"/>
      <c r="Y40" s="47" t="s">
        <v>2548</v>
      </c>
      <c r="Z40" s="47" t="s">
        <v>2548</v>
      </c>
      <c r="AA40" s="47" t="e">
        <v>#N/A</v>
      </c>
      <c r="AB40" s="47" t="s">
        <v>2548</v>
      </c>
      <c r="AC40" s="47" t="s">
        <v>2548</v>
      </c>
      <c r="AD40" s="47" t="s">
        <v>2548</v>
      </c>
      <c r="AE40" s="47" t="s">
        <v>2548</v>
      </c>
      <c r="AF40" s="47"/>
      <c r="AG40" s="47" t="s">
        <v>2548</v>
      </c>
      <c r="AH40" s="47" t="s">
        <v>2548</v>
      </c>
      <c r="AI40" s="47" t="s">
        <v>2548</v>
      </c>
      <c r="AJ40" s="47" t="s">
        <v>2548</v>
      </c>
      <c r="AK40" s="69" t="str">
        <f>IFERROR(VLOOKUP($A40,集約用シート!$E:$G,2,FALSE),"")</f>
        <v/>
      </c>
      <c r="AL40" s="69" t="str">
        <f>IFERROR(VLOOKUP($A40,集約用シート!$E:$G,3,FALSE),"")</f>
        <v/>
      </c>
      <c r="AM40" s="69" t="str">
        <f>IFERROR(VLOOKUP($A40,集約用シート!$E:$K,7,FALSE),"")</f>
        <v/>
      </c>
      <c r="AN40" s="69"/>
      <c r="AO40" s="69" t="str">
        <f>IFERROR(VLOOKUP($A40,集約用シート!$E:$O,11,FALSE),"")</f>
        <v/>
      </c>
      <c r="AP40" s="69"/>
      <c r="AQ40" s="5" t="str">
        <f>IFERROR(VLOOKUP($A40,集約用シート!$E:$T,14,FALSE),"")</f>
        <v/>
      </c>
      <c r="AR40" s="69" t="str">
        <f>IFERROR(VLOOKUP($A40,集約用シート!$E:$T,15,FALSE),"")</f>
        <v/>
      </c>
      <c r="AS40" s="69"/>
      <c r="AT40" s="69" t="str">
        <f>IFERROR(VLOOKUP($A40,集約用シート!$E:$V,17,FALSE),"")</f>
        <v/>
      </c>
      <c r="AU40" s="69"/>
    </row>
    <row r="41" spans="1:47" ht="28.5" customHeight="1">
      <c r="A41" s="29">
        <v>18061</v>
      </c>
      <c r="B41" s="30" t="s">
        <v>1450</v>
      </c>
      <c r="C41" s="47"/>
      <c r="D41" s="47"/>
      <c r="E41" s="47">
        <v>0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>
        <v>0</v>
      </c>
      <c r="Q41" s="47"/>
      <c r="R41" s="47"/>
      <c r="S41" s="47"/>
      <c r="T41" s="47"/>
      <c r="U41" s="47"/>
      <c r="V41" s="47"/>
      <c r="W41" s="47"/>
      <c r="X41" s="47"/>
      <c r="Y41" s="47" t="s">
        <v>2548</v>
      </c>
      <c r="Z41" s="47" t="s">
        <v>2548</v>
      </c>
      <c r="AA41" s="47" t="e">
        <v>#N/A</v>
      </c>
      <c r="AB41" s="47" t="s">
        <v>2548</v>
      </c>
      <c r="AC41" s="47" t="s">
        <v>2548</v>
      </c>
      <c r="AD41" s="47" t="s">
        <v>2548</v>
      </c>
      <c r="AE41" s="47" t="s">
        <v>2548</v>
      </c>
      <c r="AF41" s="47"/>
      <c r="AG41" s="47" t="s">
        <v>2548</v>
      </c>
      <c r="AH41" s="47" t="s">
        <v>2548</v>
      </c>
      <c r="AI41" s="47" t="s">
        <v>2548</v>
      </c>
      <c r="AJ41" s="47" t="s">
        <v>2548</v>
      </c>
      <c r="AK41" s="69" t="str">
        <f>IFERROR(VLOOKUP($A41,集約用シート!$E:$G,2,FALSE),"")</f>
        <v/>
      </c>
      <c r="AL41" s="69" t="str">
        <f>IFERROR(VLOOKUP($A41,集約用シート!$E:$G,3,FALSE),"")</f>
        <v/>
      </c>
      <c r="AM41" s="69" t="str">
        <f>IFERROR(VLOOKUP($A41,集約用シート!$E:$K,7,FALSE),"")</f>
        <v/>
      </c>
      <c r="AN41" s="69"/>
      <c r="AO41" s="69" t="str">
        <f>IFERROR(VLOOKUP($A41,集約用シート!$E:$O,11,FALSE),"")</f>
        <v/>
      </c>
      <c r="AP41" s="69"/>
      <c r="AQ41" s="5" t="str">
        <f>IFERROR(VLOOKUP($A41,集約用シート!$E:$T,14,FALSE),"")</f>
        <v/>
      </c>
      <c r="AR41" s="69" t="str">
        <f>IFERROR(VLOOKUP($A41,集約用シート!$E:$T,15,FALSE),"")</f>
        <v/>
      </c>
      <c r="AS41" s="69"/>
      <c r="AT41" s="69" t="str">
        <f>IFERROR(VLOOKUP($A41,集約用シート!$E:$V,17,FALSE),"")</f>
        <v/>
      </c>
      <c r="AU41" s="69"/>
    </row>
    <row r="42" spans="1:47" ht="28.5" customHeight="1">
      <c r="A42" s="29">
        <v>18062</v>
      </c>
      <c r="B42" s="30" t="s">
        <v>1451</v>
      </c>
      <c r="C42" s="47" t="s">
        <v>574</v>
      </c>
      <c r="D42" s="47" t="s">
        <v>574</v>
      </c>
      <c r="E42" s="47">
        <v>0</v>
      </c>
      <c r="F42" s="47"/>
      <c r="G42" s="47"/>
      <c r="H42" s="47"/>
      <c r="I42" s="47"/>
      <c r="J42" s="47"/>
      <c r="K42" s="47"/>
      <c r="L42" s="47"/>
      <c r="M42" s="47"/>
      <c r="N42" s="47" t="s">
        <v>574</v>
      </c>
      <c r="O42" s="47" t="s">
        <v>574</v>
      </c>
      <c r="P42" s="47">
        <v>0</v>
      </c>
      <c r="Q42" s="47"/>
      <c r="R42" s="47" t="s">
        <v>577</v>
      </c>
      <c r="S42" s="47"/>
      <c r="T42" s="47"/>
      <c r="U42" s="47"/>
      <c r="V42" s="47"/>
      <c r="W42" s="47"/>
      <c r="X42" s="47"/>
      <c r="Y42" s="47" t="s">
        <v>2548</v>
      </c>
      <c r="Z42" s="47" t="s">
        <v>2548</v>
      </c>
      <c r="AA42" s="47" t="e">
        <v>#N/A</v>
      </c>
      <c r="AB42" s="47" t="s">
        <v>2548</v>
      </c>
      <c r="AC42" s="47" t="s">
        <v>575</v>
      </c>
      <c r="AD42" s="47" t="s">
        <v>2548</v>
      </c>
      <c r="AE42" s="47" t="s">
        <v>575</v>
      </c>
      <c r="AF42" s="47"/>
      <c r="AG42" s="47" t="s">
        <v>2548</v>
      </c>
      <c r="AH42" s="47" t="s">
        <v>575</v>
      </c>
      <c r="AI42" s="47" t="s">
        <v>2548</v>
      </c>
      <c r="AJ42" s="47" t="s">
        <v>582</v>
      </c>
      <c r="AK42" s="69" t="str">
        <f>IFERROR(VLOOKUP($A42,集約用シート!$E:$G,2,FALSE),"")</f>
        <v/>
      </c>
      <c r="AL42" s="69" t="str">
        <f>IFERROR(VLOOKUP($A42,集約用シート!$E:$G,3,FALSE),"")</f>
        <v/>
      </c>
      <c r="AM42" s="69" t="str">
        <f>IFERROR(VLOOKUP($A42,集約用シート!$E:$K,7,FALSE),"")</f>
        <v/>
      </c>
      <c r="AN42" s="69"/>
      <c r="AO42" s="69" t="str">
        <f>IFERROR(VLOOKUP($A42,集約用シート!$E:$O,11,FALSE),"")</f>
        <v/>
      </c>
      <c r="AP42" s="69"/>
      <c r="AQ42" s="5" t="str">
        <f>IFERROR(VLOOKUP($A42,集約用シート!$E:$T,14,FALSE),"")</f>
        <v/>
      </c>
      <c r="AR42" s="69" t="str">
        <f>IFERROR(VLOOKUP($A42,集約用シート!$E:$T,15,FALSE),"")</f>
        <v/>
      </c>
      <c r="AS42" s="69"/>
      <c r="AT42" s="69" t="str">
        <f>IFERROR(VLOOKUP($A42,集約用シート!$E:$V,17,FALSE),"")</f>
        <v/>
      </c>
      <c r="AU42" s="69"/>
    </row>
    <row r="43" spans="1:47" ht="28.5" customHeight="1">
      <c r="A43" s="29">
        <v>18064</v>
      </c>
      <c r="B43" s="30" t="s">
        <v>1452</v>
      </c>
      <c r="C43" s="47" t="s">
        <v>577</v>
      </c>
      <c r="D43" s="47" t="s">
        <v>574</v>
      </c>
      <c r="E43" s="47">
        <v>1</v>
      </c>
      <c r="F43" s="47" t="s">
        <v>577</v>
      </c>
      <c r="G43" s="47"/>
      <c r="H43" s="47"/>
      <c r="I43" s="47"/>
      <c r="J43" s="47" t="s">
        <v>577</v>
      </c>
      <c r="K43" s="47"/>
      <c r="L43" s="47"/>
      <c r="M43" s="47"/>
      <c r="N43" s="47"/>
      <c r="O43" s="47"/>
      <c r="P43" s="47">
        <v>0</v>
      </c>
      <c r="Q43" s="47"/>
      <c r="R43" s="47"/>
      <c r="S43" s="47"/>
      <c r="T43" s="47"/>
      <c r="U43" s="47"/>
      <c r="V43" s="47"/>
      <c r="W43" s="47"/>
      <c r="X43" s="47"/>
      <c r="Y43" s="47" t="s">
        <v>2548</v>
      </c>
      <c r="Z43" s="47" t="s">
        <v>2548</v>
      </c>
      <c r="AA43" s="47" t="e">
        <v>#N/A</v>
      </c>
      <c r="AB43" s="47" t="s">
        <v>2548</v>
      </c>
      <c r="AC43" s="47" t="s">
        <v>582</v>
      </c>
      <c r="AD43" s="47" t="s">
        <v>2548</v>
      </c>
      <c r="AE43" s="47" t="s">
        <v>582</v>
      </c>
      <c r="AF43" s="47"/>
      <c r="AG43" s="47" t="s">
        <v>2548</v>
      </c>
      <c r="AH43" s="47">
        <v>0</v>
      </c>
      <c r="AI43" s="47" t="s">
        <v>2548</v>
      </c>
      <c r="AJ43" s="47" t="s">
        <v>582</v>
      </c>
      <c r="AK43" s="69" t="str">
        <f>IFERROR(VLOOKUP($A43,集約用シート!$E:$G,2,FALSE),"")</f>
        <v/>
      </c>
      <c r="AL43" s="69" t="str">
        <f>IFERROR(VLOOKUP($A43,集約用シート!$E:$G,3,FALSE),"")</f>
        <v/>
      </c>
      <c r="AM43" s="69" t="str">
        <f>IFERROR(VLOOKUP($A43,集約用シート!$E:$K,7,FALSE),"")</f>
        <v/>
      </c>
      <c r="AN43" s="69"/>
      <c r="AO43" s="69" t="str">
        <f>IFERROR(VLOOKUP($A43,集約用シート!$E:$O,11,FALSE),"")</f>
        <v/>
      </c>
      <c r="AP43" s="69"/>
      <c r="AQ43" s="5" t="str">
        <f>IFERROR(VLOOKUP($A43,集約用シート!$E:$T,14,FALSE),"")</f>
        <v/>
      </c>
      <c r="AR43" s="69" t="str">
        <f>IFERROR(VLOOKUP($A43,集約用シート!$E:$T,15,FALSE),"")</f>
        <v/>
      </c>
      <c r="AS43" s="69"/>
      <c r="AT43" s="69" t="str">
        <f>IFERROR(VLOOKUP($A43,集約用シート!$E:$V,17,FALSE),"")</f>
        <v/>
      </c>
      <c r="AU43" s="69"/>
    </row>
    <row r="44" spans="1:47" ht="28.5" customHeight="1">
      <c r="A44" s="29">
        <v>18065</v>
      </c>
      <c r="B44" s="30" t="s">
        <v>1453</v>
      </c>
      <c r="C44" s="47" t="s">
        <v>574</v>
      </c>
      <c r="D44" s="47" t="s">
        <v>574</v>
      </c>
      <c r="E44" s="47">
        <v>0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>
        <v>0</v>
      </c>
      <c r="Q44" s="47"/>
      <c r="R44" s="47"/>
      <c r="S44" s="47"/>
      <c r="T44" s="47"/>
      <c r="U44" s="47"/>
      <c r="V44" s="47"/>
      <c r="W44" s="47"/>
      <c r="X44" s="47"/>
      <c r="Y44" s="47" t="s">
        <v>2548</v>
      </c>
      <c r="Z44" s="47" t="s">
        <v>2548</v>
      </c>
      <c r="AA44" s="47" t="e">
        <v>#N/A</v>
      </c>
      <c r="AB44" s="47" t="s">
        <v>2548</v>
      </c>
      <c r="AC44" s="47" t="s">
        <v>575</v>
      </c>
      <c r="AD44" s="47" t="s">
        <v>2548</v>
      </c>
      <c r="AE44" s="47" t="s">
        <v>575</v>
      </c>
      <c r="AF44" s="47"/>
      <c r="AG44" s="47" t="s">
        <v>2548</v>
      </c>
      <c r="AH44" s="47" t="s">
        <v>575</v>
      </c>
      <c r="AI44" s="47" t="s">
        <v>2548</v>
      </c>
      <c r="AJ44" s="47" t="s">
        <v>582</v>
      </c>
      <c r="AK44" s="69" t="str">
        <f>IFERROR(VLOOKUP($A44,集約用シート!$E:$G,2,FALSE),"")</f>
        <v/>
      </c>
      <c r="AL44" s="69" t="str">
        <f>IFERROR(VLOOKUP($A44,集約用シート!$E:$G,3,FALSE),"")</f>
        <v/>
      </c>
      <c r="AM44" s="69" t="str">
        <f>IFERROR(VLOOKUP($A44,集約用シート!$E:$K,7,FALSE),"")</f>
        <v/>
      </c>
      <c r="AN44" s="69"/>
      <c r="AO44" s="69" t="str">
        <f>IFERROR(VLOOKUP($A44,集約用シート!$E:$O,11,FALSE),"")</f>
        <v/>
      </c>
      <c r="AP44" s="69"/>
      <c r="AQ44" s="5" t="str">
        <f>IFERROR(VLOOKUP($A44,集約用シート!$E:$T,14,FALSE),"")</f>
        <v/>
      </c>
      <c r="AR44" s="69" t="str">
        <f>IFERROR(VLOOKUP($A44,集約用シート!$E:$T,15,FALSE),"")</f>
        <v/>
      </c>
      <c r="AS44" s="69"/>
      <c r="AT44" s="69" t="str">
        <f>IFERROR(VLOOKUP($A44,集約用シート!$E:$V,17,FALSE),"")</f>
        <v/>
      </c>
      <c r="AU44" s="69"/>
    </row>
    <row r="45" spans="1:47" ht="28.5" customHeight="1">
      <c r="A45" s="29">
        <v>18067</v>
      </c>
      <c r="B45" s="30" t="s">
        <v>1454</v>
      </c>
      <c r="C45" s="47" t="s">
        <v>577</v>
      </c>
      <c r="D45" s="47" t="s">
        <v>574</v>
      </c>
      <c r="E45" s="47">
        <v>1</v>
      </c>
      <c r="F45" s="47"/>
      <c r="G45" s="47" t="s">
        <v>577</v>
      </c>
      <c r="H45" s="47"/>
      <c r="I45" s="47" t="s">
        <v>577</v>
      </c>
      <c r="J45" s="47"/>
      <c r="K45" s="47"/>
      <c r="L45" s="47"/>
      <c r="M45" s="47"/>
      <c r="N45" s="47"/>
      <c r="O45" s="47"/>
      <c r="P45" s="47">
        <v>0</v>
      </c>
      <c r="Q45" s="47"/>
      <c r="R45" s="47"/>
      <c r="S45" s="47"/>
      <c r="T45" s="47"/>
      <c r="U45" s="47"/>
      <c r="V45" s="47"/>
      <c r="W45" s="47"/>
      <c r="X45" s="47"/>
      <c r="Y45" s="47" t="s">
        <v>2548</v>
      </c>
      <c r="Z45" s="47" t="s">
        <v>2548</v>
      </c>
      <c r="AA45" s="47" t="e">
        <v>#N/A</v>
      </c>
      <c r="AB45" s="47" t="s">
        <v>2548</v>
      </c>
      <c r="AC45" s="47" t="s">
        <v>575</v>
      </c>
      <c r="AD45" s="47" t="s">
        <v>2548</v>
      </c>
      <c r="AE45" s="47" t="s">
        <v>582</v>
      </c>
      <c r="AF45" s="47"/>
      <c r="AG45" s="47" t="s">
        <v>2548</v>
      </c>
      <c r="AH45" s="47">
        <v>0</v>
      </c>
      <c r="AI45" s="47" t="s">
        <v>2548</v>
      </c>
      <c r="AJ45" s="47" t="s">
        <v>582</v>
      </c>
      <c r="AK45" s="69" t="str">
        <f>IFERROR(VLOOKUP($A45,集約用シート!$E:$G,2,FALSE),"")</f>
        <v/>
      </c>
      <c r="AL45" s="69" t="str">
        <f>IFERROR(VLOOKUP($A45,集約用シート!$E:$G,3,FALSE),"")</f>
        <v/>
      </c>
      <c r="AM45" s="69" t="str">
        <f>IFERROR(VLOOKUP($A45,集約用シート!$E:$K,7,FALSE),"")</f>
        <v/>
      </c>
      <c r="AN45" s="69"/>
      <c r="AO45" s="69" t="str">
        <f>IFERROR(VLOOKUP($A45,集約用シート!$E:$O,11,FALSE),"")</f>
        <v/>
      </c>
      <c r="AP45" s="69"/>
      <c r="AQ45" s="5" t="str">
        <f>IFERROR(VLOOKUP($A45,集約用シート!$E:$T,14,FALSE),"")</f>
        <v/>
      </c>
      <c r="AR45" s="69" t="str">
        <f>IFERROR(VLOOKUP($A45,集約用シート!$E:$T,15,FALSE),"")</f>
        <v/>
      </c>
      <c r="AS45" s="69"/>
      <c r="AT45" s="69" t="str">
        <f>IFERROR(VLOOKUP($A45,集約用シート!$E:$V,17,FALSE),"")</f>
        <v/>
      </c>
      <c r="AU45" s="69"/>
    </row>
    <row r="46" spans="1:47" ht="28.5" customHeight="1">
      <c r="A46" s="29">
        <v>18070</v>
      </c>
      <c r="B46" s="30" t="s">
        <v>1455</v>
      </c>
      <c r="C46" s="47" t="s">
        <v>577</v>
      </c>
      <c r="D46" s="47" t="s">
        <v>574</v>
      </c>
      <c r="E46" s="47">
        <v>1</v>
      </c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>
        <v>0</v>
      </c>
      <c r="Q46" s="47"/>
      <c r="R46" s="47"/>
      <c r="S46" s="47"/>
      <c r="T46" s="47"/>
      <c r="U46" s="47"/>
      <c r="V46" s="47"/>
      <c r="W46" s="47"/>
      <c r="X46" s="47"/>
      <c r="Y46" s="47" t="s">
        <v>2548</v>
      </c>
      <c r="Z46" s="47" t="s">
        <v>2548</v>
      </c>
      <c r="AA46" s="47" t="e">
        <v>#N/A</v>
      </c>
      <c r="AB46" s="47" t="s">
        <v>2548</v>
      </c>
      <c r="AC46" s="47" t="s">
        <v>2548</v>
      </c>
      <c r="AD46" s="47" t="s">
        <v>2548</v>
      </c>
      <c r="AE46" s="47" t="s">
        <v>2548</v>
      </c>
      <c r="AF46" s="47"/>
      <c r="AG46" s="47" t="s">
        <v>2548</v>
      </c>
      <c r="AH46" s="47" t="s">
        <v>2548</v>
      </c>
      <c r="AI46" s="47" t="s">
        <v>2548</v>
      </c>
      <c r="AJ46" s="47" t="s">
        <v>2548</v>
      </c>
      <c r="AK46" s="69" t="str">
        <f>IFERROR(VLOOKUP($A46,集約用シート!$E:$G,2,FALSE),"")</f>
        <v/>
      </c>
      <c r="AL46" s="69" t="str">
        <f>IFERROR(VLOOKUP($A46,集約用シート!$E:$G,3,FALSE),"")</f>
        <v/>
      </c>
      <c r="AM46" s="69" t="str">
        <f>IFERROR(VLOOKUP($A46,集約用シート!$E:$K,7,FALSE),"")</f>
        <v/>
      </c>
      <c r="AN46" s="69"/>
      <c r="AO46" s="69" t="str">
        <f>IFERROR(VLOOKUP($A46,集約用シート!$E:$O,11,FALSE),"")</f>
        <v/>
      </c>
      <c r="AP46" s="69"/>
      <c r="AQ46" s="5" t="str">
        <f>IFERROR(VLOOKUP($A46,集約用シート!$E:$T,14,FALSE),"")</f>
        <v/>
      </c>
      <c r="AR46" s="69" t="str">
        <f>IFERROR(VLOOKUP($A46,集約用シート!$E:$T,15,FALSE),"")</f>
        <v/>
      </c>
      <c r="AS46" s="69"/>
      <c r="AT46" s="69" t="str">
        <f>IFERROR(VLOOKUP($A46,集約用シート!$E:$V,17,FALSE),"")</f>
        <v/>
      </c>
      <c r="AU46" s="69"/>
    </row>
    <row r="47" spans="1:47" ht="28.5" customHeight="1">
      <c r="A47" s="29">
        <v>18075</v>
      </c>
      <c r="B47" s="30" t="s">
        <v>1456</v>
      </c>
      <c r="C47" s="47"/>
      <c r="D47" s="47"/>
      <c r="E47" s="47">
        <v>0</v>
      </c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>
        <v>0</v>
      </c>
      <c r="Q47" s="47"/>
      <c r="R47" s="47"/>
      <c r="S47" s="47"/>
      <c r="T47" s="47"/>
      <c r="U47" s="47"/>
      <c r="V47" s="47"/>
      <c r="W47" s="47"/>
      <c r="X47" s="47"/>
      <c r="Y47" s="47" t="s">
        <v>2548</v>
      </c>
      <c r="Z47" s="47" t="s">
        <v>2548</v>
      </c>
      <c r="AA47" s="47" t="e">
        <v>#N/A</v>
      </c>
      <c r="AB47" s="47" t="s">
        <v>2548</v>
      </c>
      <c r="AC47" s="47" t="s">
        <v>2548</v>
      </c>
      <c r="AD47" s="47" t="s">
        <v>2548</v>
      </c>
      <c r="AE47" s="47" t="s">
        <v>2548</v>
      </c>
      <c r="AF47" s="47"/>
      <c r="AG47" s="47" t="s">
        <v>2548</v>
      </c>
      <c r="AH47" s="47" t="s">
        <v>2548</v>
      </c>
      <c r="AI47" s="47" t="s">
        <v>2548</v>
      </c>
      <c r="AJ47" s="47" t="s">
        <v>2548</v>
      </c>
      <c r="AK47" s="69" t="str">
        <f>IFERROR(VLOOKUP($A47,集約用シート!$E:$G,2,FALSE),"")</f>
        <v/>
      </c>
      <c r="AL47" s="69" t="str">
        <f>IFERROR(VLOOKUP($A47,集約用シート!$E:$G,3,FALSE),"")</f>
        <v/>
      </c>
      <c r="AM47" s="69" t="str">
        <f>IFERROR(VLOOKUP($A47,集約用シート!$E:$K,7,FALSE),"")</f>
        <v/>
      </c>
      <c r="AN47" s="69"/>
      <c r="AO47" s="69" t="str">
        <f>IFERROR(VLOOKUP($A47,集約用シート!$E:$O,11,FALSE),"")</f>
        <v/>
      </c>
      <c r="AP47" s="69"/>
      <c r="AQ47" s="5" t="str">
        <f>IFERROR(VLOOKUP($A47,集約用シート!$E:$T,14,FALSE),"")</f>
        <v/>
      </c>
      <c r="AR47" s="69" t="str">
        <f>IFERROR(VLOOKUP($A47,集約用シート!$E:$T,15,FALSE),"")</f>
        <v/>
      </c>
      <c r="AS47" s="69"/>
      <c r="AT47" s="69" t="str">
        <f>IFERROR(VLOOKUP($A47,集約用シート!$E:$V,17,FALSE),"")</f>
        <v/>
      </c>
      <c r="AU47" s="69"/>
    </row>
    <row r="48" spans="1:47" ht="28.5" customHeight="1">
      <c r="A48" s="29">
        <v>18076</v>
      </c>
      <c r="B48" s="30" t="s">
        <v>1457</v>
      </c>
      <c r="C48" s="47"/>
      <c r="D48" s="47"/>
      <c r="E48" s="47">
        <v>0</v>
      </c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>
        <v>0</v>
      </c>
      <c r="Q48" s="47"/>
      <c r="R48" s="47"/>
      <c r="S48" s="47"/>
      <c r="T48" s="47"/>
      <c r="U48" s="47"/>
      <c r="V48" s="47"/>
      <c r="W48" s="47"/>
      <c r="X48" s="47"/>
      <c r="Y48" s="47" t="s">
        <v>2548</v>
      </c>
      <c r="Z48" s="47" t="s">
        <v>2548</v>
      </c>
      <c r="AA48" s="47" t="e">
        <v>#N/A</v>
      </c>
      <c r="AB48" s="47" t="s">
        <v>2548</v>
      </c>
      <c r="AC48" s="47" t="s">
        <v>2548</v>
      </c>
      <c r="AD48" s="47" t="s">
        <v>2548</v>
      </c>
      <c r="AE48" s="47" t="s">
        <v>2548</v>
      </c>
      <c r="AF48" s="47"/>
      <c r="AG48" s="47" t="s">
        <v>2548</v>
      </c>
      <c r="AH48" s="47" t="s">
        <v>2548</v>
      </c>
      <c r="AI48" s="47" t="s">
        <v>2548</v>
      </c>
      <c r="AJ48" s="47" t="s">
        <v>2548</v>
      </c>
      <c r="AK48" s="69" t="str">
        <f>IFERROR(VLOOKUP($A48,集約用シート!$E:$G,2,FALSE),"")</f>
        <v/>
      </c>
      <c r="AL48" s="69" t="str">
        <f>IFERROR(VLOOKUP($A48,集約用シート!$E:$G,3,FALSE),"")</f>
        <v/>
      </c>
      <c r="AM48" s="69" t="str">
        <f>IFERROR(VLOOKUP($A48,集約用シート!$E:$K,7,FALSE),"")</f>
        <v/>
      </c>
      <c r="AN48" s="69"/>
      <c r="AO48" s="69" t="str">
        <f>IFERROR(VLOOKUP($A48,集約用シート!$E:$O,11,FALSE),"")</f>
        <v/>
      </c>
      <c r="AP48" s="69"/>
      <c r="AQ48" s="5" t="str">
        <f>IFERROR(VLOOKUP($A48,集約用シート!$E:$T,14,FALSE),"")</f>
        <v/>
      </c>
      <c r="AR48" s="69" t="str">
        <f>IFERROR(VLOOKUP($A48,集約用シート!$E:$T,15,FALSE),"")</f>
        <v/>
      </c>
      <c r="AS48" s="69"/>
      <c r="AT48" s="69" t="str">
        <f>IFERROR(VLOOKUP($A48,集約用シート!$E:$V,17,FALSE),"")</f>
        <v/>
      </c>
      <c r="AU48" s="69"/>
    </row>
    <row r="49" spans="1:47" ht="28.5" customHeight="1">
      <c r="A49" s="29">
        <v>18077</v>
      </c>
      <c r="B49" s="30" t="s">
        <v>1458</v>
      </c>
      <c r="C49" s="47"/>
      <c r="D49" s="47"/>
      <c r="E49" s="47">
        <v>0</v>
      </c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>
        <v>0</v>
      </c>
      <c r="Q49" s="47"/>
      <c r="R49" s="47"/>
      <c r="S49" s="47"/>
      <c r="T49" s="47"/>
      <c r="U49" s="47"/>
      <c r="V49" s="47"/>
      <c r="W49" s="47"/>
      <c r="X49" s="47"/>
      <c r="Y49" s="47" t="s">
        <v>2548</v>
      </c>
      <c r="Z49" s="47" t="s">
        <v>2548</v>
      </c>
      <c r="AA49" s="47" t="e">
        <v>#N/A</v>
      </c>
      <c r="AB49" s="47" t="s">
        <v>2548</v>
      </c>
      <c r="AC49" s="47" t="s">
        <v>2548</v>
      </c>
      <c r="AD49" s="47" t="s">
        <v>2548</v>
      </c>
      <c r="AE49" s="47" t="s">
        <v>2548</v>
      </c>
      <c r="AF49" s="47"/>
      <c r="AG49" s="47" t="s">
        <v>2548</v>
      </c>
      <c r="AH49" s="47" t="s">
        <v>2548</v>
      </c>
      <c r="AI49" s="47" t="s">
        <v>2548</v>
      </c>
      <c r="AJ49" s="47" t="s">
        <v>2548</v>
      </c>
      <c r="AK49" s="69" t="str">
        <f>IFERROR(VLOOKUP($A49,集約用シート!$E:$G,2,FALSE),"")</f>
        <v/>
      </c>
      <c r="AL49" s="69" t="str">
        <f>IFERROR(VLOOKUP($A49,集約用シート!$E:$G,3,FALSE),"")</f>
        <v/>
      </c>
      <c r="AM49" s="69" t="str">
        <f>IFERROR(VLOOKUP($A49,集約用シート!$E:$K,7,FALSE),"")</f>
        <v/>
      </c>
      <c r="AN49" s="69"/>
      <c r="AO49" s="69" t="str">
        <f>IFERROR(VLOOKUP($A49,集約用シート!$E:$O,11,FALSE),"")</f>
        <v/>
      </c>
      <c r="AP49" s="69"/>
      <c r="AQ49" s="5" t="str">
        <f>IFERROR(VLOOKUP($A49,集約用シート!$E:$T,14,FALSE),"")</f>
        <v/>
      </c>
      <c r="AR49" s="69" t="str">
        <f>IFERROR(VLOOKUP($A49,集約用シート!$E:$T,15,FALSE),"")</f>
        <v/>
      </c>
      <c r="AS49" s="69"/>
      <c r="AT49" s="69" t="str">
        <f>IFERROR(VLOOKUP($A49,集約用シート!$E:$V,17,FALSE),"")</f>
        <v/>
      </c>
      <c r="AU49" s="69"/>
    </row>
    <row r="50" spans="1:47" ht="28.5" customHeight="1">
      <c r="A50" s="29">
        <v>18078</v>
      </c>
      <c r="B50" s="30" t="s">
        <v>1459</v>
      </c>
      <c r="C50" s="47"/>
      <c r="D50" s="47"/>
      <c r="E50" s="47">
        <v>0</v>
      </c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>
        <v>0</v>
      </c>
      <c r="Q50" s="47"/>
      <c r="R50" s="47"/>
      <c r="S50" s="47"/>
      <c r="T50" s="47"/>
      <c r="U50" s="47"/>
      <c r="V50" s="47"/>
      <c r="W50" s="47"/>
      <c r="X50" s="47"/>
      <c r="Y50" s="47" t="s">
        <v>2548</v>
      </c>
      <c r="Z50" s="47" t="s">
        <v>2548</v>
      </c>
      <c r="AA50" s="47" t="e">
        <v>#N/A</v>
      </c>
      <c r="AB50" s="47" t="s">
        <v>2548</v>
      </c>
      <c r="AC50" s="47" t="s">
        <v>2548</v>
      </c>
      <c r="AD50" s="47" t="s">
        <v>2548</v>
      </c>
      <c r="AE50" s="47" t="s">
        <v>2548</v>
      </c>
      <c r="AF50" s="47"/>
      <c r="AG50" s="47" t="s">
        <v>2548</v>
      </c>
      <c r="AH50" s="47" t="s">
        <v>2548</v>
      </c>
      <c r="AI50" s="47" t="s">
        <v>2548</v>
      </c>
      <c r="AJ50" s="47" t="s">
        <v>2548</v>
      </c>
      <c r="AK50" s="69" t="str">
        <f>IFERROR(VLOOKUP($A50,集約用シート!$E:$G,2,FALSE),"")</f>
        <v/>
      </c>
      <c r="AL50" s="69" t="str">
        <f>IFERROR(VLOOKUP($A50,集約用シート!$E:$G,3,FALSE),"")</f>
        <v/>
      </c>
      <c r="AM50" s="69" t="str">
        <f>IFERROR(VLOOKUP($A50,集約用シート!$E:$K,7,FALSE),"")</f>
        <v/>
      </c>
      <c r="AN50" s="69"/>
      <c r="AO50" s="69" t="str">
        <f>IFERROR(VLOOKUP($A50,集約用シート!$E:$O,11,FALSE),"")</f>
        <v/>
      </c>
      <c r="AP50" s="69"/>
      <c r="AQ50" s="5" t="str">
        <f>IFERROR(VLOOKUP($A50,集約用シート!$E:$T,14,FALSE),"")</f>
        <v/>
      </c>
      <c r="AR50" s="69" t="str">
        <f>IFERROR(VLOOKUP($A50,集約用シート!$E:$T,15,FALSE),"")</f>
        <v/>
      </c>
      <c r="AS50" s="69"/>
      <c r="AT50" s="69" t="str">
        <f>IFERROR(VLOOKUP($A50,集約用シート!$E:$V,17,FALSE),"")</f>
        <v/>
      </c>
      <c r="AU50" s="69"/>
    </row>
    <row r="51" spans="1:47" ht="28.5" customHeight="1">
      <c r="A51" s="29">
        <v>18079</v>
      </c>
      <c r="B51" s="30" t="s">
        <v>1460</v>
      </c>
      <c r="C51" s="47"/>
      <c r="D51" s="47"/>
      <c r="E51" s="47">
        <v>0</v>
      </c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>
        <v>0</v>
      </c>
      <c r="Q51" s="47"/>
      <c r="R51" s="47"/>
      <c r="S51" s="47"/>
      <c r="T51" s="47"/>
      <c r="U51" s="47"/>
      <c r="V51" s="47"/>
      <c r="W51" s="47"/>
      <c r="X51" s="47"/>
      <c r="Y51" s="47" t="s">
        <v>2548</v>
      </c>
      <c r="Z51" s="47" t="s">
        <v>2548</v>
      </c>
      <c r="AA51" s="47" t="e">
        <v>#N/A</v>
      </c>
      <c r="AB51" s="47" t="s">
        <v>2548</v>
      </c>
      <c r="AC51" s="47" t="s">
        <v>2548</v>
      </c>
      <c r="AD51" s="47" t="s">
        <v>2548</v>
      </c>
      <c r="AE51" s="47" t="s">
        <v>2548</v>
      </c>
      <c r="AF51" s="47"/>
      <c r="AG51" s="47" t="s">
        <v>2548</v>
      </c>
      <c r="AH51" s="47" t="s">
        <v>2548</v>
      </c>
      <c r="AI51" s="47" t="s">
        <v>2548</v>
      </c>
      <c r="AJ51" s="47" t="s">
        <v>2548</v>
      </c>
      <c r="AK51" s="69" t="str">
        <f>IFERROR(VLOOKUP($A51,集約用シート!$E:$G,2,FALSE),"")</f>
        <v/>
      </c>
      <c r="AL51" s="69" t="str">
        <f>IFERROR(VLOOKUP($A51,集約用シート!$E:$G,3,FALSE),"")</f>
        <v/>
      </c>
      <c r="AM51" s="69" t="str">
        <f>IFERROR(VLOOKUP($A51,集約用シート!$E:$K,7,FALSE),"")</f>
        <v/>
      </c>
      <c r="AN51" s="69"/>
      <c r="AO51" s="69" t="str">
        <f>IFERROR(VLOOKUP($A51,集約用シート!$E:$O,11,FALSE),"")</f>
        <v/>
      </c>
      <c r="AP51" s="69"/>
      <c r="AQ51" s="5" t="str">
        <f>IFERROR(VLOOKUP($A51,集約用シート!$E:$T,14,FALSE),"")</f>
        <v/>
      </c>
      <c r="AR51" s="69" t="str">
        <f>IFERROR(VLOOKUP($A51,集約用シート!$E:$T,15,FALSE),"")</f>
        <v/>
      </c>
      <c r="AS51" s="69"/>
      <c r="AT51" s="69" t="str">
        <f>IFERROR(VLOOKUP($A51,集約用シート!$E:$V,17,FALSE),"")</f>
        <v/>
      </c>
      <c r="AU51" s="69"/>
    </row>
    <row r="52" spans="1:47" ht="28.5" customHeight="1">
      <c r="A52" s="31">
        <v>18082</v>
      </c>
      <c r="B52" s="32" t="s">
        <v>1461</v>
      </c>
      <c r="C52" s="47"/>
      <c r="D52" s="47"/>
      <c r="E52" s="47">
        <v>0</v>
      </c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>
        <v>0</v>
      </c>
      <c r="Q52" s="47"/>
      <c r="R52" s="47"/>
      <c r="S52" s="47"/>
      <c r="T52" s="47"/>
      <c r="U52" s="47"/>
      <c r="V52" s="47"/>
      <c r="W52" s="47"/>
      <c r="X52" s="47"/>
      <c r="Y52" s="47" t="s">
        <v>2548</v>
      </c>
      <c r="Z52" s="47" t="s">
        <v>2548</v>
      </c>
      <c r="AA52" s="47" t="e">
        <v>#N/A</v>
      </c>
      <c r="AB52" s="47" t="s">
        <v>2548</v>
      </c>
      <c r="AC52" s="47" t="s">
        <v>2548</v>
      </c>
      <c r="AD52" s="47" t="s">
        <v>2548</v>
      </c>
      <c r="AE52" s="47" t="s">
        <v>2548</v>
      </c>
      <c r="AF52" s="47"/>
      <c r="AG52" s="47" t="s">
        <v>2548</v>
      </c>
      <c r="AH52" s="47" t="s">
        <v>2548</v>
      </c>
      <c r="AI52" s="47" t="s">
        <v>2548</v>
      </c>
      <c r="AJ52" s="47" t="s">
        <v>2548</v>
      </c>
      <c r="AK52" s="69" t="str">
        <f>IFERROR(VLOOKUP($A52,集約用シート!$E:$G,2,FALSE),"")</f>
        <v/>
      </c>
      <c r="AL52" s="69" t="str">
        <f>IFERROR(VLOOKUP($A52,集約用シート!$E:$G,3,FALSE),"")</f>
        <v/>
      </c>
      <c r="AM52" s="69" t="str">
        <f>IFERROR(VLOOKUP($A52,集約用シート!$E:$K,7,FALSE),"")</f>
        <v/>
      </c>
      <c r="AN52" s="69"/>
      <c r="AO52" s="69" t="str">
        <f>IFERROR(VLOOKUP($A52,集約用シート!$E:$O,11,FALSE),"")</f>
        <v/>
      </c>
      <c r="AP52" s="69"/>
      <c r="AQ52" s="5" t="str">
        <f>IFERROR(VLOOKUP($A52,集約用シート!$E:$T,14,FALSE),"")</f>
        <v/>
      </c>
      <c r="AR52" s="69" t="str">
        <f>IFERROR(VLOOKUP($A52,集約用シート!$E:$T,15,FALSE),"")</f>
        <v/>
      </c>
      <c r="AS52" s="69"/>
      <c r="AT52" s="69" t="str">
        <f>IFERROR(VLOOKUP($A52,集約用シート!$E:$V,17,FALSE),"")</f>
        <v/>
      </c>
      <c r="AU52" s="69"/>
    </row>
    <row r="53" spans="1:47" ht="28.5" customHeight="1">
      <c r="A53" s="31">
        <v>18091</v>
      </c>
      <c r="B53" s="32" t="s">
        <v>1462</v>
      </c>
      <c r="C53" s="47"/>
      <c r="D53" s="47"/>
      <c r="E53" s="47">
        <v>0</v>
      </c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>
        <v>0</v>
      </c>
      <c r="Q53" s="47"/>
      <c r="R53" s="47"/>
      <c r="S53" s="47"/>
      <c r="T53" s="47"/>
      <c r="U53" s="47"/>
      <c r="V53" s="47"/>
      <c r="W53" s="47"/>
      <c r="X53" s="47"/>
      <c r="Y53" s="47" t="s">
        <v>2548</v>
      </c>
      <c r="Z53" s="47" t="s">
        <v>2548</v>
      </c>
      <c r="AA53" s="47" t="e">
        <v>#N/A</v>
      </c>
      <c r="AB53" s="47" t="s">
        <v>2548</v>
      </c>
      <c r="AC53" s="47" t="s">
        <v>2548</v>
      </c>
      <c r="AD53" s="47" t="s">
        <v>2548</v>
      </c>
      <c r="AE53" s="47" t="s">
        <v>2548</v>
      </c>
      <c r="AF53" s="47"/>
      <c r="AG53" s="47" t="s">
        <v>2548</v>
      </c>
      <c r="AH53" s="47" t="s">
        <v>2548</v>
      </c>
      <c r="AI53" s="47" t="s">
        <v>2548</v>
      </c>
      <c r="AJ53" s="47" t="s">
        <v>2548</v>
      </c>
      <c r="AK53" s="69" t="str">
        <f>IFERROR(VLOOKUP($A53,集約用シート!$E:$G,2,FALSE),"")</f>
        <v/>
      </c>
      <c r="AL53" s="69" t="str">
        <f>IFERROR(VLOOKUP($A53,集約用シート!$E:$G,3,FALSE),"")</f>
        <v/>
      </c>
      <c r="AM53" s="69" t="str">
        <f>IFERROR(VLOOKUP($A53,集約用シート!$E:$K,7,FALSE),"")</f>
        <v/>
      </c>
      <c r="AN53" s="69"/>
      <c r="AO53" s="69" t="str">
        <f>IFERROR(VLOOKUP($A53,集約用シート!$E:$O,11,FALSE),"")</f>
        <v/>
      </c>
      <c r="AP53" s="69"/>
      <c r="AQ53" s="5" t="str">
        <f>IFERROR(VLOOKUP($A53,集約用シート!$E:$T,14,FALSE),"")</f>
        <v/>
      </c>
      <c r="AR53" s="69" t="str">
        <f>IFERROR(VLOOKUP($A53,集約用シート!$E:$T,15,FALSE),"")</f>
        <v/>
      </c>
      <c r="AS53" s="69"/>
      <c r="AT53" s="69" t="str">
        <f>IFERROR(VLOOKUP($A53,集約用シート!$E:$V,17,FALSE),"")</f>
        <v/>
      </c>
      <c r="AU53" s="69"/>
    </row>
    <row r="54" spans="1:47" ht="28.5" customHeight="1">
      <c r="A54" s="29">
        <v>18092</v>
      </c>
      <c r="B54" s="30" t="s">
        <v>1463</v>
      </c>
      <c r="C54" s="47" t="s">
        <v>577</v>
      </c>
      <c r="D54" s="47" t="s">
        <v>574</v>
      </c>
      <c r="E54" s="47">
        <v>1</v>
      </c>
      <c r="F54" s="47"/>
      <c r="G54" s="47" t="s">
        <v>577</v>
      </c>
      <c r="H54" s="47"/>
      <c r="I54" s="47" t="s">
        <v>577</v>
      </c>
      <c r="J54" s="47"/>
      <c r="K54" s="47"/>
      <c r="L54" s="47"/>
      <c r="M54" s="47"/>
      <c r="N54" s="47"/>
      <c r="O54" s="47"/>
      <c r="P54" s="47">
        <v>0</v>
      </c>
      <c r="Q54" s="47"/>
      <c r="R54" s="47"/>
      <c r="S54" s="47"/>
      <c r="T54" s="47"/>
      <c r="U54" s="47"/>
      <c r="V54" s="47"/>
      <c r="W54" s="47"/>
      <c r="X54" s="47"/>
      <c r="Y54" s="47" t="s">
        <v>2548</v>
      </c>
      <c r="Z54" s="47" t="s">
        <v>2548</v>
      </c>
      <c r="AA54" s="47" t="e">
        <v>#N/A</v>
      </c>
      <c r="AB54" s="47" t="s">
        <v>2548</v>
      </c>
      <c r="AC54" s="47" t="s">
        <v>2548</v>
      </c>
      <c r="AD54" s="47" t="s">
        <v>2548</v>
      </c>
      <c r="AE54" s="47" t="s">
        <v>2548</v>
      </c>
      <c r="AF54" s="47"/>
      <c r="AG54" s="47" t="s">
        <v>2548</v>
      </c>
      <c r="AH54" s="47" t="s">
        <v>2548</v>
      </c>
      <c r="AI54" s="47" t="s">
        <v>2548</v>
      </c>
      <c r="AJ54" s="47" t="s">
        <v>2548</v>
      </c>
      <c r="AK54" s="69" t="str">
        <f>IFERROR(VLOOKUP($A54,集約用シート!$E:$G,2,FALSE),"")</f>
        <v/>
      </c>
      <c r="AL54" s="69" t="str">
        <f>IFERROR(VLOOKUP($A54,集約用シート!$E:$G,3,FALSE),"")</f>
        <v/>
      </c>
      <c r="AM54" s="69" t="str">
        <f>IFERROR(VLOOKUP($A54,集約用シート!$E:$K,7,FALSE),"")</f>
        <v/>
      </c>
      <c r="AN54" s="69"/>
      <c r="AO54" s="69" t="str">
        <f>IFERROR(VLOOKUP($A54,集約用シート!$E:$O,11,FALSE),"")</f>
        <v/>
      </c>
      <c r="AP54" s="69"/>
      <c r="AQ54" s="5" t="str">
        <f>IFERROR(VLOOKUP($A54,集約用シート!$E:$T,14,FALSE),"")</f>
        <v/>
      </c>
      <c r="AR54" s="69" t="str">
        <f>IFERROR(VLOOKUP($A54,集約用シート!$E:$T,15,FALSE),"")</f>
        <v/>
      </c>
      <c r="AS54" s="69"/>
      <c r="AT54" s="69" t="str">
        <f>IFERROR(VLOOKUP($A54,集約用シート!$E:$V,17,FALSE),"")</f>
        <v/>
      </c>
      <c r="AU54" s="69"/>
    </row>
    <row r="55" spans="1:47" ht="28.5" customHeight="1">
      <c r="A55" s="29">
        <v>18094</v>
      </c>
      <c r="B55" s="30" t="s">
        <v>1464</v>
      </c>
      <c r="C55" s="47"/>
      <c r="D55" s="47"/>
      <c r="E55" s="47">
        <v>0</v>
      </c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>
        <v>0</v>
      </c>
      <c r="Q55" s="47"/>
      <c r="R55" s="47"/>
      <c r="S55" s="47"/>
      <c r="T55" s="47"/>
      <c r="U55" s="47"/>
      <c r="V55" s="47"/>
      <c r="W55" s="47"/>
      <c r="X55" s="47"/>
      <c r="Y55" s="47" t="s">
        <v>2548</v>
      </c>
      <c r="Z55" s="47" t="s">
        <v>2548</v>
      </c>
      <c r="AA55" s="47" t="e">
        <v>#N/A</v>
      </c>
      <c r="AB55" s="47" t="s">
        <v>2548</v>
      </c>
      <c r="AC55" s="47" t="s">
        <v>2548</v>
      </c>
      <c r="AD55" s="47" t="s">
        <v>2548</v>
      </c>
      <c r="AE55" s="47" t="s">
        <v>2548</v>
      </c>
      <c r="AF55" s="47"/>
      <c r="AG55" s="47" t="s">
        <v>2548</v>
      </c>
      <c r="AH55" s="47" t="s">
        <v>2548</v>
      </c>
      <c r="AI55" s="47" t="s">
        <v>2548</v>
      </c>
      <c r="AJ55" s="47" t="s">
        <v>2548</v>
      </c>
      <c r="AK55" s="69" t="str">
        <f>IFERROR(VLOOKUP($A55,集約用シート!$E:$G,2,FALSE),"")</f>
        <v/>
      </c>
      <c r="AL55" s="69" t="str">
        <f>IFERROR(VLOOKUP($A55,集約用シート!$E:$G,3,FALSE),"")</f>
        <v/>
      </c>
      <c r="AM55" s="69" t="str">
        <f>IFERROR(VLOOKUP($A55,集約用シート!$E:$K,7,FALSE),"")</f>
        <v/>
      </c>
      <c r="AN55" s="69"/>
      <c r="AO55" s="69" t="str">
        <f>IFERROR(VLOOKUP($A55,集約用シート!$E:$O,11,FALSE),"")</f>
        <v/>
      </c>
      <c r="AP55" s="69"/>
      <c r="AQ55" s="5" t="str">
        <f>IFERROR(VLOOKUP($A55,集約用シート!$E:$T,14,FALSE),"")</f>
        <v/>
      </c>
      <c r="AR55" s="69" t="str">
        <f>IFERROR(VLOOKUP($A55,集約用シート!$E:$T,15,FALSE),"")</f>
        <v/>
      </c>
      <c r="AS55" s="69"/>
      <c r="AT55" s="69" t="str">
        <f>IFERROR(VLOOKUP($A55,集約用シート!$E:$V,17,FALSE),"")</f>
        <v/>
      </c>
      <c r="AU55" s="69"/>
    </row>
    <row r="56" spans="1:47" ht="28.5" customHeight="1">
      <c r="A56" s="29">
        <v>18095</v>
      </c>
      <c r="B56" s="30" t="s">
        <v>1465</v>
      </c>
      <c r="C56" s="47"/>
      <c r="D56" s="47"/>
      <c r="E56" s="47"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>
        <v>0</v>
      </c>
      <c r="Q56" s="47"/>
      <c r="R56" s="47"/>
      <c r="S56" s="47"/>
      <c r="T56" s="47"/>
      <c r="U56" s="47"/>
      <c r="V56" s="47"/>
      <c r="W56" s="47"/>
      <c r="X56" s="47"/>
      <c r="Y56" s="47" t="s">
        <v>2548</v>
      </c>
      <c r="Z56" s="47" t="s">
        <v>2548</v>
      </c>
      <c r="AA56" s="47" t="e">
        <v>#N/A</v>
      </c>
      <c r="AB56" s="47" t="s">
        <v>2548</v>
      </c>
      <c r="AC56" s="47" t="s">
        <v>2548</v>
      </c>
      <c r="AD56" s="47" t="s">
        <v>2548</v>
      </c>
      <c r="AE56" s="47" t="s">
        <v>2548</v>
      </c>
      <c r="AF56" s="47"/>
      <c r="AG56" s="47" t="s">
        <v>2548</v>
      </c>
      <c r="AH56" s="47" t="s">
        <v>2548</v>
      </c>
      <c r="AI56" s="47" t="s">
        <v>2548</v>
      </c>
      <c r="AJ56" s="47" t="s">
        <v>2548</v>
      </c>
      <c r="AK56" s="69" t="str">
        <f>IFERROR(VLOOKUP($A56,集約用シート!$E:$G,2,FALSE),"")</f>
        <v/>
      </c>
      <c r="AL56" s="69" t="str">
        <f>IFERROR(VLOOKUP($A56,集約用シート!$E:$G,3,FALSE),"")</f>
        <v/>
      </c>
      <c r="AM56" s="69" t="str">
        <f>IFERROR(VLOOKUP($A56,集約用シート!$E:$K,7,FALSE),"")</f>
        <v/>
      </c>
      <c r="AN56" s="69"/>
      <c r="AO56" s="69" t="str">
        <f>IFERROR(VLOOKUP($A56,集約用シート!$E:$O,11,FALSE),"")</f>
        <v/>
      </c>
      <c r="AP56" s="69"/>
      <c r="AQ56" s="5" t="str">
        <f>IFERROR(VLOOKUP($A56,集約用シート!$E:$T,14,FALSE),"")</f>
        <v/>
      </c>
      <c r="AR56" s="69" t="str">
        <f>IFERROR(VLOOKUP($A56,集約用シート!$E:$T,15,FALSE),"")</f>
        <v/>
      </c>
      <c r="AS56" s="69"/>
      <c r="AT56" s="69" t="str">
        <f>IFERROR(VLOOKUP($A56,集約用シート!$E:$V,17,FALSE),"")</f>
        <v/>
      </c>
      <c r="AU56" s="69"/>
    </row>
    <row r="57" spans="1:47" ht="28.5" customHeight="1">
      <c r="A57" s="29">
        <v>18098</v>
      </c>
      <c r="B57" s="30" t="s">
        <v>1466</v>
      </c>
      <c r="C57" s="47"/>
      <c r="D57" s="47"/>
      <c r="E57" s="47"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>
        <v>0</v>
      </c>
      <c r="Q57" s="47"/>
      <c r="R57" s="47"/>
      <c r="S57" s="47"/>
      <c r="T57" s="47"/>
      <c r="U57" s="47"/>
      <c r="V57" s="47"/>
      <c r="W57" s="47"/>
      <c r="X57" s="47"/>
      <c r="Y57" s="47" t="s">
        <v>2548</v>
      </c>
      <c r="Z57" s="47" t="s">
        <v>2548</v>
      </c>
      <c r="AA57" s="47" t="e">
        <v>#N/A</v>
      </c>
      <c r="AB57" s="47" t="s">
        <v>2548</v>
      </c>
      <c r="AC57" s="47" t="s">
        <v>2548</v>
      </c>
      <c r="AD57" s="47" t="s">
        <v>2548</v>
      </c>
      <c r="AE57" s="47" t="s">
        <v>2548</v>
      </c>
      <c r="AF57" s="47"/>
      <c r="AG57" s="47" t="s">
        <v>2548</v>
      </c>
      <c r="AH57" s="47" t="s">
        <v>2548</v>
      </c>
      <c r="AI57" s="47" t="s">
        <v>2548</v>
      </c>
      <c r="AJ57" s="47" t="s">
        <v>2548</v>
      </c>
      <c r="AK57" s="69" t="str">
        <f>IFERROR(VLOOKUP($A57,集約用シート!$E:$G,2,FALSE),"")</f>
        <v/>
      </c>
      <c r="AL57" s="69" t="str">
        <f>IFERROR(VLOOKUP($A57,集約用シート!$E:$G,3,FALSE),"")</f>
        <v/>
      </c>
      <c r="AM57" s="69" t="str">
        <f>IFERROR(VLOOKUP($A57,集約用シート!$E:$K,7,FALSE),"")</f>
        <v/>
      </c>
      <c r="AN57" s="69"/>
      <c r="AO57" s="69" t="str">
        <f>IFERROR(VLOOKUP($A57,集約用シート!$E:$O,11,FALSE),"")</f>
        <v/>
      </c>
      <c r="AP57" s="69"/>
      <c r="AQ57" s="5" t="str">
        <f>IFERROR(VLOOKUP($A57,集約用シート!$E:$T,14,FALSE),"")</f>
        <v/>
      </c>
      <c r="AR57" s="69" t="str">
        <f>IFERROR(VLOOKUP($A57,集約用シート!$E:$T,15,FALSE),"")</f>
        <v/>
      </c>
      <c r="AS57" s="69"/>
      <c r="AT57" s="69" t="str">
        <f>IFERROR(VLOOKUP($A57,集約用シート!$E:$V,17,FALSE),"")</f>
        <v/>
      </c>
      <c r="AU57" s="69"/>
    </row>
    <row r="58" spans="1:47" ht="28.5" customHeight="1">
      <c r="A58" s="29">
        <v>18099</v>
      </c>
      <c r="B58" s="30" t="s">
        <v>1467</v>
      </c>
      <c r="C58" s="47"/>
      <c r="D58" s="47"/>
      <c r="E58" s="47"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>
        <v>0</v>
      </c>
      <c r="Q58" s="47"/>
      <c r="R58" s="47"/>
      <c r="S58" s="47"/>
      <c r="T58" s="47"/>
      <c r="U58" s="47"/>
      <c r="V58" s="47"/>
      <c r="W58" s="47"/>
      <c r="X58" s="47"/>
      <c r="Y58" s="47" t="s">
        <v>2548</v>
      </c>
      <c r="Z58" s="47" t="s">
        <v>2548</v>
      </c>
      <c r="AA58" s="47" t="e">
        <v>#N/A</v>
      </c>
      <c r="AB58" s="47" t="s">
        <v>2548</v>
      </c>
      <c r="AC58" s="47" t="s">
        <v>2548</v>
      </c>
      <c r="AD58" s="47" t="s">
        <v>2548</v>
      </c>
      <c r="AE58" s="47" t="s">
        <v>2548</v>
      </c>
      <c r="AF58" s="47"/>
      <c r="AG58" s="47" t="s">
        <v>2548</v>
      </c>
      <c r="AH58" s="47" t="s">
        <v>2548</v>
      </c>
      <c r="AI58" s="47" t="s">
        <v>2548</v>
      </c>
      <c r="AJ58" s="47" t="s">
        <v>2548</v>
      </c>
      <c r="AK58" s="69" t="str">
        <f>IFERROR(VLOOKUP($A58,集約用シート!$E:$G,2,FALSE),"")</f>
        <v/>
      </c>
      <c r="AL58" s="69" t="str">
        <f>IFERROR(VLOOKUP($A58,集約用シート!$E:$G,3,FALSE),"")</f>
        <v/>
      </c>
      <c r="AM58" s="69" t="str">
        <f>IFERROR(VLOOKUP($A58,集約用シート!$E:$K,7,FALSE),"")</f>
        <v/>
      </c>
      <c r="AN58" s="69"/>
      <c r="AO58" s="69" t="str">
        <f>IFERROR(VLOOKUP($A58,集約用シート!$E:$O,11,FALSE),"")</f>
        <v/>
      </c>
      <c r="AP58" s="69"/>
      <c r="AQ58" s="5" t="str">
        <f>IFERROR(VLOOKUP($A58,集約用シート!$E:$T,14,FALSE),"")</f>
        <v/>
      </c>
      <c r="AR58" s="69" t="str">
        <f>IFERROR(VLOOKUP($A58,集約用シート!$E:$T,15,FALSE),"")</f>
        <v/>
      </c>
      <c r="AS58" s="69"/>
      <c r="AT58" s="69" t="str">
        <f>IFERROR(VLOOKUP($A58,集約用シート!$E:$V,17,FALSE),"")</f>
        <v/>
      </c>
      <c r="AU58" s="69"/>
    </row>
    <row r="59" spans="1:47" ht="28.5" customHeight="1">
      <c r="A59" s="31">
        <v>18100</v>
      </c>
      <c r="B59" s="32" t="s">
        <v>1468</v>
      </c>
      <c r="C59" s="47"/>
      <c r="D59" s="47"/>
      <c r="E59" s="47">
        <v>0</v>
      </c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>
        <v>0</v>
      </c>
      <c r="Q59" s="47"/>
      <c r="R59" s="47"/>
      <c r="S59" s="47"/>
      <c r="T59" s="47"/>
      <c r="U59" s="47"/>
      <c r="V59" s="47"/>
      <c r="W59" s="47"/>
      <c r="X59" s="47"/>
      <c r="Y59" s="47" t="s">
        <v>2548</v>
      </c>
      <c r="Z59" s="47" t="s">
        <v>2548</v>
      </c>
      <c r="AA59" s="47" t="e">
        <v>#N/A</v>
      </c>
      <c r="AB59" s="47" t="s">
        <v>2548</v>
      </c>
      <c r="AC59" s="47" t="s">
        <v>2548</v>
      </c>
      <c r="AD59" s="47" t="s">
        <v>2548</v>
      </c>
      <c r="AE59" s="47" t="s">
        <v>2548</v>
      </c>
      <c r="AF59" s="47"/>
      <c r="AG59" s="47" t="s">
        <v>2548</v>
      </c>
      <c r="AH59" s="47" t="s">
        <v>2548</v>
      </c>
      <c r="AI59" s="47" t="s">
        <v>2548</v>
      </c>
      <c r="AJ59" s="47" t="s">
        <v>2548</v>
      </c>
      <c r="AK59" s="69" t="str">
        <f>IFERROR(VLOOKUP($A59,集約用シート!$E:$G,2,FALSE),"")</f>
        <v/>
      </c>
      <c r="AL59" s="69" t="str">
        <f>IFERROR(VLOOKUP($A59,集約用シート!$E:$G,3,FALSE),"")</f>
        <v/>
      </c>
      <c r="AM59" s="69" t="str">
        <f>IFERROR(VLOOKUP($A59,集約用シート!$E:$K,7,FALSE),"")</f>
        <v/>
      </c>
      <c r="AN59" s="69"/>
      <c r="AO59" s="69" t="str">
        <f>IFERROR(VLOOKUP($A59,集約用シート!$E:$O,11,FALSE),"")</f>
        <v/>
      </c>
      <c r="AP59" s="69"/>
      <c r="AQ59" s="5" t="str">
        <f>IFERROR(VLOOKUP($A59,集約用シート!$E:$T,14,FALSE),"")</f>
        <v/>
      </c>
      <c r="AR59" s="69" t="str">
        <f>IFERROR(VLOOKUP($A59,集約用シート!$E:$T,15,FALSE),"")</f>
        <v/>
      </c>
      <c r="AS59" s="69"/>
      <c r="AT59" s="69" t="str">
        <f>IFERROR(VLOOKUP($A59,集約用シート!$E:$V,17,FALSE),"")</f>
        <v/>
      </c>
      <c r="AU59" s="69"/>
    </row>
    <row r="60" spans="1:47" ht="28.5" customHeight="1">
      <c r="A60" s="31">
        <v>18102</v>
      </c>
      <c r="B60" s="32" t="s">
        <v>1469</v>
      </c>
      <c r="C60" s="47"/>
      <c r="D60" s="47"/>
      <c r="E60" s="47">
        <v>0</v>
      </c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>
        <v>0</v>
      </c>
      <c r="Q60" s="47"/>
      <c r="R60" s="47"/>
      <c r="S60" s="47"/>
      <c r="T60" s="47"/>
      <c r="U60" s="47"/>
      <c r="V60" s="47"/>
      <c r="W60" s="47"/>
      <c r="X60" s="47"/>
      <c r="Y60" s="47" t="s">
        <v>2548</v>
      </c>
      <c r="Z60" s="47" t="s">
        <v>2548</v>
      </c>
      <c r="AA60" s="47" t="e">
        <v>#N/A</v>
      </c>
      <c r="AB60" s="47" t="s">
        <v>2548</v>
      </c>
      <c r="AC60" s="47" t="s">
        <v>2548</v>
      </c>
      <c r="AD60" s="47" t="s">
        <v>2548</v>
      </c>
      <c r="AE60" s="47" t="s">
        <v>2548</v>
      </c>
      <c r="AF60" s="47"/>
      <c r="AG60" s="47" t="s">
        <v>2548</v>
      </c>
      <c r="AH60" s="47" t="s">
        <v>2548</v>
      </c>
      <c r="AI60" s="47" t="s">
        <v>2548</v>
      </c>
      <c r="AJ60" s="47" t="s">
        <v>2548</v>
      </c>
      <c r="AK60" s="69" t="str">
        <f>IFERROR(VLOOKUP($A60,集約用シート!$E:$G,2,FALSE),"")</f>
        <v/>
      </c>
      <c r="AL60" s="69" t="str">
        <f>IFERROR(VLOOKUP($A60,集約用シート!$E:$G,3,FALSE),"")</f>
        <v/>
      </c>
      <c r="AM60" s="69" t="str">
        <f>IFERROR(VLOOKUP($A60,集約用シート!$E:$K,7,FALSE),"")</f>
        <v/>
      </c>
      <c r="AN60" s="69"/>
      <c r="AO60" s="69" t="str">
        <f>IFERROR(VLOOKUP($A60,集約用シート!$E:$O,11,FALSE),"")</f>
        <v/>
      </c>
      <c r="AP60" s="69"/>
      <c r="AQ60" s="5" t="str">
        <f>IFERROR(VLOOKUP($A60,集約用シート!$E:$T,14,FALSE),"")</f>
        <v/>
      </c>
      <c r="AR60" s="69" t="str">
        <f>IFERROR(VLOOKUP($A60,集約用シート!$E:$T,15,FALSE),"")</f>
        <v/>
      </c>
      <c r="AS60" s="69"/>
      <c r="AT60" s="69" t="str">
        <f>IFERROR(VLOOKUP($A60,集約用シート!$E:$V,17,FALSE),"")</f>
        <v/>
      </c>
      <c r="AU60" s="69"/>
    </row>
    <row r="61" spans="1:47" ht="28.5" customHeight="1">
      <c r="A61" s="29">
        <v>18103</v>
      </c>
      <c r="B61" s="30" t="s">
        <v>1470</v>
      </c>
      <c r="C61" s="47"/>
      <c r="D61" s="47"/>
      <c r="E61" s="47">
        <v>0</v>
      </c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>
        <v>0</v>
      </c>
      <c r="Q61" s="47"/>
      <c r="R61" s="47"/>
      <c r="S61" s="47"/>
      <c r="T61" s="47"/>
      <c r="U61" s="47"/>
      <c r="V61" s="47"/>
      <c r="W61" s="47"/>
      <c r="X61" s="47"/>
      <c r="Y61" s="47" t="s">
        <v>2548</v>
      </c>
      <c r="Z61" s="47" t="s">
        <v>2548</v>
      </c>
      <c r="AA61" s="47" t="e">
        <v>#N/A</v>
      </c>
      <c r="AB61" s="47" t="s">
        <v>2548</v>
      </c>
      <c r="AC61" s="47" t="s">
        <v>2548</v>
      </c>
      <c r="AD61" s="47" t="s">
        <v>2548</v>
      </c>
      <c r="AE61" s="47" t="s">
        <v>2548</v>
      </c>
      <c r="AF61" s="47"/>
      <c r="AG61" s="47" t="s">
        <v>2548</v>
      </c>
      <c r="AH61" s="47" t="s">
        <v>2548</v>
      </c>
      <c r="AI61" s="47" t="s">
        <v>2548</v>
      </c>
      <c r="AJ61" s="47" t="s">
        <v>2548</v>
      </c>
      <c r="AK61" s="69" t="str">
        <f>IFERROR(VLOOKUP($A61,集約用シート!$E:$G,2,FALSE),"")</f>
        <v/>
      </c>
      <c r="AL61" s="69" t="str">
        <f>IFERROR(VLOOKUP($A61,集約用シート!$E:$G,3,FALSE),"")</f>
        <v/>
      </c>
      <c r="AM61" s="69" t="str">
        <f>IFERROR(VLOOKUP($A61,集約用シート!$E:$K,7,FALSE),"")</f>
        <v/>
      </c>
      <c r="AN61" s="69"/>
      <c r="AO61" s="69" t="str">
        <f>IFERROR(VLOOKUP($A61,集約用シート!$E:$O,11,FALSE),"")</f>
        <v/>
      </c>
      <c r="AP61" s="69"/>
      <c r="AQ61" s="5" t="str">
        <f>IFERROR(VLOOKUP($A61,集約用シート!$E:$T,14,FALSE),"")</f>
        <v/>
      </c>
      <c r="AR61" s="69" t="str">
        <f>IFERROR(VLOOKUP($A61,集約用シート!$E:$T,15,FALSE),"")</f>
        <v/>
      </c>
      <c r="AS61" s="69"/>
      <c r="AT61" s="69" t="str">
        <f>IFERROR(VLOOKUP($A61,集約用シート!$E:$V,17,FALSE),"")</f>
        <v/>
      </c>
      <c r="AU61" s="69"/>
    </row>
    <row r="62" spans="1:47" ht="28.5" customHeight="1">
      <c r="A62" s="29">
        <v>18105</v>
      </c>
      <c r="B62" s="30" t="s">
        <v>1471</v>
      </c>
      <c r="C62" s="47"/>
      <c r="D62" s="47"/>
      <c r="E62" s="47">
        <v>0</v>
      </c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>
        <v>0</v>
      </c>
      <c r="Q62" s="47"/>
      <c r="R62" s="47"/>
      <c r="S62" s="47"/>
      <c r="T62" s="47"/>
      <c r="U62" s="47"/>
      <c r="V62" s="47"/>
      <c r="W62" s="47"/>
      <c r="X62" s="47"/>
      <c r="Y62" s="47" t="s">
        <v>2548</v>
      </c>
      <c r="Z62" s="47" t="s">
        <v>2548</v>
      </c>
      <c r="AA62" s="47" t="e">
        <v>#N/A</v>
      </c>
      <c r="AB62" s="47" t="s">
        <v>2548</v>
      </c>
      <c r="AC62" s="47" t="s">
        <v>2548</v>
      </c>
      <c r="AD62" s="47" t="s">
        <v>2548</v>
      </c>
      <c r="AE62" s="47" t="s">
        <v>2548</v>
      </c>
      <c r="AF62" s="47"/>
      <c r="AG62" s="47" t="s">
        <v>2548</v>
      </c>
      <c r="AH62" s="47" t="s">
        <v>2548</v>
      </c>
      <c r="AI62" s="47" t="s">
        <v>2548</v>
      </c>
      <c r="AJ62" s="47" t="s">
        <v>2548</v>
      </c>
      <c r="AK62" s="69" t="str">
        <f>IFERROR(VLOOKUP($A62,集約用シート!$E:$G,2,FALSE),"")</f>
        <v/>
      </c>
      <c r="AL62" s="69" t="str">
        <f>IFERROR(VLOOKUP($A62,集約用シート!$E:$G,3,FALSE),"")</f>
        <v/>
      </c>
      <c r="AM62" s="69" t="str">
        <f>IFERROR(VLOOKUP($A62,集約用シート!$E:$K,7,FALSE),"")</f>
        <v/>
      </c>
      <c r="AN62" s="69"/>
      <c r="AO62" s="69" t="str">
        <f>IFERROR(VLOOKUP($A62,集約用シート!$E:$O,11,FALSE),"")</f>
        <v/>
      </c>
      <c r="AP62" s="69"/>
      <c r="AQ62" s="5" t="str">
        <f>IFERROR(VLOOKUP($A62,集約用シート!$E:$T,14,FALSE),"")</f>
        <v/>
      </c>
      <c r="AR62" s="69" t="str">
        <f>IFERROR(VLOOKUP($A62,集約用シート!$E:$T,15,FALSE),"")</f>
        <v/>
      </c>
      <c r="AS62" s="69"/>
      <c r="AT62" s="69" t="str">
        <f>IFERROR(VLOOKUP($A62,集約用シート!$E:$V,17,FALSE),"")</f>
        <v/>
      </c>
      <c r="AU62" s="69"/>
    </row>
    <row r="63" spans="1:47" ht="28.5" customHeight="1">
      <c r="A63" s="29">
        <v>18107</v>
      </c>
      <c r="B63" s="30" t="s">
        <v>1472</v>
      </c>
      <c r="C63" s="47"/>
      <c r="D63" s="47"/>
      <c r="E63" s="47">
        <v>0</v>
      </c>
      <c r="F63" s="47"/>
      <c r="G63" s="47"/>
      <c r="H63" s="47"/>
      <c r="I63" s="47"/>
      <c r="J63" s="47"/>
      <c r="K63" s="47"/>
      <c r="L63" s="47"/>
      <c r="M63" s="47"/>
      <c r="N63" s="47" t="s">
        <v>574</v>
      </c>
      <c r="O63" s="47" t="s">
        <v>577</v>
      </c>
      <c r="P63" s="47">
        <v>1</v>
      </c>
      <c r="Q63" s="47"/>
      <c r="R63" s="47"/>
      <c r="S63" s="47"/>
      <c r="T63" s="47"/>
      <c r="U63" s="47"/>
      <c r="V63" s="47"/>
      <c r="W63" s="47"/>
      <c r="X63" s="47"/>
      <c r="Y63" s="47" t="s">
        <v>582</v>
      </c>
      <c r="Z63" s="47" t="s">
        <v>575</v>
      </c>
      <c r="AA63" s="47" t="s">
        <v>575</v>
      </c>
      <c r="AB63" s="47" t="s">
        <v>2548</v>
      </c>
      <c r="AC63" s="47" t="s">
        <v>582</v>
      </c>
      <c r="AD63" s="47" t="s">
        <v>2548</v>
      </c>
      <c r="AE63" s="47" t="s">
        <v>582</v>
      </c>
      <c r="AF63" s="47"/>
      <c r="AG63" s="47" t="s">
        <v>2548</v>
      </c>
      <c r="AH63" s="47">
        <v>0</v>
      </c>
      <c r="AI63" s="47" t="s">
        <v>2548</v>
      </c>
      <c r="AJ63" s="47" t="s">
        <v>582</v>
      </c>
      <c r="AK63" s="69" t="str">
        <f>IFERROR(VLOOKUP($A63,集約用シート!$E:$G,2,FALSE),"")</f>
        <v/>
      </c>
      <c r="AL63" s="69" t="str">
        <f>IFERROR(VLOOKUP($A63,集約用シート!$E:$G,3,FALSE),"")</f>
        <v/>
      </c>
      <c r="AM63" s="69" t="str">
        <f>IFERROR(VLOOKUP($A63,集約用シート!$E:$K,7,FALSE),"")</f>
        <v/>
      </c>
      <c r="AN63" s="69"/>
      <c r="AO63" s="69" t="str">
        <f>IFERROR(VLOOKUP($A63,集約用シート!$E:$O,11,FALSE),"")</f>
        <v/>
      </c>
      <c r="AP63" s="69"/>
      <c r="AQ63" s="5" t="str">
        <f>IFERROR(VLOOKUP($A63,集約用シート!$E:$T,14,FALSE),"")</f>
        <v/>
      </c>
      <c r="AR63" s="69" t="str">
        <f>IFERROR(VLOOKUP($A63,集約用シート!$E:$T,15,FALSE),"")</f>
        <v/>
      </c>
      <c r="AS63" s="69"/>
      <c r="AT63" s="69" t="str">
        <f>IFERROR(VLOOKUP($A63,集約用シート!$E:$V,17,FALSE),"")</f>
        <v/>
      </c>
      <c r="AU63" s="69"/>
    </row>
    <row r="64" spans="1:47" ht="28.5" customHeight="1">
      <c r="A64" s="29">
        <v>18108</v>
      </c>
      <c r="B64" s="30" t="s">
        <v>1473</v>
      </c>
      <c r="C64" s="47" t="s">
        <v>574</v>
      </c>
      <c r="D64" s="47" t="s">
        <v>574</v>
      </c>
      <c r="E64" s="47">
        <v>0</v>
      </c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>
        <v>0</v>
      </c>
      <c r="Q64" s="47"/>
      <c r="R64" s="47"/>
      <c r="S64" s="47"/>
      <c r="T64" s="47"/>
      <c r="U64" s="47"/>
      <c r="V64" s="47"/>
      <c r="W64" s="47"/>
      <c r="X64" s="47"/>
      <c r="Y64" s="47" t="s">
        <v>2548</v>
      </c>
      <c r="Z64" s="47" t="s">
        <v>2548</v>
      </c>
      <c r="AA64" s="47" t="e">
        <v>#N/A</v>
      </c>
      <c r="AB64" s="47" t="s">
        <v>2548</v>
      </c>
      <c r="AC64" s="47" t="s">
        <v>2548</v>
      </c>
      <c r="AD64" s="47" t="s">
        <v>2548</v>
      </c>
      <c r="AE64" s="47" t="s">
        <v>2548</v>
      </c>
      <c r="AF64" s="47"/>
      <c r="AG64" s="47" t="s">
        <v>2548</v>
      </c>
      <c r="AH64" s="47" t="s">
        <v>2548</v>
      </c>
      <c r="AI64" s="47" t="s">
        <v>2548</v>
      </c>
      <c r="AJ64" s="47" t="s">
        <v>2548</v>
      </c>
      <c r="AK64" s="69" t="str">
        <f>IFERROR(VLOOKUP($A64,集約用シート!$E:$G,2,FALSE),"")</f>
        <v/>
      </c>
      <c r="AL64" s="69" t="str">
        <f>IFERROR(VLOOKUP($A64,集約用シート!$E:$G,3,FALSE),"")</f>
        <v/>
      </c>
      <c r="AM64" s="69" t="str">
        <f>IFERROR(VLOOKUP($A64,集約用シート!$E:$K,7,FALSE),"")</f>
        <v/>
      </c>
      <c r="AN64" s="69"/>
      <c r="AO64" s="69" t="str">
        <f>IFERROR(VLOOKUP($A64,集約用シート!$E:$O,11,FALSE),"")</f>
        <v/>
      </c>
      <c r="AP64" s="69"/>
      <c r="AQ64" s="5" t="str">
        <f>IFERROR(VLOOKUP($A64,集約用シート!$E:$T,14,FALSE),"")</f>
        <v/>
      </c>
      <c r="AR64" s="69" t="str">
        <f>IFERROR(VLOOKUP($A64,集約用シート!$E:$T,15,FALSE),"")</f>
        <v/>
      </c>
      <c r="AS64" s="69"/>
      <c r="AT64" s="69" t="str">
        <f>IFERROR(VLOOKUP($A64,集約用シート!$E:$V,17,FALSE),"")</f>
        <v/>
      </c>
      <c r="AU64" s="69"/>
    </row>
    <row r="65" spans="1:47" ht="28.5" customHeight="1">
      <c r="A65" s="29">
        <v>18111</v>
      </c>
      <c r="B65" s="30" t="s">
        <v>1474</v>
      </c>
      <c r="C65" s="47"/>
      <c r="D65" s="47"/>
      <c r="E65" s="47">
        <v>0</v>
      </c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>
        <v>0</v>
      </c>
      <c r="Q65" s="47"/>
      <c r="R65" s="47"/>
      <c r="S65" s="47"/>
      <c r="T65" s="47"/>
      <c r="U65" s="47"/>
      <c r="V65" s="47"/>
      <c r="W65" s="47"/>
      <c r="X65" s="47"/>
      <c r="Y65" s="47" t="s">
        <v>2548</v>
      </c>
      <c r="Z65" s="47" t="s">
        <v>2548</v>
      </c>
      <c r="AA65" s="47" t="e">
        <v>#N/A</v>
      </c>
      <c r="AB65" s="47" t="s">
        <v>2548</v>
      </c>
      <c r="AC65" s="47" t="s">
        <v>2548</v>
      </c>
      <c r="AD65" s="47" t="s">
        <v>2548</v>
      </c>
      <c r="AE65" s="47" t="s">
        <v>2548</v>
      </c>
      <c r="AF65" s="47"/>
      <c r="AG65" s="47" t="s">
        <v>2548</v>
      </c>
      <c r="AH65" s="47" t="s">
        <v>2548</v>
      </c>
      <c r="AI65" s="47" t="s">
        <v>2548</v>
      </c>
      <c r="AJ65" s="47" t="s">
        <v>2548</v>
      </c>
      <c r="AK65" s="69" t="str">
        <f>IFERROR(VLOOKUP($A65,集約用シート!$E:$G,2,FALSE),"")</f>
        <v/>
      </c>
      <c r="AL65" s="69" t="str">
        <f>IFERROR(VLOOKUP($A65,集約用シート!$E:$G,3,FALSE),"")</f>
        <v/>
      </c>
      <c r="AM65" s="69" t="str">
        <f>IFERROR(VLOOKUP($A65,集約用シート!$E:$K,7,FALSE),"")</f>
        <v/>
      </c>
      <c r="AN65" s="69"/>
      <c r="AO65" s="69" t="str">
        <f>IFERROR(VLOOKUP($A65,集約用シート!$E:$O,11,FALSE),"")</f>
        <v/>
      </c>
      <c r="AP65" s="69"/>
      <c r="AQ65" s="5" t="str">
        <f>IFERROR(VLOOKUP($A65,集約用シート!$E:$T,14,FALSE),"")</f>
        <v/>
      </c>
      <c r="AR65" s="69" t="str">
        <f>IFERROR(VLOOKUP($A65,集約用シート!$E:$T,15,FALSE),"")</f>
        <v/>
      </c>
      <c r="AS65" s="69"/>
      <c r="AT65" s="69" t="str">
        <f>IFERROR(VLOOKUP($A65,集約用シート!$E:$V,17,FALSE),"")</f>
        <v/>
      </c>
      <c r="AU65" s="69"/>
    </row>
    <row r="66" spans="1:47" ht="28.5" customHeight="1">
      <c r="A66" s="31">
        <v>18116</v>
      </c>
      <c r="B66" s="32" t="s">
        <v>1475</v>
      </c>
      <c r="C66" s="47"/>
      <c r="D66" s="47"/>
      <c r="E66" s="47">
        <v>0</v>
      </c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>
        <v>0</v>
      </c>
      <c r="Q66" s="47"/>
      <c r="R66" s="47"/>
      <c r="S66" s="47"/>
      <c r="T66" s="47"/>
      <c r="U66" s="47"/>
      <c r="V66" s="47"/>
      <c r="W66" s="47"/>
      <c r="X66" s="47"/>
      <c r="Y66" s="47" t="s">
        <v>2548</v>
      </c>
      <c r="Z66" s="47" t="s">
        <v>2548</v>
      </c>
      <c r="AA66" s="47" t="e">
        <v>#N/A</v>
      </c>
      <c r="AB66" s="47" t="s">
        <v>2548</v>
      </c>
      <c r="AC66" s="47" t="s">
        <v>2548</v>
      </c>
      <c r="AD66" s="47" t="s">
        <v>2548</v>
      </c>
      <c r="AE66" s="47" t="s">
        <v>2548</v>
      </c>
      <c r="AF66" s="47"/>
      <c r="AG66" s="47" t="s">
        <v>2548</v>
      </c>
      <c r="AH66" s="47" t="s">
        <v>2548</v>
      </c>
      <c r="AI66" s="47" t="s">
        <v>2548</v>
      </c>
      <c r="AJ66" s="47" t="s">
        <v>2548</v>
      </c>
      <c r="AK66" s="69" t="str">
        <f>IFERROR(VLOOKUP($A66,集約用シート!$E:$G,2,FALSE),"")</f>
        <v/>
      </c>
      <c r="AL66" s="69" t="str">
        <f>IFERROR(VLOOKUP($A66,集約用シート!$E:$G,3,FALSE),"")</f>
        <v/>
      </c>
      <c r="AM66" s="69" t="str">
        <f>IFERROR(VLOOKUP($A66,集約用シート!$E:$K,7,FALSE),"")</f>
        <v/>
      </c>
      <c r="AN66" s="69"/>
      <c r="AO66" s="69" t="str">
        <f>IFERROR(VLOOKUP($A66,集約用シート!$E:$O,11,FALSE),"")</f>
        <v/>
      </c>
      <c r="AP66" s="69"/>
      <c r="AQ66" s="5" t="str">
        <f>IFERROR(VLOOKUP($A66,集約用シート!$E:$T,14,FALSE),"")</f>
        <v/>
      </c>
      <c r="AR66" s="69" t="str">
        <f>IFERROR(VLOOKUP($A66,集約用シート!$E:$T,15,FALSE),"")</f>
        <v/>
      </c>
      <c r="AS66" s="69"/>
      <c r="AT66" s="69" t="str">
        <f>IFERROR(VLOOKUP($A66,集約用シート!$E:$V,17,FALSE),"")</f>
        <v/>
      </c>
      <c r="AU66" s="69"/>
    </row>
    <row r="67" spans="1:47" ht="28.5" customHeight="1">
      <c r="A67" s="31">
        <v>18117</v>
      </c>
      <c r="B67" s="32" t="s">
        <v>1476</v>
      </c>
      <c r="C67" s="47"/>
      <c r="D67" s="47"/>
      <c r="E67" s="47">
        <v>0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>
        <v>0</v>
      </c>
      <c r="Q67" s="47"/>
      <c r="R67" s="47"/>
      <c r="S67" s="47"/>
      <c r="T67" s="47"/>
      <c r="U67" s="47"/>
      <c r="V67" s="47"/>
      <c r="W67" s="47"/>
      <c r="X67" s="47"/>
      <c r="Y67" s="47" t="s">
        <v>2548</v>
      </c>
      <c r="Z67" s="47" t="s">
        <v>2548</v>
      </c>
      <c r="AA67" s="47" t="e">
        <v>#N/A</v>
      </c>
      <c r="AB67" s="47" t="s">
        <v>2548</v>
      </c>
      <c r="AC67" s="47" t="s">
        <v>2548</v>
      </c>
      <c r="AD67" s="47" t="s">
        <v>2548</v>
      </c>
      <c r="AE67" s="47" t="s">
        <v>2548</v>
      </c>
      <c r="AF67" s="47"/>
      <c r="AG67" s="47" t="s">
        <v>2548</v>
      </c>
      <c r="AH67" s="47" t="s">
        <v>2548</v>
      </c>
      <c r="AI67" s="47" t="s">
        <v>2548</v>
      </c>
      <c r="AJ67" s="47" t="s">
        <v>2548</v>
      </c>
      <c r="AK67" s="69" t="str">
        <f>IFERROR(VLOOKUP($A67,集約用シート!$E:$G,2,FALSE),"")</f>
        <v/>
      </c>
      <c r="AL67" s="69" t="str">
        <f>IFERROR(VLOOKUP($A67,集約用シート!$E:$G,3,FALSE),"")</f>
        <v/>
      </c>
      <c r="AM67" s="69" t="str">
        <f>IFERROR(VLOOKUP($A67,集約用シート!$E:$K,7,FALSE),"")</f>
        <v/>
      </c>
      <c r="AN67" s="69"/>
      <c r="AO67" s="69" t="str">
        <f>IFERROR(VLOOKUP($A67,集約用シート!$E:$O,11,FALSE),"")</f>
        <v/>
      </c>
      <c r="AP67" s="69"/>
      <c r="AQ67" s="5" t="str">
        <f>IFERROR(VLOOKUP($A67,集約用シート!$E:$T,14,FALSE),"")</f>
        <v/>
      </c>
      <c r="AR67" s="69" t="str">
        <f>IFERROR(VLOOKUP($A67,集約用シート!$E:$T,15,FALSE),"")</f>
        <v/>
      </c>
      <c r="AS67" s="69"/>
      <c r="AT67" s="69" t="str">
        <f>IFERROR(VLOOKUP($A67,集約用シート!$E:$V,17,FALSE),"")</f>
        <v/>
      </c>
      <c r="AU67" s="69"/>
    </row>
    <row r="68" spans="1:47" ht="28.5" customHeight="1">
      <c r="A68" s="29">
        <v>18121</v>
      </c>
      <c r="B68" s="30" t="s">
        <v>1477</v>
      </c>
      <c r="C68" s="47"/>
      <c r="D68" s="47"/>
      <c r="E68" s="47">
        <v>0</v>
      </c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>
        <v>0</v>
      </c>
      <c r="Q68" s="47"/>
      <c r="R68" s="47"/>
      <c r="S68" s="47"/>
      <c r="T68" s="47"/>
      <c r="U68" s="47"/>
      <c r="V68" s="47"/>
      <c r="W68" s="47"/>
      <c r="X68" s="47"/>
      <c r="Y68" s="47" t="s">
        <v>2548</v>
      </c>
      <c r="Z68" s="47" t="s">
        <v>2548</v>
      </c>
      <c r="AA68" s="47" t="e">
        <v>#N/A</v>
      </c>
      <c r="AB68" s="47" t="s">
        <v>2548</v>
      </c>
      <c r="AC68" s="47" t="s">
        <v>2548</v>
      </c>
      <c r="AD68" s="47" t="s">
        <v>2548</v>
      </c>
      <c r="AE68" s="47" t="s">
        <v>2548</v>
      </c>
      <c r="AF68" s="47"/>
      <c r="AG68" s="47" t="s">
        <v>2548</v>
      </c>
      <c r="AH68" s="47" t="s">
        <v>2548</v>
      </c>
      <c r="AI68" s="47" t="s">
        <v>2548</v>
      </c>
      <c r="AJ68" s="47" t="s">
        <v>2548</v>
      </c>
      <c r="AK68" s="69" t="str">
        <f>IFERROR(VLOOKUP($A68,集約用シート!$E:$G,2,FALSE),"")</f>
        <v/>
      </c>
      <c r="AL68" s="69" t="str">
        <f>IFERROR(VLOOKUP($A68,集約用シート!$E:$G,3,FALSE),"")</f>
        <v/>
      </c>
      <c r="AM68" s="69" t="str">
        <f>IFERROR(VLOOKUP($A68,集約用シート!$E:$K,7,FALSE),"")</f>
        <v/>
      </c>
      <c r="AN68" s="69"/>
      <c r="AO68" s="69" t="str">
        <f>IFERROR(VLOOKUP($A68,集約用シート!$E:$O,11,FALSE),"")</f>
        <v/>
      </c>
      <c r="AP68" s="69"/>
      <c r="AQ68" s="5" t="str">
        <f>IFERROR(VLOOKUP($A68,集約用シート!$E:$T,14,FALSE),"")</f>
        <v/>
      </c>
      <c r="AR68" s="69" t="str">
        <f>IFERROR(VLOOKUP($A68,集約用シート!$E:$T,15,FALSE),"")</f>
        <v/>
      </c>
      <c r="AS68" s="69"/>
      <c r="AT68" s="69" t="str">
        <f>IFERROR(VLOOKUP($A68,集約用シート!$E:$V,17,FALSE),"")</f>
        <v/>
      </c>
      <c r="AU68" s="69"/>
    </row>
    <row r="69" spans="1:47" ht="28.5" customHeight="1">
      <c r="A69" s="29">
        <v>18122</v>
      </c>
      <c r="B69" s="30" t="s">
        <v>1478</v>
      </c>
      <c r="C69" s="47"/>
      <c r="D69" s="47"/>
      <c r="E69" s="47">
        <v>0</v>
      </c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>
        <v>0</v>
      </c>
      <c r="Q69" s="47"/>
      <c r="R69" s="47"/>
      <c r="S69" s="47"/>
      <c r="T69" s="47"/>
      <c r="U69" s="47"/>
      <c r="V69" s="47"/>
      <c r="W69" s="47"/>
      <c r="X69" s="47"/>
      <c r="Y69" s="47" t="s">
        <v>2548</v>
      </c>
      <c r="Z69" s="47" t="s">
        <v>2548</v>
      </c>
      <c r="AA69" s="47" t="e">
        <v>#N/A</v>
      </c>
      <c r="AB69" s="47" t="s">
        <v>2548</v>
      </c>
      <c r="AC69" s="47" t="s">
        <v>2548</v>
      </c>
      <c r="AD69" s="47" t="s">
        <v>2548</v>
      </c>
      <c r="AE69" s="47" t="s">
        <v>2548</v>
      </c>
      <c r="AF69" s="47"/>
      <c r="AG69" s="47" t="s">
        <v>2548</v>
      </c>
      <c r="AH69" s="47" t="s">
        <v>2548</v>
      </c>
      <c r="AI69" s="47" t="s">
        <v>2548</v>
      </c>
      <c r="AJ69" s="47" t="s">
        <v>2548</v>
      </c>
      <c r="AK69" s="69" t="str">
        <f>IFERROR(VLOOKUP($A69,集約用シート!$E:$G,2,FALSE),"")</f>
        <v/>
      </c>
      <c r="AL69" s="69" t="str">
        <f>IFERROR(VLOOKUP($A69,集約用シート!$E:$G,3,FALSE),"")</f>
        <v/>
      </c>
      <c r="AM69" s="69" t="str">
        <f>IFERROR(VLOOKUP($A69,集約用シート!$E:$K,7,FALSE),"")</f>
        <v/>
      </c>
      <c r="AN69" s="69"/>
      <c r="AO69" s="69" t="str">
        <f>IFERROR(VLOOKUP($A69,集約用シート!$E:$O,11,FALSE),"")</f>
        <v/>
      </c>
      <c r="AP69" s="69"/>
      <c r="AQ69" s="5" t="str">
        <f>IFERROR(VLOOKUP($A69,集約用シート!$E:$T,14,FALSE),"")</f>
        <v/>
      </c>
      <c r="AR69" s="69" t="str">
        <f>IFERROR(VLOOKUP($A69,集約用シート!$E:$T,15,FALSE),"")</f>
        <v/>
      </c>
      <c r="AS69" s="69"/>
      <c r="AT69" s="69" t="str">
        <f>IFERROR(VLOOKUP($A69,集約用シート!$E:$V,17,FALSE),"")</f>
        <v/>
      </c>
      <c r="AU69" s="69"/>
    </row>
    <row r="70" spans="1:47" ht="28.5" customHeight="1">
      <c r="A70" s="29">
        <v>18123</v>
      </c>
      <c r="B70" s="30" t="s">
        <v>1479</v>
      </c>
      <c r="C70" s="47"/>
      <c r="D70" s="47"/>
      <c r="E70" s="47">
        <v>0</v>
      </c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>
        <v>0</v>
      </c>
      <c r="Q70" s="47"/>
      <c r="R70" s="47"/>
      <c r="S70" s="47"/>
      <c r="T70" s="47"/>
      <c r="U70" s="47"/>
      <c r="V70" s="47"/>
      <c r="W70" s="47"/>
      <c r="X70" s="47"/>
      <c r="Y70" s="47" t="s">
        <v>2548</v>
      </c>
      <c r="Z70" s="47" t="s">
        <v>2548</v>
      </c>
      <c r="AA70" s="47" t="e">
        <v>#N/A</v>
      </c>
      <c r="AB70" s="47" t="s">
        <v>2548</v>
      </c>
      <c r="AC70" s="47" t="s">
        <v>2548</v>
      </c>
      <c r="AD70" s="47" t="s">
        <v>2548</v>
      </c>
      <c r="AE70" s="47" t="s">
        <v>2548</v>
      </c>
      <c r="AF70" s="47"/>
      <c r="AG70" s="47" t="s">
        <v>2548</v>
      </c>
      <c r="AH70" s="47" t="s">
        <v>2548</v>
      </c>
      <c r="AI70" s="47" t="s">
        <v>2548</v>
      </c>
      <c r="AJ70" s="47" t="s">
        <v>2548</v>
      </c>
      <c r="AK70" s="69" t="str">
        <f>IFERROR(VLOOKUP($A70,集約用シート!$E:$G,2,FALSE),"")</f>
        <v/>
      </c>
      <c r="AL70" s="69" t="str">
        <f>IFERROR(VLOOKUP($A70,集約用シート!$E:$G,3,FALSE),"")</f>
        <v/>
      </c>
      <c r="AM70" s="69" t="str">
        <f>IFERROR(VLOOKUP($A70,集約用シート!$E:$K,7,FALSE),"")</f>
        <v/>
      </c>
      <c r="AN70" s="69"/>
      <c r="AO70" s="69" t="str">
        <f>IFERROR(VLOOKUP($A70,集約用シート!$E:$O,11,FALSE),"")</f>
        <v/>
      </c>
      <c r="AP70" s="69"/>
      <c r="AQ70" s="5" t="str">
        <f>IFERROR(VLOOKUP($A70,集約用シート!$E:$T,14,FALSE),"")</f>
        <v/>
      </c>
      <c r="AR70" s="69" t="str">
        <f>IFERROR(VLOOKUP($A70,集約用シート!$E:$T,15,FALSE),"")</f>
        <v/>
      </c>
      <c r="AS70" s="69"/>
      <c r="AT70" s="69" t="str">
        <f>IFERROR(VLOOKUP($A70,集約用シート!$E:$V,17,FALSE),"")</f>
        <v/>
      </c>
      <c r="AU70" s="69"/>
    </row>
    <row r="71" spans="1:47" ht="28.5" customHeight="1">
      <c r="A71" s="29">
        <v>18125</v>
      </c>
      <c r="B71" s="30" t="s">
        <v>1480</v>
      </c>
      <c r="C71" s="47"/>
      <c r="D71" s="47"/>
      <c r="E71" s="47">
        <v>0</v>
      </c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>
        <v>0</v>
      </c>
      <c r="Q71" s="47"/>
      <c r="R71" s="47"/>
      <c r="S71" s="47"/>
      <c r="T71" s="47"/>
      <c r="U71" s="47"/>
      <c r="V71" s="47"/>
      <c r="W71" s="47"/>
      <c r="X71" s="47"/>
      <c r="Y71" s="47" t="s">
        <v>2548</v>
      </c>
      <c r="Z71" s="47" t="s">
        <v>2548</v>
      </c>
      <c r="AA71" s="47" t="e">
        <v>#N/A</v>
      </c>
      <c r="AB71" s="47" t="s">
        <v>2548</v>
      </c>
      <c r="AC71" s="47" t="s">
        <v>2548</v>
      </c>
      <c r="AD71" s="47" t="s">
        <v>2548</v>
      </c>
      <c r="AE71" s="47" t="s">
        <v>2548</v>
      </c>
      <c r="AF71" s="47"/>
      <c r="AG71" s="47" t="s">
        <v>2548</v>
      </c>
      <c r="AH71" s="47" t="s">
        <v>2548</v>
      </c>
      <c r="AI71" s="47" t="s">
        <v>2548</v>
      </c>
      <c r="AJ71" s="47" t="s">
        <v>2548</v>
      </c>
      <c r="AK71" s="69" t="str">
        <f>IFERROR(VLOOKUP($A71,集約用シート!$E:$G,2,FALSE),"")</f>
        <v/>
      </c>
      <c r="AL71" s="69" t="str">
        <f>IFERROR(VLOOKUP($A71,集約用シート!$E:$G,3,FALSE),"")</f>
        <v/>
      </c>
      <c r="AM71" s="69" t="str">
        <f>IFERROR(VLOOKUP($A71,集約用シート!$E:$K,7,FALSE),"")</f>
        <v/>
      </c>
      <c r="AN71" s="69"/>
      <c r="AO71" s="69" t="str">
        <f>IFERROR(VLOOKUP($A71,集約用シート!$E:$O,11,FALSE),"")</f>
        <v/>
      </c>
      <c r="AP71" s="69"/>
      <c r="AQ71" s="5" t="str">
        <f>IFERROR(VLOOKUP($A71,集約用シート!$E:$T,14,FALSE),"")</f>
        <v/>
      </c>
      <c r="AR71" s="69" t="str">
        <f>IFERROR(VLOOKUP($A71,集約用シート!$E:$T,15,FALSE),"")</f>
        <v/>
      </c>
      <c r="AS71" s="69"/>
      <c r="AT71" s="69" t="str">
        <f>IFERROR(VLOOKUP($A71,集約用シート!$E:$V,17,FALSE),"")</f>
        <v/>
      </c>
      <c r="AU71" s="69"/>
    </row>
    <row r="72" spans="1:47" ht="28.5" customHeight="1">
      <c r="A72" s="29">
        <v>18131</v>
      </c>
      <c r="B72" s="30" t="s">
        <v>1481</v>
      </c>
      <c r="C72" s="47"/>
      <c r="D72" s="47"/>
      <c r="E72" s="47">
        <v>0</v>
      </c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>
        <v>0</v>
      </c>
      <c r="Q72" s="47"/>
      <c r="R72" s="47"/>
      <c r="S72" s="47"/>
      <c r="T72" s="47"/>
      <c r="U72" s="47"/>
      <c r="V72" s="47"/>
      <c r="W72" s="47"/>
      <c r="X72" s="47"/>
      <c r="Y72" s="47" t="s">
        <v>2548</v>
      </c>
      <c r="Z72" s="47" t="s">
        <v>2548</v>
      </c>
      <c r="AA72" s="47" t="e">
        <v>#N/A</v>
      </c>
      <c r="AB72" s="47" t="s">
        <v>2548</v>
      </c>
      <c r="AC72" s="47" t="s">
        <v>2548</v>
      </c>
      <c r="AD72" s="47" t="s">
        <v>2548</v>
      </c>
      <c r="AE72" s="47" t="s">
        <v>2548</v>
      </c>
      <c r="AF72" s="47"/>
      <c r="AG72" s="47" t="s">
        <v>2548</v>
      </c>
      <c r="AH72" s="47" t="s">
        <v>2548</v>
      </c>
      <c r="AI72" s="47" t="s">
        <v>2548</v>
      </c>
      <c r="AJ72" s="47" t="s">
        <v>2548</v>
      </c>
      <c r="AK72" s="69" t="str">
        <f>IFERROR(VLOOKUP($A72,集約用シート!$E:$G,2,FALSE),"")</f>
        <v/>
      </c>
      <c r="AL72" s="69" t="str">
        <f>IFERROR(VLOOKUP($A72,集約用シート!$E:$G,3,FALSE),"")</f>
        <v/>
      </c>
      <c r="AM72" s="69" t="str">
        <f>IFERROR(VLOOKUP($A72,集約用シート!$E:$K,7,FALSE),"")</f>
        <v/>
      </c>
      <c r="AN72" s="69"/>
      <c r="AO72" s="69" t="str">
        <f>IFERROR(VLOOKUP($A72,集約用シート!$E:$O,11,FALSE),"")</f>
        <v/>
      </c>
      <c r="AP72" s="69"/>
      <c r="AQ72" s="5" t="str">
        <f>IFERROR(VLOOKUP($A72,集約用シート!$E:$T,14,FALSE),"")</f>
        <v/>
      </c>
      <c r="AR72" s="69" t="str">
        <f>IFERROR(VLOOKUP($A72,集約用シート!$E:$T,15,FALSE),"")</f>
        <v/>
      </c>
      <c r="AS72" s="69"/>
      <c r="AT72" s="69" t="str">
        <f>IFERROR(VLOOKUP($A72,集約用シート!$E:$V,17,FALSE),"")</f>
        <v/>
      </c>
      <c r="AU72" s="69"/>
    </row>
    <row r="73" spans="1:47" ht="28.5" customHeight="1">
      <c r="A73" s="31">
        <v>18133</v>
      </c>
      <c r="B73" s="32" t="s">
        <v>1482</v>
      </c>
      <c r="C73" s="47"/>
      <c r="D73" s="47"/>
      <c r="E73" s="47">
        <v>0</v>
      </c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>
        <v>0</v>
      </c>
      <c r="Q73" s="47"/>
      <c r="R73" s="47"/>
      <c r="S73" s="47"/>
      <c r="T73" s="47"/>
      <c r="U73" s="47"/>
      <c r="V73" s="47"/>
      <c r="W73" s="47"/>
      <c r="X73" s="47"/>
      <c r="Y73" s="47" t="s">
        <v>2548</v>
      </c>
      <c r="Z73" s="47" t="s">
        <v>2548</v>
      </c>
      <c r="AA73" s="47" t="e">
        <v>#N/A</v>
      </c>
      <c r="AB73" s="47" t="s">
        <v>2548</v>
      </c>
      <c r="AC73" s="47" t="s">
        <v>2548</v>
      </c>
      <c r="AD73" s="47" t="s">
        <v>2548</v>
      </c>
      <c r="AE73" s="47" t="s">
        <v>2548</v>
      </c>
      <c r="AF73" s="47"/>
      <c r="AG73" s="47" t="s">
        <v>2548</v>
      </c>
      <c r="AH73" s="47" t="s">
        <v>2548</v>
      </c>
      <c r="AI73" s="47" t="s">
        <v>2548</v>
      </c>
      <c r="AJ73" s="47" t="s">
        <v>2548</v>
      </c>
      <c r="AK73" s="69" t="str">
        <f>IFERROR(VLOOKUP($A73,集約用シート!$E:$G,2,FALSE),"")</f>
        <v/>
      </c>
      <c r="AL73" s="69" t="str">
        <f>IFERROR(VLOOKUP($A73,集約用シート!$E:$G,3,FALSE),"")</f>
        <v/>
      </c>
      <c r="AM73" s="69" t="str">
        <f>IFERROR(VLOOKUP($A73,集約用シート!$E:$K,7,FALSE),"")</f>
        <v/>
      </c>
      <c r="AN73" s="69"/>
      <c r="AO73" s="69" t="str">
        <f>IFERROR(VLOOKUP($A73,集約用シート!$E:$O,11,FALSE),"")</f>
        <v/>
      </c>
      <c r="AP73" s="69"/>
      <c r="AQ73" s="5" t="str">
        <f>IFERROR(VLOOKUP($A73,集約用シート!$E:$T,14,FALSE),"")</f>
        <v/>
      </c>
      <c r="AR73" s="69" t="str">
        <f>IFERROR(VLOOKUP($A73,集約用シート!$E:$T,15,FALSE),"")</f>
        <v/>
      </c>
      <c r="AS73" s="69"/>
      <c r="AT73" s="69" t="str">
        <f>IFERROR(VLOOKUP($A73,集約用シート!$E:$V,17,FALSE),"")</f>
        <v/>
      </c>
      <c r="AU73" s="69"/>
    </row>
    <row r="74" spans="1:47" ht="28.5" customHeight="1">
      <c r="A74" s="31">
        <v>18135</v>
      </c>
      <c r="B74" s="32" t="s">
        <v>1483</v>
      </c>
      <c r="C74" s="47"/>
      <c r="D74" s="47"/>
      <c r="E74" s="47">
        <v>0</v>
      </c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>
        <v>0</v>
      </c>
      <c r="Q74" s="47"/>
      <c r="R74" s="47"/>
      <c r="S74" s="47"/>
      <c r="T74" s="47"/>
      <c r="U74" s="47"/>
      <c r="V74" s="47"/>
      <c r="W74" s="47"/>
      <c r="X74" s="47"/>
      <c r="Y74" s="47" t="s">
        <v>2548</v>
      </c>
      <c r="Z74" s="47" t="s">
        <v>2548</v>
      </c>
      <c r="AA74" s="47" t="e">
        <v>#N/A</v>
      </c>
      <c r="AB74" s="47" t="s">
        <v>2548</v>
      </c>
      <c r="AC74" s="47" t="s">
        <v>2548</v>
      </c>
      <c r="AD74" s="47" t="s">
        <v>2548</v>
      </c>
      <c r="AE74" s="47" t="s">
        <v>2548</v>
      </c>
      <c r="AF74" s="47"/>
      <c r="AG74" s="47" t="s">
        <v>2548</v>
      </c>
      <c r="AH74" s="47" t="s">
        <v>2548</v>
      </c>
      <c r="AI74" s="47" t="s">
        <v>2548</v>
      </c>
      <c r="AJ74" s="47" t="s">
        <v>2548</v>
      </c>
      <c r="AK74" s="69" t="str">
        <f>IFERROR(VLOOKUP($A74,集約用シート!$E:$G,2,FALSE),"")</f>
        <v/>
      </c>
      <c r="AL74" s="69" t="str">
        <f>IFERROR(VLOOKUP($A74,集約用シート!$E:$G,3,FALSE),"")</f>
        <v/>
      </c>
      <c r="AM74" s="69" t="str">
        <f>IFERROR(VLOOKUP($A74,集約用シート!$E:$K,7,FALSE),"")</f>
        <v/>
      </c>
      <c r="AN74" s="69"/>
      <c r="AO74" s="69" t="str">
        <f>IFERROR(VLOOKUP($A74,集約用シート!$E:$O,11,FALSE),"")</f>
        <v/>
      </c>
      <c r="AP74" s="69"/>
      <c r="AQ74" s="5" t="str">
        <f>IFERROR(VLOOKUP($A74,集約用シート!$E:$T,14,FALSE),"")</f>
        <v/>
      </c>
      <c r="AR74" s="69" t="str">
        <f>IFERROR(VLOOKUP($A74,集約用シート!$E:$T,15,FALSE),"")</f>
        <v/>
      </c>
      <c r="AS74" s="69"/>
      <c r="AT74" s="69" t="str">
        <f>IFERROR(VLOOKUP($A74,集約用シート!$E:$V,17,FALSE),"")</f>
        <v/>
      </c>
      <c r="AU74" s="69"/>
    </row>
    <row r="75" spans="1:47" ht="28.5" customHeight="1">
      <c r="A75" s="29">
        <v>18136</v>
      </c>
      <c r="B75" s="30" t="s">
        <v>1484</v>
      </c>
      <c r="C75" s="47"/>
      <c r="D75" s="47"/>
      <c r="E75" s="47">
        <v>0</v>
      </c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>
        <v>0</v>
      </c>
      <c r="Q75" s="47"/>
      <c r="R75" s="47"/>
      <c r="S75" s="47"/>
      <c r="T75" s="47"/>
      <c r="U75" s="47"/>
      <c r="V75" s="47"/>
      <c r="W75" s="47"/>
      <c r="X75" s="47"/>
      <c r="Y75" s="47" t="s">
        <v>2548</v>
      </c>
      <c r="Z75" s="47" t="s">
        <v>2548</v>
      </c>
      <c r="AA75" s="47" t="e">
        <v>#N/A</v>
      </c>
      <c r="AB75" s="47" t="s">
        <v>2548</v>
      </c>
      <c r="AC75" s="47" t="s">
        <v>2548</v>
      </c>
      <c r="AD75" s="47" t="s">
        <v>2548</v>
      </c>
      <c r="AE75" s="47" t="s">
        <v>2548</v>
      </c>
      <c r="AF75" s="47"/>
      <c r="AG75" s="47" t="s">
        <v>2548</v>
      </c>
      <c r="AH75" s="47" t="s">
        <v>2548</v>
      </c>
      <c r="AI75" s="47" t="s">
        <v>2548</v>
      </c>
      <c r="AJ75" s="47" t="s">
        <v>2548</v>
      </c>
      <c r="AK75" s="69" t="str">
        <f>IFERROR(VLOOKUP($A75,集約用シート!$E:$G,2,FALSE),"")</f>
        <v/>
      </c>
      <c r="AL75" s="69" t="str">
        <f>IFERROR(VLOOKUP($A75,集約用シート!$E:$G,3,FALSE),"")</f>
        <v/>
      </c>
      <c r="AM75" s="69" t="str">
        <f>IFERROR(VLOOKUP($A75,集約用シート!$E:$K,7,FALSE),"")</f>
        <v/>
      </c>
      <c r="AN75" s="69"/>
      <c r="AO75" s="69" t="str">
        <f>IFERROR(VLOOKUP($A75,集約用シート!$E:$O,11,FALSE),"")</f>
        <v/>
      </c>
      <c r="AP75" s="69"/>
      <c r="AQ75" s="5" t="str">
        <f>IFERROR(VLOOKUP($A75,集約用シート!$E:$T,14,FALSE),"")</f>
        <v/>
      </c>
      <c r="AR75" s="69" t="str">
        <f>IFERROR(VLOOKUP($A75,集約用シート!$E:$T,15,FALSE),"")</f>
        <v/>
      </c>
      <c r="AS75" s="69"/>
      <c r="AT75" s="69" t="str">
        <f>IFERROR(VLOOKUP($A75,集約用シート!$E:$V,17,FALSE),"")</f>
        <v/>
      </c>
      <c r="AU75" s="69"/>
    </row>
    <row r="76" spans="1:47" ht="28.5" customHeight="1">
      <c r="A76" s="29">
        <v>18137</v>
      </c>
      <c r="B76" s="30" t="s">
        <v>1485</v>
      </c>
      <c r="C76" s="47"/>
      <c r="D76" s="47"/>
      <c r="E76" s="47">
        <v>0</v>
      </c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>
        <v>0</v>
      </c>
      <c r="Q76" s="47"/>
      <c r="R76" s="47"/>
      <c r="S76" s="47"/>
      <c r="T76" s="47"/>
      <c r="U76" s="47"/>
      <c r="V76" s="47"/>
      <c r="W76" s="47"/>
      <c r="X76" s="47"/>
      <c r="Y76" s="47" t="s">
        <v>2548</v>
      </c>
      <c r="Z76" s="47" t="s">
        <v>2548</v>
      </c>
      <c r="AA76" s="47" t="e">
        <v>#N/A</v>
      </c>
      <c r="AB76" s="47" t="s">
        <v>2548</v>
      </c>
      <c r="AC76" s="47" t="s">
        <v>2548</v>
      </c>
      <c r="AD76" s="47" t="s">
        <v>2548</v>
      </c>
      <c r="AE76" s="47" t="s">
        <v>2548</v>
      </c>
      <c r="AF76" s="47"/>
      <c r="AG76" s="47" t="s">
        <v>2548</v>
      </c>
      <c r="AH76" s="47" t="s">
        <v>2548</v>
      </c>
      <c r="AI76" s="47" t="s">
        <v>2548</v>
      </c>
      <c r="AJ76" s="47" t="s">
        <v>2548</v>
      </c>
      <c r="AK76" s="69" t="str">
        <f>IFERROR(VLOOKUP($A76,集約用シート!$E:$G,2,FALSE),"")</f>
        <v/>
      </c>
      <c r="AL76" s="69" t="str">
        <f>IFERROR(VLOOKUP($A76,集約用シート!$E:$G,3,FALSE),"")</f>
        <v/>
      </c>
      <c r="AM76" s="69" t="str">
        <f>IFERROR(VLOOKUP($A76,集約用シート!$E:$K,7,FALSE),"")</f>
        <v/>
      </c>
      <c r="AN76" s="69"/>
      <c r="AO76" s="69" t="str">
        <f>IFERROR(VLOOKUP($A76,集約用シート!$E:$O,11,FALSE),"")</f>
        <v/>
      </c>
      <c r="AP76" s="69"/>
      <c r="AQ76" s="5" t="str">
        <f>IFERROR(VLOOKUP($A76,集約用シート!$E:$T,14,FALSE),"")</f>
        <v/>
      </c>
      <c r="AR76" s="69" t="str">
        <f>IFERROR(VLOOKUP($A76,集約用シート!$E:$T,15,FALSE),"")</f>
        <v/>
      </c>
      <c r="AS76" s="69"/>
      <c r="AT76" s="69" t="str">
        <f>IFERROR(VLOOKUP($A76,集約用シート!$E:$V,17,FALSE),"")</f>
        <v/>
      </c>
      <c r="AU76" s="69"/>
    </row>
    <row r="77" spans="1:47" ht="28.5" customHeight="1">
      <c r="A77" s="29">
        <v>18139</v>
      </c>
      <c r="B77" s="30" t="s">
        <v>1486</v>
      </c>
      <c r="C77" s="47"/>
      <c r="D77" s="47"/>
      <c r="E77" s="47">
        <v>0</v>
      </c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>
        <v>0</v>
      </c>
      <c r="Q77" s="47"/>
      <c r="R77" s="47"/>
      <c r="S77" s="47"/>
      <c r="T77" s="47"/>
      <c r="U77" s="47"/>
      <c r="V77" s="47"/>
      <c r="W77" s="47"/>
      <c r="X77" s="47"/>
      <c r="Y77" s="47" t="s">
        <v>2548</v>
      </c>
      <c r="Z77" s="47" t="s">
        <v>2548</v>
      </c>
      <c r="AA77" s="47" t="e">
        <v>#N/A</v>
      </c>
      <c r="AB77" s="47" t="s">
        <v>2548</v>
      </c>
      <c r="AC77" s="47" t="s">
        <v>2548</v>
      </c>
      <c r="AD77" s="47" t="s">
        <v>2548</v>
      </c>
      <c r="AE77" s="47" t="s">
        <v>2548</v>
      </c>
      <c r="AF77" s="47"/>
      <c r="AG77" s="47" t="s">
        <v>2548</v>
      </c>
      <c r="AH77" s="47" t="s">
        <v>2548</v>
      </c>
      <c r="AI77" s="47" t="s">
        <v>2548</v>
      </c>
      <c r="AJ77" s="47" t="s">
        <v>2548</v>
      </c>
      <c r="AK77" s="69" t="str">
        <f>IFERROR(VLOOKUP($A77,集約用シート!$E:$G,2,FALSE),"")</f>
        <v/>
      </c>
      <c r="AL77" s="69" t="str">
        <f>IFERROR(VLOOKUP($A77,集約用シート!$E:$G,3,FALSE),"")</f>
        <v/>
      </c>
      <c r="AM77" s="69" t="str">
        <f>IFERROR(VLOOKUP($A77,集約用シート!$E:$K,7,FALSE),"")</f>
        <v/>
      </c>
      <c r="AN77" s="69"/>
      <c r="AO77" s="69" t="str">
        <f>IFERROR(VLOOKUP($A77,集約用シート!$E:$O,11,FALSE),"")</f>
        <v/>
      </c>
      <c r="AP77" s="69"/>
      <c r="AQ77" s="5" t="str">
        <f>IFERROR(VLOOKUP($A77,集約用シート!$E:$T,14,FALSE),"")</f>
        <v/>
      </c>
      <c r="AR77" s="69" t="str">
        <f>IFERROR(VLOOKUP($A77,集約用シート!$E:$T,15,FALSE),"")</f>
        <v/>
      </c>
      <c r="AS77" s="69"/>
      <c r="AT77" s="69" t="str">
        <f>IFERROR(VLOOKUP($A77,集約用シート!$E:$V,17,FALSE),"")</f>
        <v/>
      </c>
      <c r="AU77" s="69"/>
    </row>
    <row r="78" spans="1:47" ht="28.5" customHeight="1">
      <c r="A78" s="29">
        <v>18141</v>
      </c>
      <c r="B78" s="30" t="s">
        <v>1487</v>
      </c>
      <c r="C78" s="47"/>
      <c r="D78" s="47"/>
      <c r="E78" s="47">
        <v>0</v>
      </c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>
        <v>0</v>
      </c>
      <c r="Q78" s="47"/>
      <c r="R78" s="47"/>
      <c r="S78" s="47"/>
      <c r="T78" s="47"/>
      <c r="U78" s="47"/>
      <c r="V78" s="47"/>
      <c r="W78" s="47"/>
      <c r="X78" s="47"/>
      <c r="Y78" s="47" t="s">
        <v>2548</v>
      </c>
      <c r="Z78" s="47" t="s">
        <v>2548</v>
      </c>
      <c r="AA78" s="47" t="e">
        <v>#N/A</v>
      </c>
      <c r="AB78" s="47" t="s">
        <v>2548</v>
      </c>
      <c r="AC78" s="47" t="s">
        <v>2548</v>
      </c>
      <c r="AD78" s="47" t="s">
        <v>2548</v>
      </c>
      <c r="AE78" s="47" t="s">
        <v>2548</v>
      </c>
      <c r="AF78" s="47"/>
      <c r="AG78" s="47" t="s">
        <v>2548</v>
      </c>
      <c r="AH78" s="47" t="s">
        <v>2548</v>
      </c>
      <c r="AI78" s="47" t="s">
        <v>2548</v>
      </c>
      <c r="AJ78" s="47" t="s">
        <v>2548</v>
      </c>
      <c r="AK78" s="69" t="str">
        <f>IFERROR(VLOOKUP($A78,集約用シート!$E:$G,2,FALSE),"")</f>
        <v/>
      </c>
      <c r="AL78" s="69" t="str">
        <f>IFERROR(VLOOKUP($A78,集約用シート!$E:$G,3,FALSE),"")</f>
        <v/>
      </c>
      <c r="AM78" s="69" t="str">
        <f>IFERROR(VLOOKUP($A78,集約用シート!$E:$K,7,FALSE),"")</f>
        <v/>
      </c>
      <c r="AN78" s="69"/>
      <c r="AO78" s="69" t="str">
        <f>IFERROR(VLOOKUP($A78,集約用シート!$E:$O,11,FALSE),"")</f>
        <v/>
      </c>
      <c r="AP78" s="69"/>
      <c r="AQ78" s="5" t="str">
        <f>IFERROR(VLOOKUP($A78,集約用シート!$E:$T,14,FALSE),"")</f>
        <v/>
      </c>
      <c r="AR78" s="69" t="str">
        <f>IFERROR(VLOOKUP($A78,集約用シート!$E:$T,15,FALSE),"")</f>
        <v/>
      </c>
      <c r="AS78" s="69"/>
      <c r="AT78" s="69" t="str">
        <f>IFERROR(VLOOKUP($A78,集約用シート!$E:$V,17,FALSE),"")</f>
        <v/>
      </c>
      <c r="AU78" s="69"/>
    </row>
    <row r="79" spans="1:47" ht="28.5" customHeight="1">
      <c r="A79" s="29">
        <v>18142</v>
      </c>
      <c r="B79" s="30" t="s">
        <v>1488</v>
      </c>
      <c r="C79" s="47"/>
      <c r="D79" s="47"/>
      <c r="E79" s="47">
        <v>0</v>
      </c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>
        <v>0</v>
      </c>
      <c r="Q79" s="47"/>
      <c r="R79" s="47"/>
      <c r="S79" s="47"/>
      <c r="T79" s="47"/>
      <c r="U79" s="47"/>
      <c r="V79" s="47"/>
      <c r="W79" s="47"/>
      <c r="X79" s="47"/>
      <c r="Y79" s="47" t="s">
        <v>2548</v>
      </c>
      <c r="Z79" s="47" t="s">
        <v>2548</v>
      </c>
      <c r="AA79" s="47" t="e">
        <v>#N/A</v>
      </c>
      <c r="AB79" s="47" t="s">
        <v>2548</v>
      </c>
      <c r="AC79" s="47" t="s">
        <v>2548</v>
      </c>
      <c r="AD79" s="47" t="s">
        <v>2548</v>
      </c>
      <c r="AE79" s="47" t="s">
        <v>2548</v>
      </c>
      <c r="AF79" s="47"/>
      <c r="AG79" s="47" t="s">
        <v>2548</v>
      </c>
      <c r="AH79" s="47" t="s">
        <v>2548</v>
      </c>
      <c r="AI79" s="47" t="s">
        <v>2548</v>
      </c>
      <c r="AJ79" s="47" t="s">
        <v>2548</v>
      </c>
      <c r="AK79" s="69" t="str">
        <f>IFERROR(VLOOKUP($A79,集約用シート!$E:$G,2,FALSE),"")</f>
        <v/>
      </c>
      <c r="AL79" s="69" t="str">
        <f>IFERROR(VLOOKUP($A79,集約用シート!$E:$G,3,FALSE),"")</f>
        <v/>
      </c>
      <c r="AM79" s="69" t="str">
        <f>IFERROR(VLOOKUP($A79,集約用シート!$E:$K,7,FALSE),"")</f>
        <v/>
      </c>
      <c r="AN79" s="69"/>
      <c r="AO79" s="69" t="str">
        <f>IFERROR(VLOOKUP($A79,集約用シート!$E:$O,11,FALSE),"")</f>
        <v/>
      </c>
      <c r="AP79" s="69"/>
      <c r="AQ79" s="5" t="str">
        <f>IFERROR(VLOOKUP($A79,集約用シート!$E:$T,14,FALSE),"")</f>
        <v/>
      </c>
      <c r="AR79" s="69" t="str">
        <f>IFERROR(VLOOKUP($A79,集約用シート!$E:$T,15,FALSE),"")</f>
        <v/>
      </c>
      <c r="AS79" s="69"/>
      <c r="AT79" s="69" t="str">
        <f>IFERROR(VLOOKUP($A79,集約用シート!$E:$V,17,FALSE),"")</f>
        <v/>
      </c>
      <c r="AU79" s="69"/>
    </row>
    <row r="80" spans="1:47" ht="28.5" customHeight="1">
      <c r="A80" s="31">
        <v>18143</v>
      </c>
      <c r="B80" s="32" t="s">
        <v>1489</v>
      </c>
      <c r="C80" s="47"/>
      <c r="D80" s="47"/>
      <c r="E80" s="47">
        <v>0</v>
      </c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>
        <v>0</v>
      </c>
      <c r="Q80" s="47"/>
      <c r="R80" s="47"/>
      <c r="S80" s="47"/>
      <c r="T80" s="47"/>
      <c r="U80" s="47"/>
      <c r="V80" s="47"/>
      <c r="W80" s="47"/>
      <c r="X80" s="47"/>
      <c r="Y80" s="47" t="s">
        <v>2548</v>
      </c>
      <c r="Z80" s="47" t="s">
        <v>2548</v>
      </c>
      <c r="AA80" s="47" t="e">
        <v>#N/A</v>
      </c>
      <c r="AB80" s="47" t="s">
        <v>2548</v>
      </c>
      <c r="AC80" s="47" t="s">
        <v>2548</v>
      </c>
      <c r="AD80" s="47" t="s">
        <v>2548</v>
      </c>
      <c r="AE80" s="47" t="s">
        <v>2548</v>
      </c>
      <c r="AF80" s="47"/>
      <c r="AG80" s="47" t="s">
        <v>2548</v>
      </c>
      <c r="AH80" s="47" t="s">
        <v>2548</v>
      </c>
      <c r="AI80" s="47" t="s">
        <v>2548</v>
      </c>
      <c r="AJ80" s="47" t="s">
        <v>2548</v>
      </c>
      <c r="AK80" s="69" t="str">
        <f>IFERROR(VLOOKUP($A80,集約用シート!$E:$G,2,FALSE),"")</f>
        <v/>
      </c>
      <c r="AL80" s="69" t="str">
        <f>IFERROR(VLOOKUP($A80,集約用シート!$E:$G,3,FALSE),"")</f>
        <v/>
      </c>
      <c r="AM80" s="69" t="str">
        <f>IFERROR(VLOOKUP($A80,集約用シート!$E:$K,7,FALSE),"")</f>
        <v/>
      </c>
      <c r="AN80" s="69"/>
      <c r="AO80" s="69" t="str">
        <f>IFERROR(VLOOKUP($A80,集約用シート!$E:$O,11,FALSE),"")</f>
        <v/>
      </c>
      <c r="AP80" s="69"/>
      <c r="AQ80" s="5" t="str">
        <f>IFERROR(VLOOKUP($A80,集約用シート!$E:$T,14,FALSE),"")</f>
        <v/>
      </c>
      <c r="AR80" s="69" t="str">
        <f>IFERROR(VLOOKUP($A80,集約用シート!$E:$T,15,FALSE),"")</f>
        <v/>
      </c>
      <c r="AS80" s="69"/>
      <c r="AT80" s="69" t="str">
        <f>IFERROR(VLOOKUP($A80,集約用シート!$E:$V,17,FALSE),"")</f>
        <v/>
      </c>
      <c r="AU80" s="69"/>
    </row>
    <row r="81" spans="1:47" ht="28.5" customHeight="1">
      <c r="A81" s="31">
        <v>18144</v>
      </c>
      <c r="B81" s="32" t="s">
        <v>1490</v>
      </c>
      <c r="C81" s="47"/>
      <c r="D81" s="47"/>
      <c r="E81" s="47">
        <v>0</v>
      </c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>
        <v>0</v>
      </c>
      <c r="Q81" s="47"/>
      <c r="R81" s="47"/>
      <c r="S81" s="47"/>
      <c r="T81" s="47"/>
      <c r="U81" s="47"/>
      <c r="V81" s="47"/>
      <c r="W81" s="47"/>
      <c r="X81" s="47"/>
      <c r="Y81" s="47" t="s">
        <v>2548</v>
      </c>
      <c r="Z81" s="47" t="s">
        <v>2548</v>
      </c>
      <c r="AA81" s="47" t="e">
        <v>#N/A</v>
      </c>
      <c r="AB81" s="47" t="s">
        <v>2548</v>
      </c>
      <c r="AC81" s="47" t="s">
        <v>2548</v>
      </c>
      <c r="AD81" s="47" t="s">
        <v>2548</v>
      </c>
      <c r="AE81" s="47" t="s">
        <v>2548</v>
      </c>
      <c r="AF81" s="47"/>
      <c r="AG81" s="47" t="s">
        <v>2548</v>
      </c>
      <c r="AH81" s="47" t="s">
        <v>2548</v>
      </c>
      <c r="AI81" s="47" t="s">
        <v>2548</v>
      </c>
      <c r="AJ81" s="47" t="s">
        <v>2548</v>
      </c>
      <c r="AK81" s="69" t="str">
        <f>IFERROR(VLOOKUP($A81,集約用シート!$E:$G,2,FALSE),"")</f>
        <v/>
      </c>
      <c r="AL81" s="69" t="str">
        <f>IFERROR(VLOOKUP($A81,集約用シート!$E:$G,3,FALSE),"")</f>
        <v/>
      </c>
      <c r="AM81" s="69" t="str">
        <f>IFERROR(VLOOKUP($A81,集約用シート!$E:$K,7,FALSE),"")</f>
        <v/>
      </c>
      <c r="AN81" s="69"/>
      <c r="AO81" s="69" t="str">
        <f>IFERROR(VLOOKUP($A81,集約用シート!$E:$O,11,FALSE),"")</f>
        <v/>
      </c>
      <c r="AP81" s="69"/>
      <c r="AQ81" s="5" t="str">
        <f>IFERROR(VLOOKUP($A81,集約用シート!$E:$T,14,FALSE),"")</f>
        <v/>
      </c>
      <c r="AR81" s="69" t="str">
        <f>IFERROR(VLOOKUP($A81,集約用シート!$E:$T,15,FALSE),"")</f>
        <v/>
      </c>
      <c r="AS81" s="69"/>
      <c r="AT81" s="69" t="str">
        <f>IFERROR(VLOOKUP($A81,集約用シート!$E:$V,17,FALSE),"")</f>
        <v/>
      </c>
      <c r="AU81" s="69"/>
    </row>
    <row r="82" spans="1:47" ht="28.5" customHeight="1">
      <c r="A82" s="29">
        <v>18146</v>
      </c>
      <c r="B82" s="30" t="s">
        <v>1491</v>
      </c>
      <c r="C82" s="47"/>
      <c r="D82" s="47"/>
      <c r="E82" s="47">
        <v>0</v>
      </c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>
        <v>0</v>
      </c>
      <c r="Q82" s="47"/>
      <c r="R82" s="47"/>
      <c r="S82" s="47"/>
      <c r="T82" s="47"/>
      <c r="U82" s="47"/>
      <c r="V82" s="47"/>
      <c r="W82" s="47"/>
      <c r="X82" s="47"/>
      <c r="Y82" s="47" t="s">
        <v>2548</v>
      </c>
      <c r="Z82" s="47" t="s">
        <v>2548</v>
      </c>
      <c r="AA82" s="47" t="e">
        <v>#N/A</v>
      </c>
      <c r="AB82" s="47" t="s">
        <v>2548</v>
      </c>
      <c r="AC82" s="47" t="s">
        <v>2548</v>
      </c>
      <c r="AD82" s="47" t="s">
        <v>2548</v>
      </c>
      <c r="AE82" s="47" t="s">
        <v>2548</v>
      </c>
      <c r="AF82" s="47"/>
      <c r="AG82" s="47" t="s">
        <v>2548</v>
      </c>
      <c r="AH82" s="47" t="s">
        <v>2548</v>
      </c>
      <c r="AI82" s="47" t="s">
        <v>2548</v>
      </c>
      <c r="AJ82" s="47" t="s">
        <v>2548</v>
      </c>
      <c r="AK82" s="69" t="str">
        <f>IFERROR(VLOOKUP($A82,集約用シート!$E:$G,2,FALSE),"")</f>
        <v/>
      </c>
      <c r="AL82" s="69" t="str">
        <f>IFERROR(VLOOKUP($A82,集約用シート!$E:$G,3,FALSE),"")</f>
        <v/>
      </c>
      <c r="AM82" s="69" t="str">
        <f>IFERROR(VLOOKUP($A82,集約用シート!$E:$K,7,FALSE),"")</f>
        <v/>
      </c>
      <c r="AN82" s="69"/>
      <c r="AO82" s="69" t="str">
        <f>IFERROR(VLOOKUP($A82,集約用シート!$E:$O,11,FALSE),"")</f>
        <v/>
      </c>
      <c r="AP82" s="69"/>
      <c r="AQ82" s="5" t="str">
        <f>IFERROR(VLOOKUP($A82,集約用シート!$E:$T,14,FALSE),"")</f>
        <v/>
      </c>
      <c r="AR82" s="69" t="str">
        <f>IFERROR(VLOOKUP($A82,集約用シート!$E:$T,15,FALSE),"")</f>
        <v/>
      </c>
      <c r="AS82" s="69"/>
      <c r="AT82" s="69" t="str">
        <f>IFERROR(VLOOKUP($A82,集約用シート!$E:$V,17,FALSE),"")</f>
        <v/>
      </c>
      <c r="AU82" s="69"/>
    </row>
    <row r="83" spans="1:47" ht="28.5" customHeight="1">
      <c r="A83" s="29">
        <v>18147</v>
      </c>
      <c r="B83" s="30" t="s">
        <v>1492</v>
      </c>
      <c r="C83" s="47"/>
      <c r="D83" s="47"/>
      <c r="E83" s="47">
        <v>0</v>
      </c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>
        <v>0</v>
      </c>
      <c r="Q83" s="47"/>
      <c r="R83" s="47"/>
      <c r="S83" s="47"/>
      <c r="T83" s="47"/>
      <c r="U83" s="47"/>
      <c r="V83" s="47"/>
      <c r="W83" s="47"/>
      <c r="X83" s="47"/>
      <c r="Y83" s="47" t="s">
        <v>2548</v>
      </c>
      <c r="Z83" s="47" t="s">
        <v>2548</v>
      </c>
      <c r="AA83" s="47" t="e">
        <v>#N/A</v>
      </c>
      <c r="AB83" s="47" t="s">
        <v>2548</v>
      </c>
      <c r="AC83" s="47" t="s">
        <v>2548</v>
      </c>
      <c r="AD83" s="47" t="s">
        <v>2548</v>
      </c>
      <c r="AE83" s="47" t="s">
        <v>2548</v>
      </c>
      <c r="AF83" s="47"/>
      <c r="AG83" s="47" t="s">
        <v>2548</v>
      </c>
      <c r="AH83" s="47" t="s">
        <v>2548</v>
      </c>
      <c r="AI83" s="47" t="s">
        <v>2548</v>
      </c>
      <c r="AJ83" s="47" t="s">
        <v>2548</v>
      </c>
      <c r="AK83" s="69" t="str">
        <f>IFERROR(VLOOKUP($A83,集約用シート!$E:$G,2,FALSE),"")</f>
        <v/>
      </c>
      <c r="AL83" s="69" t="str">
        <f>IFERROR(VLOOKUP($A83,集約用シート!$E:$G,3,FALSE),"")</f>
        <v/>
      </c>
      <c r="AM83" s="69" t="str">
        <f>IFERROR(VLOOKUP($A83,集約用シート!$E:$K,7,FALSE),"")</f>
        <v/>
      </c>
      <c r="AN83" s="69"/>
      <c r="AO83" s="69" t="str">
        <f>IFERROR(VLOOKUP($A83,集約用シート!$E:$O,11,FALSE),"")</f>
        <v/>
      </c>
      <c r="AP83" s="69"/>
      <c r="AQ83" s="5" t="str">
        <f>IFERROR(VLOOKUP($A83,集約用シート!$E:$T,14,FALSE),"")</f>
        <v/>
      </c>
      <c r="AR83" s="69" t="str">
        <f>IFERROR(VLOOKUP($A83,集約用シート!$E:$T,15,FALSE),"")</f>
        <v/>
      </c>
      <c r="AS83" s="69"/>
      <c r="AT83" s="69" t="str">
        <f>IFERROR(VLOOKUP($A83,集約用シート!$E:$V,17,FALSE),"")</f>
        <v/>
      </c>
      <c r="AU83" s="69"/>
    </row>
    <row r="84" spans="1:47" ht="28.5" customHeight="1">
      <c r="A84" s="29">
        <v>18148</v>
      </c>
      <c r="B84" s="30" t="s">
        <v>1493</v>
      </c>
      <c r="C84" s="47"/>
      <c r="D84" s="47"/>
      <c r="E84" s="47">
        <v>0</v>
      </c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>
        <v>0</v>
      </c>
      <c r="Q84" s="47"/>
      <c r="R84" s="47"/>
      <c r="S84" s="47"/>
      <c r="T84" s="47"/>
      <c r="U84" s="47"/>
      <c r="V84" s="47"/>
      <c r="W84" s="47"/>
      <c r="X84" s="47"/>
      <c r="Y84" s="47" t="s">
        <v>2548</v>
      </c>
      <c r="Z84" s="47" t="s">
        <v>2548</v>
      </c>
      <c r="AA84" s="47" t="e">
        <v>#N/A</v>
      </c>
      <c r="AB84" s="47" t="s">
        <v>2548</v>
      </c>
      <c r="AC84" s="47" t="s">
        <v>2548</v>
      </c>
      <c r="AD84" s="47" t="s">
        <v>2548</v>
      </c>
      <c r="AE84" s="47" t="s">
        <v>2548</v>
      </c>
      <c r="AF84" s="47"/>
      <c r="AG84" s="47" t="s">
        <v>2548</v>
      </c>
      <c r="AH84" s="47" t="s">
        <v>2548</v>
      </c>
      <c r="AI84" s="47" t="s">
        <v>2548</v>
      </c>
      <c r="AJ84" s="47" t="s">
        <v>2548</v>
      </c>
      <c r="AK84" s="69" t="str">
        <f>IFERROR(VLOOKUP($A84,集約用シート!$E:$G,2,FALSE),"")</f>
        <v/>
      </c>
      <c r="AL84" s="69" t="str">
        <f>IFERROR(VLOOKUP($A84,集約用シート!$E:$G,3,FALSE),"")</f>
        <v/>
      </c>
      <c r="AM84" s="69" t="str">
        <f>IFERROR(VLOOKUP($A84,集約用シート!$E:$K,7,FALSE),"")</f>
        <v/>
      </c>
      <c r="AN84" s="69"/>
      <c r="AO84" s="69" t="str">
        <f>IFERROR(VLOOKUP($A84,集約用シート!$E:$O,11,FALSE),"")</f>
        <v/>
      </c>
      <c r="AP84" s="69"/>
      <c r="AQ84" s="5" t="str">
        <f>IFERROR(VLOOKUP($A84,集約用シート!$E:$T,14,FALSE),"")</f>
        <v/>
      </c>
      <c r="AR84" s="69" t="str">
        <f>IFERROR(VLOOKUP($A84,集約用シート!$E:$T,15,FALSE),"")</f>
        <v/>
      </c>
      <c r="AS84" s="69"/>
      <c r="AT84" s="69" t="str">
        <f>IFERROR(VLOOKUP($A84,集約用シート!$E:$V,17,FALSE),"")</f>
        <v/>
      </c>
      <c r="AU84" s="69"/>
    </row>
    <row r="85" spans="1:47" ht="28.5" customHeight="1">
      <c r="A85" s="29">
        <v>18150</v>
      </c>
      <c r="B85" s="30" t="s">
        <v>1494</v>
      </c>
      <c r="C85" s="47"/>
      <c r="D85" s="47"/>
      <c r="E85" s="47">
        <v>0</v>
      </c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>
        <v>0</v>
      </c>
      <c r="Q85" s="47"/>
      <c r="R85" s="47"/>
      <c r="S85" s="47"/>
      <c r="T85" s="47"/>
      <c r="U85" s="47"/>
      <c r="V85" s="47"/>
      <c r="W85" s="47"/>
      <c r="X85" s="47"/>
      <c r="Y85" s="47" t="s">
        <v>2548</v>
      </c>
      <c r="Z85" s="47" t="s">
        <v>2548</v>
      </c>
      <c r="AA85" s="47" t="e">
        <v>#N/A</v>
      </c>
      <c r="AB85" s="47" t="s">
        <v>2548</v>
      </c>
      <c r="AC85" s="47" t="s">
        <v>2548</v>
      </c>
      <c r="AD85" s="47" t="s">
        <v>2548</v>
      </c>
      <c r="AE85" s="47" t="s">
        <v>2548</v>
      </c>
      <c r="AF85" s="47"/>
      <c r="AG85" s="47" t="s">
        <v>2548</v>
      </c>
      <c r="AH85" s="47" t="s">
        <v>2548</v>
      </c>
      <c r="AI85" s="47" t="s">
        <v>2548</v>
      </c>
      <c r="AJ85" s="47" t="s">
        <v>2548</v>
      </c>
      <c r="AK85" s="69" t="str">
        <f>IFERROR(VLOOKUP($A85,集約用シート!$E:$G,2,FALSE),"")</f>
        <v/>
      </c>
      <c r="AL85" s="69" t="str">
        <f>IFERROR(VLOOKUP($A85,集約用シート!$E:$G,3,FALSE),"")</f>
        <v/>
      </c>
      <c r="AM85" s="69" t="str">
        <f>IFERROR(VLOOKUP($A85,集約用シート!$E:$K,7,FALSE),"")</f>
        <v/>
      </c>
      <c r="AN85" s="69"/>
      <c r="AO85" s="69" t="str">
        <f>IFERROR(VLOOKUP($A85,集約用シート!$E:$O,11,FALSE),"")</f>
        <v/>
      </c>
      <c r="AP85" s="69"/>
      <c r="AQ85" s="5" t="str">
        <f>IFERROR(VLOOKUP($A85,集約用シート!$E:$T,14,FALSE),"")</f>
        <v/>
      </c>
      <c r="AR85" s="69" t="str">
        <f>IFERROR(VLOOKUP($A85,集約用シート!$E:$T,15,FALSE),"")</f>
        <v/>
      </c>
      <c r="AS85" s="69"/>
      <c r="AT85" s="69" t="str">
        <f>IFERROR(VLOOKUP($A85,集約用シート!$E:$V,17,FALSE),"")</f>
        <v/>
      </c>
      <c r="AU85" s="69"/>
    </row>
    <row r="86" spans="1:47" ht="28.5" customHeight="1">
      <c r="A86" s="29">
        <v>18151</v>
      </c>
      <c r="B86" s="30" t="s">
        <v>1495</v>
      </c>
      <c r="C86" s="47"/>
      <c r="D86" s="47"/>
      <c r="E86" s="47">
        <v>0</v>
      </c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>
        <v>0</v>
      </c>
      <c r="Q86" s="47"/>
      <c r="R86" s="47"/>
      <c r="S86" s="47"/>
      <c r="T86" s="47"/>
      <c r="U86" s="47"/>
      <c r="V86" s="47"/>
      <c r="W86" s="47"/>
      <c r="X86" s="47"/>
      <c r="Y86" s="47" t="s">
        <v>2548</v>
      </c>
      <c r="Z86" s="47" t="s">
        <v>2548</v>
      </c>
      <c r="AA86" s="47" t="e">
        <v>#N/A</v>
      </c>
      <c r="AB86" s="47" t="s">
        <v>2548</v>
      </c>
      <c r="AC86" s="47" t="s">
        <v>2548</v>
      </c>
      <c r="AD86" s="47" t="s">
        <v>2548</v>
      </c>
      <c r="AE86" s="47" t="s">
        <v>2548</v>
      </c>
      <c r="AF86" s="47"/>
      <c r="AG86" s="47" t="s">
        <v>2548</v>
      </c>
      <c r="AH86" s="47" t="s">
        <v>2548</v>
      </c>
      <c r="AI86" s="47" t="s">
        <v>2548</v>
      </c>
      <c r="AJ86" s="47" t="s">
        <v>2548</v>
      </c>
      <c r="AK86" s="69" t="str">
        <f>IFERROR(VLOOKUP($A86,集約用シート!$E:$G,2,FALSE),"")</f>
        <v/>
      </c>
      <c r="AL86" s="69" t="str">
        <f>IFERROR(VLOOKUP($A86,集約用シート!$E:$G,3,FALSE),"")</f>
        <v/>
      </c>
      <c r="AM86" s="69" t="str">
        <f>IFERROR(VLOOKUP($A86,集約用シート!$E:$K,7,FALSE),"")</f>
        <v/>
      </c>
      <c r="AN86" s="69"/>
      <c r="AO86" s="69" t="str">
        <f>IFERROR(VLOOKUP($A86,集約用シート!$E:$O,11,FALSE),"")</f>
        <v/>
      </c>
      <c r="AP86" s="69"/>
      <c r="AQ86" s="5" t="str">
        <f>IFERROR(VLOOKUP($A86,集約用シート!$E:$T,14,FALSE),"")</f>
        <v/>
      </c>
      <c r="AR86" s="69" t="str">
        <f>IFERROR(VLOOKUP($A86,集約用シート!$E:$T,15,FALSE),"")</f>
        <v/>
      </c>
      <c r="AS86" s="69"/>
      <c r="AT86" s="69" t="str">
        <f>IFERROR(VLOOKUP($A86,集約用シート!$E:$V,17,FALSE),"")</f>
        <v/>
      </c>
      <c r="AU86" s="69"/>
    </row>
    <row r="87" spans="1:47" ht="28.5" customHeight="1">
      <c r="A87" s="31">
        <v>18152</v>
      </c>
      <c r="B87" s="32" t="s">
        <v>1496</v>
      </c>
      <c r="C87" s="47"/>
      <c r="D87" s="47"/>
      <c r="E87" s="47">
        <v>0</v>
      </c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>
        <v>0</v>
      </c>
      <c r="Q87" s="47"/>
      <c r="R87" s="47"/>
      <c r="S87" s="47"/>
      <c r="T87" s="47"/>
      <c r="U87" s="47"/>
      <c r="V87" s="47"/>
      <c r="W87" s="47"/>
      <c r="X87" s="47"/>
      <c r="Y87" s="47" t="s">
        <v>2548</v>
      </c>
      <c r="Z87" s="47" t="s">
        <v>2548</v>
      </c>
      <c r="AA87" s="47" t="e">
        <v>#N/A</v>
      </c>
      <c r="AB87" s="47" t="s">
        <v>2548</v>
      </c>
      <c r="AC87" s="47" t="s">
        <v>2548</v>
      </c>
      <c r="AD87" s="47" t="s">
        <v>2548</v>
      </c>
      <c r="AE87" s="47" t="s">
        <v>2548</v>
      </c>
      <c r="AF87" s="47"/>
      <c r="AG87" s="47" t="s">
        <v>2548</v>
      </c>
      <c r="AH87" s="47" t="s">
        <v>2548</v>
      </c>
      <c r="AI87" s="47" t="s">
        <v>2548</v>
      </c>
      <c r="AJ87" s="47" t="s">
        <v>2548</v>
      </c>
      <c r="AK87" s="69" t="str">
        <f>IFERROR(VLOOKUP($A87,集約用シート!$E:$G,2,FALSE),"")</f>
        <v/>
      </c>
      <c r="AL87" s="69" t="str">
        <f>IFERROR(VLOOKUP($A87,集約用シート!$E:$G,3,FALSE),"")</f>
        <v/>
      </c>
      <c r="AM87" s="69" t="str">
        <f>IFERROR(VLOOKUP($A87,集約用シート!$E:$K,7,FALSE),"")</f>
        <v/>
      </c>
      <c r="AN87" s="69"/>
      <c r="AO87" s="69" t="str">
        <f>IFERROR(VLOOKUP($A87,集約用シート!$E:$O,11,FALSE),"")</f>
        <v/>
      </c>
      <c r="AP87" s="69"/>
      <c r="AQ87" s="5" t="str">
        <f>IFERROR(VLOOKUP($A87,集約用シート!$E:$T,14,FALSE),"")</f>
        <v/>
      </c>
      <c r="AR87" s="69" t="str">
        <f>IFERROR(VLOOKUP($A87,集約用シート!$E:$T,15,FALSE),"")</f>
        <v/>
      </c>
      <c r="AS87" s="69"/>
      <c r="AT87" s="69" t="str">
        <f>IFERROR(VLOOKUP($A87,集約用シート!$E:$V,17,FALSE),"")</f>
        <v/>
      </c>
      <c r="AU87" s="69"/>
    </row>
    <row r="88" spans="1:47" ht="28.5" customHeight="1">
      <c r="A88" s="31">
        <v>18153</v>
      </c>
      <c r="B88" s="32" t="s">
        <v>1497</v>
      </c>
      <c r="C88" s="47"/>
      <c r="D88" s="47"/>
      <c r="E88" s="47">
        <v>0</v>
      </c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>
        <v>0</v>
      </c>
      <c r="Q88" s="47"/>
      <c r="R88" s="47"/>
      <c r="S88" s="47"/>
      <c r="T88" s="47"/>
      <c r="U88" s="47"/>
      <c r="V88" s="47"/>
      <c r="W88" s="47"/>
      <c r="X88" s="47"/>
      <c r="Y88" s="47" t="s">
        <v>2548</v>
      </c>
      <c r="Z88" s="47" t="s">
        <v>2548</v>
      </c>
      <c r="AA88" s="47" t="e">
        <v>#N/A</v>
      </c>
      <c r="AB88" s="47" t="s">
        <v>2548</v>
      </c>
      <c r="AC88" s="47" t="s">
        <v>2548</v>
      </c>
      <c r="AD88" s="47" t="s">
        <v>2548</v>
      </c>
      <c r="AE88" s="47" t="s">
        <v>2548</v>
      </c>
      <c r="AF88" s="47"/>
      <c r="AG88" s="47" t="s">
        <v>2548</v>
      </c>
      <c r="AH88" s="47" t="s">
        <v>2548</v>
      </c>
      <c r="AI88" s="47" t="s">
        <v>2548</v>
      </c>
      <c r="AJ88" s="47" t="s">
        <v>2548</v>
      </c>
      <c r="AK88" s="69" t="str">
        <f>IFERROR(VLOOKUP($A88,集約用シート!$E:$G,2,FALSE),"")</f>
        <v/>
      </c>
      <c r="AL88" s="69" t="str">
        <f>IFERROR(VLOOKUP($A88,集約用シート!$E:$G,3,FALSE),"")</f>
        <v/>
      </c>
      <c r="AM88" s="69" t="str">
        <f>IFERROR(VLOOKUP($A88,集約用シート!$E:$K,7,FALSE),"")</f>
        <v/>
      </c>
      <c r="AN88" s="69"/>
      <c r="AO88" s="69" t="str">
        <f>IFERROR(VLOOKUP($A88,集約用シート!$E:$O,11,FALSE),"")</f>
        <v/>
      </c>
      <c r="AP88" s="69"/>
      <c r="AQ88" s="5" t="str">
        <f>IFERROR(VLOOKUP($A88,集約用シート!$E:$T,14,FALSE),"")</f>
        <v/>
      </c>
      <c r="AR88" s="69" t="str">
        <f>IFERROR(VLOOKUP($A88,集約用シート!$E:$T,15,FALSE),"")</f>
        <v/>
      </c>
      <c r="AS88" s="69"/>
      <c r="AT88" s="69" t="str">
        <f>IFERROR(VLOOKUP($A88,集約用シート!$E:$V,17,FALSE),"")</f>
        <v/>
      </c>
      <c r="AU88" s="69"/>
    </row>
    <row r="89" spans="1:47" ht="28.5" customHeight="1">
      <c r="A89" s="29">
        <v>18154</v>
      </c>
      <c r="B89" s="30" t="s">
        <v>1498</v>
      </c>
      <c r="C89" s="47"/>
      <c r="D89" s="47"/>
      <c r="E89" s="47">
        <v>0</v>
      </c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>
        <v>0</v>
      </c>
      <c r="Q89" s="47"/>
      <c r="R89" s="47"/>
      <c r="S89" s="47"/>
      <c r="T89" s="47"/>
      <c r="U89" s="47"/>
      <c r="V89" s="47"/>
      <c r="W89" s="47"/>
      <c r="X89" s="47"/>
      <c r="Y89" s="47" t="s">
        <v>2548</v>
      </c>
      <c r="Z89" s="47" t="s">
        <v>2548</v>
      </c>
      <c r="AA89" s="47" t="e">
        <v>#N/A</v>
      </c>
      <c r="AB89" s="47" t="s">
        <v>2548</v>
      </c>
      <c r="AC89" s="47" t="s">
        <v>2548</v>
      </c>
      <c r="AD89" s="47" t="s">
        <v>2548</v>
      </c>
      <c r="AE89" s="47" t="s">
        <v>2548</v>
      </c>
      <c r="AF89" s="47"/>
      <c r="AG89" s="47" t="s">
        <v>2548</v>
      </c>
      <c r="AH89" s="47" t="s">
        <v>2548</v>
      </c>
      <c r="AI89" s="47" t="s">
        <v>2548</v>
      </c>
      <c r="AJ89" s="47" t="s">
        <v>2548</v>
      </c>
      <c r="AK89" s="69" t="str">
        <f>IFERROR(VLOOKUP($A89,集約用シート!$E:$G,2,FALSE),"")</f>
        <v/>
      </c>
      <c r="AL89" s="69" t="str">
        <f>IFERROR(VLOOKUP($A89,集約用シート!$E:$G,3,FALSE),"")</f>
        <v/>
      </c>
      <c r="AM89" s="69" t="str">
        <f>IFERROR(VLOOKUP($A89,集約用シート!$E:$K,7,FALSE),"")</f>
        <v/>
      </c>
      <c r="AN89" s="69"/>
      <c r="AO89" s="69" t="str">
        <f>IFERROR(VLOOKUP($A89,集約用シート!$E:$O,11,FALSE),"")</f>
        <v/>
      </c>
      <c r="AP89" s="69"/>
      <c r="AQ89" s="5" t="str">
        <f>IFERROR(VLOOKUP($A89,集約用シート!$E:$T,14,FALSE),"")</f>
        <v/>
      </c>
      <c r="AR89" s="69" t="str">
        <f>IFERROR(VLOOKUP($A89,集約用シート!$E:$T,15,FALSE),"")</f>
        <v/>
      </c>
      <c r="AS89" s="69"/>
      <c r="AT89" s="69" t="str">
        <f>IFERROR(VLOOKUP($A89,集約用シート!$E:$V,17,FALSE),"")</f>
        <v/>
      </c>
      <c r="AU89" s="69"/>
    </row>
    <row r="90" spans="1:47" ht="28.5" customHeight="1">
      <c r="A90" s="29">
        <v>18156</v>
      </c>
      <c r="B90" s="30" t="s">
        <v>1499</v>
      </c>
      <c r="C90" s="47"/>
      <c r="D90" s="47"/>
      <c r="E90" s="47">
        <v>0</v>
      </c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>
        <v>0</v>
      </c>
      <c r="Q90" s="47"/>
      <c r="R90" s="47"/>
      <c r="S90" s="47"/>
      <c r="T90" s="47"/>
      <c r="U90" s="47"/>
      <c r="V90" s="47"/>
      <c r="W90" s="47"/>
      <c r="X90" s="47"/>
      <c r="Y90" s="47" t="s">
        <v>2548</v>
      </c>
      <c r="Z90" s="47" t="s">
        <v>2548</v>
      </c>
      <c r="AA90" s="47" t="e">
        <v>#N/A</v>
      </c>
      <c r="AB90" s="47" t="s">
        <v>2548</v>
      </c>
      <c r="AC90" s="47" t="s">
        <v>2548</v>
      </c>
      <c r="AD90" s="47" t="s">
        <v>2548</v>
      </c>
      <c r="AE90" s="47" t="s">
        <v>2548</v>
      </c>
      <c r="AF90" s="47"/>
      <c r="AG90" s="47" t="s">
        <v>2548</v>
      </c>
      <c r="AH90" s="47" t="s">
        <v>2548</v>
      </c>
      <c r="AI90" s="47" t="s">
        <v>2548</v>
      </c>
      <c r="AJ90" s="47" t="s">
        <v>2548</v>
      </c>
      <c r="AK90" s="69" t="str">
        <f>IFERROR(VLOOKUP($A90,集約用シート!$E:$G,2,FALSE),"")</f>
        <v/>
      </c>
      <c r="AL90" s="69" t="str">
        <f>IFERROR(VLOOKUP($A90,集約用シート!$E:$G,3,FALSE),"")</f>
        <v/>
      </c>
      <c r="AM90" s="69" t="str">
        <f>IFERROR(VLOOKUP($A90,集約用シート!$E:$K,7,FALSE),"")</f>
        <v/>
      </c>
      <c r="AN90" s="69"/>
      <c r="AO90" s="69" t="str">
        <f>IFERROR(VLOOKUP($A90,集約用シート!$E:$O,11,FALSE),"")</f>
        <v/>
      </c>
      <c r="AP90" s="69"/>
      <c r="AQ90" s="5" t="str">
        <f>IFERROR(VLOOKUP($A90,集約用シート!$E:$T,14,FALSE),"")</f>
        <v/>
      </c>
      <c r="AR90" s="69" t="str">
        <f>IFERROR(VLOOKUP($A90,集約用シート!$E:$T,15,FALSE),"")</f>
        <v/>
      </c>
      <c r="AS90" s="69"/>
      <c r="AT90" s="69" t="str">
        <f>IFERROR(VLOOKUP($A90,集約用シート!$E:$V,17,FALSE),"")</f>
        <v/>
      </c>
      <c r="AU90" s="69"/>
    </row>
    <row r="91" spans="1:47" ht="28.5" customHeight="1">
      <c r="A91" s="29">
        <v>18157</v>
      </c>
      <c r="B91" s="30" t="s">
        <v>1500</v>
      </c>
      <c r="C91" s="47"/>
      <c r="D91" s="47"/>
      <c r="E91" s="47">
        <v>0</v>
      </c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>
        <v>0</v>
      </c>
      <c r="Q91" s="47"/>
      <c r="R91" s="47"/>
      <c r="S91" s="47"/>
      <c r="T91" s="47"/>
      <c r="U91" s="47"/>
      <c r="V91" s="47"/>
      <c r="W91" s="47"/>
      <c r="X91" s="47"/>
      <c r="Y91" s="47" t="s">
        <v>2548</v>
      </c>
      <c r="Z91" s="47" t="s">
        <v>2548</v>
      </c>
      <c r="AA91" s="47" t="e">
        <v>#N/A</v>
      </c>
      <c r="AB91" s="47" t="s">
        <v>2548</v>
      </c>
      <c r="AC91" s="47" t="s">
        <v>2548</v>
      </c>
      <c r="AD91" s="47" t="s">
        <v>2548</v>
      </c>
      <c r="AE91" s="47" t="s">
        <v>2548</v>
      </c>
      <c r="AF91" s="47"/>
      <c r="AG91" s="47" t="s">
        <v>2548</v>
      </c>
      <c r="AH91" s="47" t="s">
        <v>2548</v>
      </c>
      <c r="AI91" s="47" t="s">
        <v>2548</v>
      </c>
      <c r="AJ91" s="47" t="s">
        <v>2548</v>
      </c>
      <c r="AK91" s="69" t="str">
        <f>IFERROR(VLOOKUP($A91,集約用シート!$E:$G,2,FALSE),"")</f>
        <v/>
      </c>
      <c r="AL91" s="69" t="str">
        <f>IFERROR(VLOOKUP($A91,集約用シート!$E:$G,3,FALSE),"")</f>
        <v/>
      </c>
      <c r="AM91" s="69" t="str">
        <f>IFERROR(VLOOKUP($A91,集約用シート!$E:$K,7,FALSE),"")</f>
        <v/>
      </c>
      <c r="AN91" s="69"/>
      <c r="AO91" s="69" t="str">
        <f>IFERROR(VLOOKUP($A91,集約用シート!$E:$O,11,FALSE),"")</f>
        <v/>
      </c>
      <c r="AP91" s="69"/>
      <c r="AQ91" s="5" t="str">
        <f>IFERROR(VLOOKUP($A91,集約用シート!$E:$T,14,FALSE),"")</f>
        <v/>
      </c>
      <c r="AR91" s="69" t="str">
        <f>IFERROR(VLOOKUP($A91,集約用シート!$E:$T,15,FALSE),"")</f>
        <v/>
      </c>
      <c r="AS91" s="69"/>
      <c r="AT91" s="69" t="str">
        <f>IFERROR(VLOOKUP($A91,集約用シート!$E:$V,17,FALSE),"")</f>
        <v/>
      </c>
      <c r="AU91" s="69"/>
    </row>
    <row r="92" spans="1:47" ht="28.5" customHeight="1">
      <c r="A92" s="29">
        <v>18159</v>
      </c>
      <c r="B92" s="30" t="s">
        <v>1501</v>
      </c>
      <c r="C92" s="47"/>
      <c r="D92" s="47"/>
      <c r="E92" s="47">
        <v>0</v>
      </c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>
        <v>0</v>
      </c>
      <c r="Q92" s="47"/>
      <c r="R92" s="47"/>
      <c r="S92" s="47"/>
      <c r="T92" s="47"/>
      <c r="U92" s="47"/>
      <c r="V92" s="47"/>
      <c r="W92" s="47"/>
      <c r="X92" s="47"/>
      <c r="Y92" s="47" t="s">
        <v>575</v>
      </c>
      <c r="Z92" s="47" t="s">
        <v>575</v>
      </c>
      <c r="AA92" s="47" t="s">
        <v>575</v>
      </c>
      <c r="AB92" s="47" t="s">
        <v>575</v>
      </c>
      <c r="AC92" s="47" t="s">
        <v>2548</v>
      </c>
      <c r="AD92" s="47" t="s">
        <v>575</v>
      </c>
      <c r="AE92" s="47" t="s">
        <v>2548</v>
      </c>
      <c r="AF92" s="47"/>
      <c r="AG92" s="47" t="s">
        <v>575</v>
      </c>
      <c r="AH92" s="47" t="s">
        <v>2548</v>
      </c>
      <c r="AI92" s="47" t="s">
        <v>582</v>
      </c>
      <c r="AJ92" s="47" t="s">
        <v>2548</v>
      </c>
      <c r="AK92" s="69" t="str">
        <f>IFERROR(VLOOKUP($A92,集約用シート!$E:$G,2,FALSE),"")</f>
        <v/>
      </c>
      <c r="AL92" s="69" t="str">
        <f>IFERROR(VLOOKUP($A92,集約用シート!$E:$G,3,FALSE),"")</f>
        <v/>
      </c>
      <c r="AM92" s="69" t="str">
        <f>IFERROR(VLOOKUP($A92,集約用シート!$E:$K,7,FALSE),"")</f>
        <v/>
      </c>
      <c r="AN92" s="69"/>
      <c r="AO92" s="69" t="str">
        <f>IFERROR(VLOOKUP($A92,集約用シート!$E:$O,11,FALSE),"")</f>
        <v/>
      </c>
      <c r="AP92" s="69"/>
      <c r="AQ92" s="5" t="str">
        <f>IFERROR(VLOOKUP($A92,集約用シート!$E:$T,14,FALSE),"")</f>
        <v/>
      </c>
      <c r="AR92" s="69" t="str">
        <f>IFERROR(VLOOKUP($A92,集約用シート!$E:$T,15,FALSE),"")</f>
        <v/>
      </c>
      <c r="AS92" s="69"/>
      <c r="AT92" s="69" t="str">
        <f>IFERROR(VLOOKUP($A92,集約用シート!$E:$V,17,FALSE),"")</f>
        <v/>
      </c>
      <c r="AU92" s="69"/>
    </row>
    <row r="93" spans="1:47" ht="28.5" customHeight="1">
      <c r="A93" s="29">
        <v>18164</v>
      </c>
      <c r="B93" s="30" t="s">
        <v>1502</v>
      </c>
      <c r="C93" s="47"/>
      <c r="D93" s="47"/>
      <c r="E93" s="47">
        <v>0</v>
      </c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>
        <v>0</v>
      </c>
      <c r="Q93" s="47"/>
      <c r="R93" s="47"/>
      <c r="S93" s="47"/>
      <c r="T93" s="47"/>
      <c r="U93" s="47"/>
      <c r="V93" s="47"/>
      <c r="W93" s="47"/>
      <c r="X93" s="47"/>
      <c r="Y93" s="47" t="s">
        <v>2548</v>
      </c>
      <c r="Z93" s="47" t="s">
        <v>2548</v>
      </c>
      <c r="AA93" s="47" t="e">
        <v>#N/A</v>
      </c>
      <c r="AB93" s="47" t="s">
        <v>2548</v>
      </c>
      <c r="AC93" s="47" t="s">
        <v>2548</v>
      </c>
      <c r="AD93" s="47" t="s">
        <v>2548</v>
      </c>
      <c r="AE93" s="47" t="s">
        <v>2548</v>
      </c>
      <c r="AF93" s="47"/>
      <c r="AG93" s="47" t="s">
        <v>2548</v>
      </c>
      <c r="AH93" s="47" t="s">
        <v>2548</v>
      </c>
      <c r="AI93" s="47" t="s">
        <v>2548</v>
      </c>
      <c r="AJ93" s="47" t="s">
        <v>2548</v>
      </c>
      <c r="AK93" s="69" t="str">
        <f>IFERROR(VLOOKUP($A93,集約用シート!$E:$G,2,FALSE),"")</f>
        <v/>
      </c>
      <c r="AL93" s="69" t="str">
        <f>IFERROR(VLOOKUP($A93,集約用シート!$E:$G,3,FALSE),"")</f>
        <v/>
      </c>
      <c r="AM93" s="69" t="str">
        <f>IFERROR(VLOOKUP($A93,集約用シート!$E:$K,7,FALSE),"")</f>
        <v/>
      </c>
      <c r="AN93" s="69"/>
      <c r="AO93" s="69" t="str">
        <f>IFERROR(VLOOKUP($A93,集約用シート!$E:$O,11,FALSE),"")</f>
        <v/>
      </c>
      <c r="AP93" s="69"/>
      <c r="AQ93" s="5" t="str">
        <f>IFERROR(VLOOKUP($A93,集約用シート!$E:$T,14,FALSE),"")</f>
        <v/>
      </c>
      <c r="AR93" s="69" t="str">
        <f>IFERROR(VLOOKUP($A93,集約用シート!$E:$T,15,FALSE),"")</f>
        <v/>
      </c>
      <c r="AS93" s="69"/>
      <c r="AT93" s="69" t="str">
        <f>IFERROR(VLOOKUP($A93,集約用シート!$E:$V,17,FALSE),"")</f>
        <v/>
      </c>
      <c r="AU93" s="69"/>
    </row>
    <row r="94" spans="1:47" ht="28.5" customHeight="1">
      <c r="A94" s="31">
        <v>18165</v>
      </c>
      <c r="B94" s="32" t="s">
        <v>1503</v>
      </c>
      <c r="C94" s="47"/>
      <c r="D94" s="47"/>
      <c r="E94" s="47">
        <v>0</v>
      </c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>
        <v>0</v>
      </c>
      <c r="Q94" s="47"/>
      <c r="R94" s="47"/>
      <c r="S94" s="47"/>
      <c r="T94" s="47"/>
      <c r="U94" s="47"/>
      <c r="V94" s="47"/>
      <c r="W94" s="47"/>
      <c r="X94" s="47"/>
      <c r="Y94" s="47" t="s">
        <v>2548</v>
      </c>
      <c r="Z94" s="47" t="s">
        <v>2548</v>
      </c>
      <c r="AA94" s="47" t="e">
        <v>#N/A</v>
      </c>
      <c r="AB94" s="47" t="s">
        <v>2548</v>
      </c>
      <c r="AC94" s="47" t="s">
        <v>2548</v>
      </c>
      <c r="AD94" s="47" t="s">
        <v>2548</v>
      </c>
      <c r="AE94" s="47" t="s">
        <v>2548</v>
      </c>
      <c r="AF94" s="47"/>
      <c r="AG94" s="47" t="s">
        <v>2548</v>
      </c>
      <c r="AH94" s="47" t="s">
        <v>2548</v>
      </c>
      <c r="AI94" s="47" t="s">
        <v>2548</v>
      </c>
      <c r="AJ94" s="47" t="s">
        <v>2548</v>
      </c>
      <c r="AK94" s="69" t="str">
        <f>IFERROR(VLOOKUP($A94,集約用シート!$E:$G,2,FALSE),"")</f>
        <v/>
      </c>
      <c r="AL94" s="69" t="str">
        <f>IFERROR(VLOOKUP($A94,集約用シート!$E:$G,3,FALSE),"")</f>
        <v/>
      </c>
      <c r="AM94" s="69" t="str">
        <f>IFERROR(VLOOKUP($A94,集約用シート!$E:$K,7,FALSE),"")</f>
        <v/>
      </c>
      <c r="AN94" s="69"/>
      <c r="AO94" s="69" t="str">
        <f>IFERROR(VLOOKUP($A94,集約用シート!$E:$O,11,FALSE),"")</f>
        <v/>
      </c>
      <c r="AP94" s="69"/>
      <c r="AQ94" s="5" t="str">
        <f>IFERROR(VLOOKUP($A94,集約用シート!$E:$T,14,FALSE),"")</f>
        <v/>
      </c>
      <c r="AR94" s="69" t="str">
        <f>IFERROR(VLOOKUP($A94,集約用シート!$E:$T,15,FALSE),"")</f>
        <v/>
      </c>
      <c r="AS94" s="69"/>
      <c r="AT94" s="69" t="str">
        <f>IFERROR(VLOOKUP($A94,集約用シート!$E:$V,17,FALSE),"")</f>
        <v/>
      </c>
      <c r="AU94" s="69"/>
    </row>
    <row r="95" spans="1:47" ht="28.5" customHeight="1">
      <c r="A95" s="31">
        <v>18167</v>
      </c>
      <c r="B95" s="32" t="s">
        <v>1504</v>
      </c>
      <c r="C95" s="47"/>
      <c r="D95" s="47"/>
      <c r="E95" s="47">
        <v>0</v>
      </c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>
        <v>0</v>
      </c>
      <c r="Q95" s="47"/>
      <c r="R95" s="47"/>
      <c r="S95" s="47"/>
      <c r="T95" s="47"/>
      <c r="U95" s="47"/>
      <c r="V95" s="47"/>
      <c r="W95" s="47"/>
      <c r="X95" s="47"/>
      <c r="Y95" s="47" t="s">
        <v>2548</v>
      </c>
      <c r="Z95" s="47" t="s">
        <v>2548</v>
      </c>
      <c r="AA95" s="47" t="e">
        <v>#N/A</v>
      </c>
      <c r="AB95" s="47" t="s">
        <v>2548</v>
      </c>
      <c r="AC95" s="47" t="s">
        <v>2548</v>
      </c>
      <c r="AD95" s="47" t="s">
        <v>2548</v>
      </c>
      <c r="AE95" s="47" t="s">
        <v>2548</v>
      </c>
      <c r="AF95" s="47"/>
      <c r="AG95" s="47" t="s">
        <v>2548</v>
      </c>
      <c r="AH95" s="47" t="s">
        <v>2548</v>
      </c>
      <c r="AI95" s="47" t="s">
        <v>2548</v>
      </c>
      <c r="AJ95" s="47" t="s">
        <v>2548</v>
      </c>
      <c r="AK95" s="69" t="str">
        <f>IFERROR(VLOOKUP($A95,集約用シート!$E:$G,2,FALSE),"")</f>
        <v/>
      </c>
      <c r="AL95" s="69" t="str">
        <f>IFERROR(VLOOKUP($A95,集約用シート!$E:$G,3,FALSE),"")</f>
        <v/>
      </c>
      <c r="AM95" s="69" t="str">
        <f>IFERROR(VLOOKUP($A95,集約用シート!$E:$K,7,FALSE),"")</f>
        <v/>
      </c>
      <c r="AN95" s="69"/>
      <c r="AO95" s="69" t="str">
        <f>IFERROR(VLOOKUP($A95,集約用シート!$E:$O,11,FALSE),"")</f>
        <v/>
      </c>
      <c r="AP95" s="69"/>
      <c r="AQ95" s="5" t="str">
        <f>IFERROR(VLOOKUP($A95,集約用シート!$E:$T,14,FALSE),"")</f>
        <v/>
      </c>
      <c r="AR95" s="69" t="str">
        <f>IFERROR(VLOOKUP($A95,集約用シート!$E:$T,15,FALSE),"")</f>
        <v/>
      </c>
      <c r="AS95" s="69"/>
      <c r="AT95" s="69" t="str">
        <f>IFERROR(VLOOKUP($A95,集約用シート!$E:$V,17,FALSE),"")</f>
        <v/>
      </c>
      <c r="AU95" s="69"/>
    </row>
    <row r="96" spans="1:47" ht="28.5" customHeight="1">
      <c r="A96" s="29">
        <v>18169</v>
      </c>
      <c r="B96" s="30" t="s">
        <v>1505</v>
      </c>
      <c r="C96" s="47"/>
      <c r="D96" s="47"/>
      <c r="E96" s="47">
        <v>0</v>
      </c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>
        <v>0</v>
      </c>
      <c r="Q96" s="47"/>
      <c r="R96" s="47"/>
      <c r="S96" s="47"/>
      <c r="T96" s="47"/>
      <c r="U96" s="47"/>
      <c r="V96" s="47"/>
      <c r="W96" s="47"/>
      <c r="X96" s="47"/>
      <c r="Y96" s="47" t="s">
        <v>2548</v>
      </c>
      <c r="Z96" s="47" t="s">
        <v>2548</v>
      </c>
      <c r="AA96" s="47" t="e">
        <v>#N/A</v>
      </c>
      <c r="AB96" s="47" t="s">
        <v>2548</v>
      </c>
      <c r="AC96" s="47" t="s">
        <v>2548</v>
      </c>
      <c r="AD96" s="47" t="s">
        <v>2548</v>
      </c>
      <c r="AE96" s="47" t="s">
        <v>2548</v>
      </c>
      <c r="AF96" s="47"/>
      <c r="AG96" s="47" t="s">
        <v>2548</v>
      </c>
      <c r="AH96" s="47" t="s">
        <v>2548</v>
      </c>
      <c r="AI96" s="47" t="s">
        <v>2548</v>
      </c>
      <c r="AJ96" s="47" t="s">
        <v>2548</v>
      </c>
      <c r="AK96" s="69" t="str">
        <f>IFERROR(VLOOKUP($A96,集約用シート!$E:$G,2,FALSE),"")</f>
        <v/>
      </c>
      <c r="AL96" s="69" t="str">
        <f>IFERROR(VLOOKUP($A96,集約用シート!$E:$G,3,FALSE),"")</f>
        <v/>
      </c>
      <c r="AM96" s="69" t="str">
        <f>IFERROR(VLOOKUP($A96,集約用シート!$E:$K,7,FALSE),"")</f>
        <v/>
      </c>
      <c r="AN96" s="69"/>
      <c r="AO96" s="69" t="str">
        <f>IFERROR(VLOOKUP($A96,集約用シート!$E:$O,11,FALSE),"")</f>
        <v/>
      </c>
      <c r="AP96" s="69"/>
      <c r="AQ96" s="5" t="str">
        <f>IFERROR(VLOOKUP($A96,集約用シート!$E:$T,14,FALSE),"")</f>
        <v/>
      </c>
      <c r="AR96" s="69" t="str">
        <f>IFERROR(VLOOKUP($A96,集約用シート!$E:$T,15,FALSE),"")</f>
        <v/>
      </c>
      <c r="AS96" s="69"/>
      <c r="AT96" s="69" t="str">
        <f>IFERROR(VLOOKUP($A96,集約用シート!$E:$V,17,FALSE),"")</f>
        <v/>
      </c>
      <c r="AU96" s="69"/>
    </row>
    <row r="97" spans="1:47" ht="28.5" customHeight="1">
      <c r="A97" s="29">
        <v>18170</v>
      </c>
      <c r="B97" s="30" t="s">
        <v>1506</v>
      </c>
      <c r="C97" s="47"/>
      <c r="D97" s="47"/>
      <c r="E97" s="47">
        <v>0</v>
      </c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>
        <v>0</v>
      </c>
      <c r="Q97" s="47"/>
      <c r="R97" s="47"/>
      <c r="S97" s="47"/>
      <c r="T97" s="47"/>
      <c r="U97" s="47"/>
      <c r="V97" s="47"/>
      <c r="W97" s="47"/>
      <c r="X97" s="47"/>
      <c r="Y97" s="47" t="s">
        <v>2548</v>
      </c>
      <c r="Z97" s="47" t="s">
        <v>2548</v>
      </c>
      <c r="AA97" s="47" t="e">
        <v>#N/A</v>
      </c>
      <c r="AB97" s="47" t="s">
        <v>2548</v>
      </c>
      <c r="AC97" s="47" t="s">
        <v>2548</v>
      </c>
      <c r="AD97" s="47" t="s">
        <v>2548</v>
      </c>
      <c r="AE97" s="47" t="s">
        <v>2548</v>
      </c>
      <c r="AF97" s="47"/>
      <c r="AG97" s="47" t="s">
        <v>2548</v>
      </c>
      <c r="AH97" s="47" t="s">
        <v>2548</v>
      </c>
      <c r="AI97" s="47" t="s">
        <v>2548</v>
      </c>
      <c r="AJ97" s="47" t="s">
        <v>2548</v>
      </c>
      <c r="AK97" s="69" t="str">
        <f>IFERROR(VLOOKUP($A97,集約用シート!$E:$G,2,FALSE),"")</f>
        <v/>
      </c>
      <c r="AL97" s="69" t="str">
        <f>IFERROR(VLOOKUP($A97,集約用シート!$E:$G,3,FALSE),"")</f>
        <v/>
      </c>
      <c r="AM97" s="69" t="str">
        <f>IFERROR(VLOOKUP($A97,集約用シート!$E:$K,7,FALSE),"")</f>
        <v/>
      </c>
      <c r="AN97" s="69"/>
      <c r="AO97" s="69" t="str">
        <f>IFERROR(VLOOKUP($A97,集約用シート!$E:$O,11,FALSE),"")</f>
        <v/>
      </c>
      <c r="AP97" s="69"/>
      <c r="AQ97" s="5" t="str">
        <f>IFERROR(VLOOKUP($A97,集約用シート!$E:$T,14,FALSE),"")</f>
        <v/>
      </c>
      <c r="AR97" s="69" t="str">
        <f>IFERROR(VLOOKUP($A97,集約用シート!$E:$T,15,FALSE),"")</f>
        <v/>
      </c>
      <c r="AS97" s="69"/>
      <c r="AT97" s="69" t="str">
        <f>IFERROR(VLOOKUP($A97,集約用シート!$E:$V,17,FALSE),"")</f>
        <v/>
      </c>
      <c r="AU97" s="69"/>
    </row>
    <row r="98" spans="1:47" ht="28.5" customHeight="1">
      <c r="A98" s="29">
        <v>18171</v>
      </c>
      <c r="B98" s="30" t="s">
        <v>1507</v>
      </c>
      <c r="C98" s="47"/>
      <c r="D98" s="47"/>
      <c r="E98" s="47">
        <v>0</v>
      </c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>
        <v>0</v>
      </c>
      <c r="Q98" s="47"/>
      <c r="R98" s="47"/>
      <c r="S98" s="47"/>
      <c r="T98" s="47"/>
      <c r="U98" s="47"/>
      <c r="V98" s="47"/>
      <c r="W98" s="47"/>
      <c r="X98" s="47"/>
      <c r="Y98" s="47" t="s">
        <v>2548</v>
      </c>
      <c r="Z98" s="47" t="s">
        <v>2548</v>
      </c>
      <c r="AA98" s="47" t="e">
        <v>#N/A</v>
      </c>
      <c r="AB98" s="47" t="s">
        <v>2548</v>
      </c>
      <c r="AC98" s="47" t="s">
        <v>2548</v>
      </c>
      <c r="AD98" s="47" t="s">
        <v>2548</v>
      </c>
      <c r="AE98" s="47" t="s">
        <v>2548</v>
      </c>
      <c r="AF98" s="47"/>
      <c r="AG98" s="47" t="s">
        <v>2548</v>
      </c>
      <c r="AH98" s="47" t="s">
        <v>2548</v>
      </c>
      <c r="AI98" s="47" t="s">
        <v>2548</v>
      </c>
      <c r="AJ98" s="47" t="s">
        <v>2548</v>
      </c>
      <c r="AK98" s="69" t="str">
        <f>IFERROR(VLOOKUP($A98,集約用シート!$E:$G,2,FALSE),"")</f>
        <v/>
      </c>
      <c r="AL98" s="69" t="str">
        <f>IFERROR(VLOOKUP($A98,集約用シート!$E:$G,3,FALSE),"")</f>
        <v/>
      </c>
      <c r="AM98" s="69" t="str">
        <f>IFERROR(VLOOKUP($A98,集約用シート!$E:$K,7,FALSE),"")</f>
        <v/>
      </c>
      <c r="AN98" s="69"/>
      <c r="AO98" s="69" t="str">
        <f>IFERROR(VLOOKUP($A98,集約用シート!$E:$O,11,FALSE),"")</f>
        <v/>
      </c>
      <c r="AP98" s="69"/>
      <c r="AQ98" s="5" t="str">
        <f>IFERROR(VLOOKUP($A98,集約用シート!$E:$T,14,FALSE),"")</f>
        <v/>
      </c>
      <c r="AR98" s="69" t="str">
        <f>IFERROR(VLOOKUP($A98,集約用シート!$E:$T,15,FALSE),"")</f>
        <v/>
      </c>
      <c r="AS98" s="69"/>
      <c r="AT98" s="69" t="str">
        <f>IFERROR(VLOOKUP($A98,集約用シート!$E:$V,17,FALSE),"")</f>
        <v/>
      </c>
      <c r="AU98" s="69"/>
    </row>
    <row r="99" spans="1:47" ht="28.5" customHeight="1">
      <c r="A99" s="29">
        <v>18172</v>
      </c>
      <c r="B99" s="30" t="s">
        <v>1508</v>
      </c>
      <c r="C99" s="47"/>
      <c r="D99" s="47"/>
      <c r="E99" s="47">
        <v>0</v>
      </c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>
        <v>0</v>
      </c>
      <c r="Q99" s="47"/>
      <c r="R99" s="47"/>
      <c r="S99" s="47"/>
      <c r="T99" s="47"/>
      <c r="U99" s="47"/>
      <c r="V99" s="47"/>
      <c r="W99" s="47"/>
      <c r="X99" s="47"/>
      <c r="Y99" s="47" t="s">
        <v>2548</v>
      </c>
      <c r="Z99" s="47" t="s">
        <v>2548</v>
      </c>
      <c r="AA99" s="47" t="e">
        <v>#N/A</v>
      </c>
      <c r="AB99" s="47" t="s">
        <v>2548</v>
      </c>
      <c r="AC99" s="47" t="s">
        <v>2548</v>
      </c>
      <c r="AD99" s="47" t="s">
        <v>2548</v>
      </c>
      <c r="AE99" s="47" t="s">
        <v>2548</v>
      </c>
      <c r="AF99" s="47"/>
      <c r="AG99" s="47" t="s">
        <v>2548</v>
      </c>
      <c r="AH99" s="47" t="s">
        <v>2548</v>
      </c>
      <c r="AI99" s="47" t="s">
        <v>2548</v>
      </c>
      <c r="AJ99" s="47" t="s">
        <v>2548</v>
      </c>
      <c r="AK99" s="69" t="str">
        <f>IFERROR(VLOOKUP($A99,集約用シート!$E:$G,2,FALSE),"")</f>
        <v/>
      </c>
      <c r="AL99" s="69" t="str">
        <f>IFERROR(VLOOKUP($A99,集約用シート!$E:$G,3,FALSE),"")</f>
        <v/>
      </c>
      <c r="AM99" s="69" t="str">
        <f>IFERROR(VLOOKUP($A99,集約用シート!$E:$K,7,FALSE),"")</f>
        <v/>
      </c>
      <c r="AN99" s="69"/>
      <c r="AO99" s="69" t="str">
        <f>IFERROR(VLOOKUP($A99,集約用シート!$E:$O,11,FALSE),"")</f>
        <v/>
      </c>
      <c r="AP99" s="69"/>
      <c r="AQ99" s="5" t="str">
        <f>IFERROR(VLOOKUP($A99,集約用シート!$E:$T,14,FALSE),"")</f>
        <v/>
      </c>
      <c r="AR99" s="69" t="str">
        <f>IFERROR(VLOOKUP($A99,集約用シート!$E:$T,15,FALSE),"")</f>
        <v/>
      </c>
      <c r="AS99" s="69"/>
      <c r="AT99" s="69" t="str">
        <f>IFERROR(VLOOKUP($A99,集約用シート!$E:$V,17,FALSE),"")</f>
        <v/>
      </c>
      <c r="AU99" s="69"/>
    </row>
    <row r="100" spans="1:47" ht="28.5" customHeight="1">
      <c r="A100" s="29">
        <v>18173</v>
      </c>
      <c r="B100" s="30" t="s">
        <v>1509</v>
      </c>
      <c r="C100" s="47"/>
      <c r="D100" s="47"/>
      <c r="E100" s="47">
        <v>0</v>
      </c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>
        <v>0</v>
      </c>
      <c r="Q100" s="47"/>
      <c r="R100" s="47"/>
      <c r="S100" s="47"/>
      <c r="T100" s="47"/>
      <c r="U100" s="47"/>
      <c r="V100" s="47"/>
      <c r="W100" s="47"/>
      <c r="X100" s="47"/>
      <c r="Y100" s="47" t="s">
        <v>2548</v>
      </c>
      <c r="Z100" s="47" t="s">
        <v>2548</v>
      </c>
      <c r="AA100" s="47" t="e">
        <v>#N/A</v>
      </c>
      <c r="AB100" s="47" t="s">
        <v>2548</v>
      </c>
      <c r="AC100" s="47" t="s">
        <v>2548</v>
      </c>
      <c r="AD100" s="47" t="s">
        <v>2548</v>
      </c>
      <c r="AE100" s="47" t="s">
        <v>2548</v>
      </c>
      <c r="AF100" s="47"/>
      <c r="AG100" s="47" t="s">
        <v>2548</v>
      </c>
      <c r="AH100" s="47" t="s">
        <v>2548</v>
      </c>
      <c r="AI100" s="47" t="s">
        <v>2548</v>
      </c>
      <c r="AJ100" s="47" t="s">
        <v>2548</v>
      </c>
      <c r="AK100" s="69" t="str">
        <f>IFERROR(VLOOKUP($A100,集約用シート!$E:$G,2,FALSE),"")</f>
        <v/>
      </c>
      <c r="AL100" s="69" t="str">
        <f>IFERROR(VLOOKUP($A100,集約用シート!$E:$G,3,FALSE),"")</f>
        <v/>
      </c>
      <c r="AM100" s="69" t="str">
        <f>IFERROR(VLOOKUP($A100,集約用シート!$E:$K,7,FALSE),"")</f>
        <v/>
      </c>
      <c r="AN100" s="69"/>
      <c r="AO100" s="69" t="str">
        <f>IFERROR(VLOOKUP($A100,集約用シート!$E:$O,11,FALSE),"")</f>
        <v/>
      </c>
      <c r="AP100" s="69"/>
      <c r="AQ100" s="5" t="str">
        <f>IFERROR(VLOOKUP($A100,集約用シート!$E:$T,14,FALSE),"")</f>
        <v/>
      </c>
      <c r="AR100" s="69" t="str">
        <f>IFERROR(VLOOKUP($A100,集約用シート!$E:$T,15,FALSE),"")</f>
        <v/>
      </c>
      <c r="AS100" s="69"/>
      <c r="AT100" s="69" t="str">
        <f>IFERROR(VLOOKUP($A100,集約用シート!$E:$V,17,FALSE),"")</f>
        <v/>
      </c>
      <c r="AU100" s="69"/>
    </row>
    <row r="101" spans="1:47" ht="28.5" customHeight="1">
      <c r="A101" s="31">
        <v>18174</v>
      </c>
      <c r="B101" s="32" t="s">
        <v>1510</v>
      </c>
      <c r="C101" s="47"/>
      <c r="D101" s="47"/>
      <c r="E101" s="47">
        <v>0</v>
      </c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>
        <v>0</v>
      </c>
      <c r="Q101" s="47"/>
      <c r="R101" s="47"/>
      <c r="S101" s="47"/>
      <c r="T101" s="47"/>
      <c r="U101" s="47"/>
      <c r="V101" s="47"/>
      <c r="W101" s="47"/>
      <c r="X101" s="47"/>
      <c r="Y101" s="47" t="s">
        <v>2548</v>
      </c>
      <c r="Z101" s="47" t="s">
        <v>2548</v>
      </c>
      <c r="AA101" s="47" t="e">
        <v>#N/A</v>
      </c>
      <c r="AB101" s="47" t="s">
        <v>2548</v>
      </c>
      <c r="AC101" s="47" t="s">
        <v>2548</v>
      </c>
      <c r="AD101" s="47" t="s">
        <v>2548</v>
      </c>
      <c r="AE101" s="47" t="s">
        <v>2548</v>
      </c>
      <c r="AF101" s="47"/>
      <c r="AG101" s="47" t="s">
        <v>2548</v>
      </c>
      <c r="AH101" s="47" t="s">
        <v>2548</v>
      </c>
      <c r="AI101" s="47" t="s">
        <v>2548</v>
      </c>
      <c r="AJ101" s="47" t="s">
        <v>2548</v>
      </c>
      <c r="AK101" s="69" t="str">
        <f>IFERROR(VLOOKUP($A101,集約用シート!$E:$G,2,FALSE),"")</f>
        <v/>
      </c>
      <c r="AL101" s="69" t="str">
        <f>IFERROR(VLOOKUP($A101,集約用シート!$E:$G,3,FALSE),"")</f>
        <v/>
      </c>
      <c r="AM101" s="69" t="str">
        <f>IFERROR(VLOOKUP($A101,集約用シート!$E:$K,7,FALSE),"")</f>
        <v/>
      </c>
      <c r="AN101" s="69"/>
      <c r="AO101" s="69" t="str">
        <f>IFERROR(VLOOKUP($A101,集約用シート!$E:$O,11,FALSE),"")</f>
        <v/>
      </c>
      <c r="AP101" s="69"/>
      <c r="AQ101" s="5" t="str">
        <f>IFERROR(VLOOKUP($A101,集約用シート!$E:$T,14,FALSE),"")</f>
        <v/>
      </c>
      <c r="AR101" s="69" t="str">
        <f>IFERROR(VLOOKUP($A101,集約用シート!$E:$T,15,FALSE),"")</f>
        <v/>
      </c>
      <c r="AS101" s="69"/>
      <c r="AT101" s="69" t="str">
        <f>IFERROR(VLOOKUP($A101,集約用シート!$E:$V,17,FALSE),"")</f>
        <v/>
      </c>
      <c r="AU101" s="69"/>
    </row>
    <row r="102" spans="1:47" ht="28.5" customHeight="1">
      <c r="A102" s="31">
        <v>18175</v>
      </c>
      <c r="B102" s="32" t="s">
        <v>1511</v>
      </c>
      <c r="C102" s="47"/>
      <c r="D102" s="47"/>
      <c r="E102" s="47">
        <v>0</v>
      </c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>
        <v>0</v>
      </c>
      <c r="Q102" s="47"/>
      <c r="R102" s="47"/>
      <c r="S102" s="47"/>
      <c r="T102" s="47"/>
      <c r="U102" s="47"/>
      <c r="V102" s="47"/>
      <c r="W102" s="47"/>
      <c r="X102" s="47"/>
      <c r="Y102" s="47" t="s">
        <v>2548</v>
      </c>
      <c r="Z102" s="47" t="s">
        <v>2548</v>
      </c>
      <c r="AA102" s="47" t="e">
        <v>#N/A</v>
      </c>
      <c r="AB102" s="47" t="s">
        <v>2548</v>
      </c>
      <c r="AC102" s="47" t="s">
        <v>2548</v>
      </c>
      <c r="AD102" s="47" t="s">
        <v>2548</v>
      </c>
      <c r="AE102" s="47" t="s">
        <v>2548</v>
      </c>
      <c r="AF102" s="47"/>
      <c r="AG102" s="47" t="s">
        <v>2548</v>
      </c>
      <c r="AH102" s="47" t="s">
        <v>2548</v>
      </c>
      <c r="AI102" s="47" t="s">
        <v>2548</v>
      </c>
      <c r="AJ102" s="47" t="s">
        <v>2548</v>
      </c>
      <c r="AK102" s="69" t="str">
        <f>IFERROR(VLOOKUP($A102,集約用シート!$E:$G,2,FALSE),"")</f>
        <v/>
      </c>
      <c r="AL102" s="69" t="str">
        <f>IFERROR(VLOOKUP($A102,集約用シート!$E:$G,3,FALSE),"")</f>
        <v/>
      </c>
      <c r="AM102" s="69" t="str">
        <f>IFERROR(VLOOKUP($A102,集約用シート!$E:$K,7,FALSE),"")</f>
        <v/>
      </c>
      <c r="AN102" s="69"/>
      <c r="AO102" s="69" t="str">
        <f>IFERROR(VLOOKUP($A102,集約用シート!$E:$O,11,FALSE),"")</f>
        <v/>
      </c>
      <c r="AP102" s="69"/>
      <c r="AQ102" s="5" t="str">
        <f>IFERROR(VLOOKUP($A102,集約用シート!$E:$T,14,FALSE),"")</f>
        <v/>
      </c>
      <c r="AR102" s="69" t="str">
        <f>IFERROR(VLOOKUP($A102,集約用シート!$E:$T,15,FALSE),"")</f>
        <v/>
      </c>
      <c r="AS102" s="69"/>
      <c r="AT102" s="69" t="str">
        <f>IFERROR(VLOOKUP($A102,集約用シート!$E:$V,17,FALSE),"")</f>
        <v/>
      </c>
      <c r="AU102" s="69"/>
    </row>
    <row r="103" spans="1:47" ht="28.5" customHeight="1">
      <c r="A103" s="29">
        <v>18178</v>
      </c>
      <c r="B103" s="30" t="s">
        <v>1512</v>
      </c>
      <c r="C103" s="47"/>
      <c r="D103" s="47"/>
      <c r="E103" s="47">
        <v>0</v>
      </c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>
        <v>0</v>
      </c>
      <c r="Q103" s="47"/>
      <c r="R103" s="47"/>
      <c r="S103" s="47"/>
      <c r="T103" s="47"/>
      <c r="U103" s="47"/>
      <c r="V103" s="47"/>
      <c r="W103" s="47"/>
      <c r="X103" s="47"/>
      <c r="Y103" s="47" t="s">
        <v>2548</v>
      </c>
      <c r="Z103" s="47" t="s">
        <v>2548</v>
      </c>
      <c r="AA103" s="47" t="e">
        <v>#N/A</v>
      </c>
      <c r="AB103" s="47" t="s">
        <v>2548</v>
      </c>
      <c r="AC103" s="47" t="s">
        <v>2548</v>
      </c>
      <c r="AD103" s="47" t="s">
        <v>2548</v>
      </c>
      <c r="AE103" s="47" t="s">
        <v>2548</v>
      </c>
      <c r="AF103" s="47"/>
      <c r="AG103" s="47" t="s">
        <v>2548</v>
      </c>
      <c r="AH103" s="47" t="s">
        <v>2548</v>
      </c>
      <c r="AI103" s="47" t="s">
        <v>2548</v>
      </c>
      <c r="AJ103" s="47" t="s">
        <v>2548</v>
      </c>
      <c r="AK103" s="69" t="str">
        <f>IFERROR(VLOOKUP($A103,集約用シート!$E:$G,2,FALSE),"")</f>
        <v/>
      </c>
      <c r="AL103" s="69" t="str">
        <f>IFERROR(VLOOKUP($A103,集約用シート!$E:$G,3,FALSE),"")</f>
        <v/>
      </c>
      <c r="AM103" s="69" t="str">
        <f>IFERROR(VLOOKUP($A103,集約用シート!$E:$K,7,FALSE),"")</f>
        <v/>
      </c>
      <c r="AN103" s="69"/>
      <c r="AO103" s="69" t="str">
        <f>IFERROR(VLOOKUP($A103,集約用シート!$E:$O,11,FALSE),"")</f>
        <v/>
      </c>
      <c r="AP103" s="69"/>
      <c r="AQ103" s="5" t="str">
        <f>IFERROR(VLOOKUP($A103,集約用シート!$E:$T,14,FALSE),"")</f>
        <v/>
      </c>
      <c r="AR103" s="69" t="str">
        <f>IFERROR(VLOOKUP($A103,集約用シート!$E:$T,15,FALSE),"")</f>
        <v/>
      </c>
      <c r="AS103" s="69"/>
      <c r="AT103" s="69" t="str">
        <f>IFERROR(VLOOKUP($A103,集約用シート!$E:$V,17,FALSE),"")</f>
        <v/>
      </c>
      <c r="AU103" s="69"/>
    </row>
    <row r="104" spans="1:47" ht="28.5" customHeight="1">
      <c r="A104" s="29">
        <v>18179</v>
      </c>
      <c r="B104" s="30" t="s">
        <v>1513</v>
      </c>
      <c r="C104" s="47"/>
      <c r="D104" s="47"/>
      <c r="E104" s="47">
        <v>0</v>
      </c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>
        <v>0</v>
      </c>
      <c r="Q104" s="47"/>
      <c r="R104" s="47"/>
      <c r="S104" s="47"/>
      <c r="T104" s="47"/>
      <c r="U104" s="47"/>
      <c r="V104" s="47"/>
      <c r="W104" s="47"/>
      <c r="X104" s="47"/>
      <c r="Y104" s="47" t="s">
        <v>2548</v>
      </c>
      <c r="Z104" s="47" t="s">
        <v>2548</v>
      </c>
      <c r="AA104" s="47" t="e">
        <v>#N/A</v>
      </c>
      <c r="AB104" s="47" t="s">
        <v>2548</v>
      </c>
      <c r="AC104" s="47" t="s">
        <v>2548</v>
      </c>
      <c r="AD104" s="47" t="s">
        <v>2548</v>
      </c>
      <c r="AE104" s="47" t="s">
        <v>2548</v>
      </c>
      <c r="AF104" s="47"/>
      <c r="AG104" s="47" t="s">
        <v>2548</v>
      </c>
      <c r="AH104" s="47" t="s">
        <v>2548</v>
      </c>
      <c r="AI104" s="47" t="s">
        <v>2548</v>
      </c>
      <c r="AJ104" s="47" t="s">
        <v>2548</v>
      </c>
      <c r="AK104" s="69" t="str">
        <f>IFERROR(VLOOKUP($A104,集約用シート!$E:$G,2,FALSE),"")</f>
        <v/>
      </c>
      <c r="AL104" s="69" t="str">
        <f>IFERROR(VLOOKUP($A104,集約用シート!$E:$G,3,FALSE),"")</f>
        <v/>
      </c>
      <c r="AM104" s="69" t="str">
        <f>IFERROR(VLOOKUP($A104,集約用シート!$E:$K,7,FALSE),"")</f>
        <v/>
      </c>
      <c r="AN104" s="69"/>
      <c r="AO104" s="69" t="str">
        <f>IFERROR(VLOOKUP($A104,集約用シート!$E:$O,11,FALSE),"")</f>
        <v/>
      </c>
      <c r="AP104" s="69"/>
      <c r="AQ104" s="5" t="str">
        <f>IFERROR(VLOOKUP($A104,集約用シート!$E:$T,14,FALSE),"")</f>
        <v/>
      </c>
      <c r="AR104" s="69" t="str">
        <f>IFERROR(VLOOKUP($A104,集約用シート!$E:$T,15,FALSE),"")</f>
        <v/>
      </c>
      <c r="AS104" s="69"/>
      <c r="AT104" s="69" t="str">
        <f>IFERROR(VLOOKUP($A104,集約用シート!$E:$V,17,FALSE),"")</f>
        <v/>
      </c>
      <c r="AU104" s="69"/>
    </row>
    <row r="105" spans="1:47" ht="28.5" customHeight="1">
      <c r="A105" s="29">
        <v>18182</v>
      </c>
      <c r="B105" s="30" t="s">
        <v>1514</v>
      </c>
      <c r="C105" s="47"/>
      <c r="D105" s="47"/>
      <c r="E105" s="47">
        <v>0</v>
      </c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>
        <v>0</v>
      </c>
      <c r="Q105" s="47"/>
      <c r="R105" s="47"/>
      <c r="S105" s="47"/>
      <c r="T105" s="47"/>
      <c r="U105" s="47"/>
      <c r="V105" s="47"/>
      <c r="W105" s="47"/>
      <c r="X105" s="47"/>
      <c r="Y105" s="47" t="s">
        <v>2548</v>
      </c>
      <c r="Z105" s="47" t="s">
        <v>2548</v>
      </c>
      <c r="AA105" s="47" t="e">
        <v>#N/A</v>
      </c>
      <c r="AB105" s="47" t="s">
        <v>2548</v>
      </c>
      <c r="AC105" s="47" t="s">
        <v>2548</v>
      </c>
      <c r="AD105" s="47" t="s">
        <v>2548</v>
      </c>
      <c r="AE105" s="47" t="s">
        <v>2548</v>
      </c>
      <c r="AF105" s="47"/>
      <c r="AG105" s="47" t="s">
        <v>2548</v>
      </c>
      <c r="AH105" s="47" t="s">
        <v>2548</v>
      </c>
      <c r="AI105" s="47" t="s">
        <v>2548</v>
      </c>
      <c r="AJ105" s="47" t="s">
        <v>2548</v>
      </c>
      <c r="AK105" s="69" t="str">
        <f>IFERROR(VLOOKUP($A105,集約用シート!$E:$G,2,FALSE),"")</f>
        <v/>
      </c>
      <c r="AL105" s="69" t="str">
        <f>IFERROR(VLOOKUP($A105,集約用シート!$E:$G,3,FALSE),"")</f>
        <v/>
      </c>
      <c r="AM105" s="69" t="str">
        <f>IFERROR(VLOOKUP($A105,集約用シート!$E:$K,7,FALSE),"")</f>
        <v/>
      </c>
      <c r="AN105" s="69"/>
      <c r="AO105" s="69" t="str">
        <f>IFERROR(VLOOKUP($A105,集約用シート!$E:$O,11,FALSE),"")</f>
        <v/>
      </c>
      <c r="AP105" s="69"/>
      <c r="AQ105" s="5" t="str">
        <f>IFERROR(VLOOKUP($A105,集約用シート!$E:$T,14,FALSE),"")</f>
        <v/>
      </c>
      <c r="AR105" s="69" t="str">
        <f>IFERROR(VLOOKUP($A105,集約用シート!$E:$T,15,FALSE),"")</f>
        <v/>
      </c>
      <c r="AS105" s="69"/>
      <c r="AT105" s="69" t="str">
        <f>IFERROR(VLOOKUP($A105,集約用シート!$E:$V,17,FALSE),"")</f>
        <v/>
      </c>
      <c r="AU105" s="69"/>
    </row>
    <row r="106" spans="1:47" ht="28.5" customHeight="1">
      <c r="A106" s="29">
        <v>18183</v>
      </c>
      <c r="B106" s="30" t="s">
        <v>1515</v>
      </c>
      <c r="C106" s="47"/>
      <c r="D106" s="47"/>
      <c r="E106" s="47">
        <v>0</v>
      </c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>
        <v>0</v>
      </c>
      <c r="Q106" s="47"/>
      <c r="R106" s="47"/>
      <c r="S106" s="47"/>
      <c r="T106" s="47"/>
      <c r="U106" s="47"/>
      <c r="V106" s="47"/>
      <c r="W106" s="47"/>
      <c r="X106" s="47"/>
      <c r="Y106" s="47" t="s">
        <v>2548</v>
      </c>
      <c r="Z106" s="47" t="s">
        <v>2548</v>
      </c>
      <c r="AA106" s="47" t="e">
        <v>#N/A</v>
      </c>
      <c r="AB106" s="47" t="s">
        <v>2548</v>
      </c>
      <c r="AC106" s="47" t="s">
        <v>2548</v>
      </c>
      <c r="AD106" s="47" t="s">
        <v>2548</v>
      </c>
      <c r="AE106" s="47" t="s">
        <v>2548</v>
      </c>
      <c r="AF106" s="47"/>
      <c r="AG106" s="47" t="s">
        <v>2548</v>
      </c>
      <c r="AH106" s="47" t="s">
        <v>2548</v>
      </c>
      <c r="AI106" s="47" t="s">
        <v>2548</v>
      </c>
      <c r="AJ106" s="47" t="s">
        <v>2548</v>
      </c>
      <c r="AK106" s="69" t="str">
        <f>IFERROR(VLOOKUP($A106,集約用シート!$E:$G,2,FALSE),"")</f>
        <v/>
      </c>
      <c r="AL106" s="69" t="str">
        <f>IFERROR(VLOOKUP($A106,集約用シート!$E:$G,3,FALSE),"")</f>
        <v/>
      </c>
      <c r="AM106" s="69" t="str">
        <f>IFERROR(VLOOKUP($A106,集約用シート!$E:$K,7,FALSE),"")</f>
        <v/>
      </c>
      <c r="AN106" s="69"/>
      <c r="AO106" s="69" t="str">
        <f>IFERROR(VLOOKUP($A106,集約用シート!$E:$O,11,FALSE),"")</f>
        <v/>
      </c>
      <c r="AP106" s="69"/>
      <c r="AQ106" s="5" t="str">
        <f>IFERROR(VLOOKUP($A106,集約用シート!$E:$T,14,FALSE),"")</f>
        <v/>
      </c>
      <c r="AR106" s="69" t="str">
        <f>IFERROR(VLOOKUP($A106,集約用シート!$E:$T,15,FALSE),"")</f>
        <v/>
      </c>
      <c r="AS106" s="69"/>
      <c r="AT106" s="69" t="str">
        <f>IFERROR(VLOOKUP($A106,集約用シート!$E:$V,17,FALSE),"")</f>
        <v/>
      </c>
      <c r="AU106" s="69"/>
    </row>
    <row r="107" spans="1:47" ht="28.5" customHeight="1">
      <c r="A107" s="31">
        <v>18184</v>
      </c>
      <c r="B107" s="32" t="s">
        <v>1516</v>
      </c>
      <c r="C107" s="47"/>
      <c r="D107" s="47"/>
      <c r="E107" s="47">
        <v>0</v>
      </c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>
        <v>0</v>
      </c>
      <c r="Q107" s="47"/>
      <c r="R107" s="47"/>
      <c r="S107" s="47"/>
      <c r="T107" s="47"/>
      <c r="U107" s="47"/>
      <c r="V107" s="47"/>
      <c r="W107" s="47"/>
      <c r="X107" s="47"/>
      <c r="Y107" s="47" t="s">
        <v>2548</v>
      </c>
      <c r="Z107" s="47" t="s">
        <v>2548</v>
      </c>
      <c r="AA107" s="47" t="e">
        <v>#N/A</v>
      </c>
      <c r="AB107" s="47" t="s">
        <v>2548</v>
      </c>
      <c r="AC107" s="47" t="s">
        <v>2548</v>
      </c>
      <c r="AD107" s="47" t="s">
        <v>2548</v>
      </c>
      <c r="AE107" s="47" t="s">
        <v>2548</v>
      </c>
      <c r="AF107" s="47"/>
      <c r="AG107" s="47" t="s">
        <v>2548</v>
      </c>
      <c r="AH107" s="47" t="s">
        <v>2548</v>
      </c>
      <c r="AI107" s="47" t="s">
        <v>2548</v>
      </c>
      <c r="AJ107" s="47" t="s">
        <v>2548</v>
      </c>
      <c r="AK107" s="69" t="str">
        <f>IFERROR(VLOOKUP($A107,集約用シート!$E:$G,2,FALSE),"")</f>
        <v/>
      </c>
      <c r="AL107" s="69" t="str">
        <f>IFERROR(VLOOKUP($A107,集約用シート!$E:$G,3,FALSE),"")</f>
        <v/>
      </c>
      <c r="AM107" s="69" t="str">
        <f>IFERROR(VLOOKUP($A107,集約用シート!$E:$K,7,FALSE),"")</f>
        <v/>
      </c>
      <c r="AN107" s="69"/>
      <c r="AO107" s="69" t="str">
        <f>IFERROR(VLOOKUP($A107,集約用シート!$E:$O,11,FALSE),"")</f>
        <v/>
      </c>
      <c r="AP107" s="69"/>
      <c r="AQ107" s="5" t="str">
        <f>IFERROR(VLOOKUP($A107,集約用シート!$E:$T,14,FALSE),"")</f>
        <v/>
      </c>
      <c r="AR107" s="69" t="str">
        <f>IFERROR(VLOOKUP($A107,集約用シート!$E:$T,15,FALSE),"")</f>
        <v/>
      </c>
      <c r="AS107" s="69"/>
      <c r="AT107" s="69" t="str">
        <f>IFERROR(VLOOKUP($A107,集約用シート!$E:$V,17,FALSE),"")</f>
        <v/>
      </c>
      <c r="AU107" s="69"/>
    </row>
    <row r="108" spans="1:47" ht="28.5" customHeight="1">
      <c r="A108" s="31">
        <v>18186</v>
      </c>
      <c r="B108" s="32" t="s">
        <v>1517</v>
      </c>
      <c r="C108" s="47"/>
      <c r="D108" s="47"/>
      <c r="E108" s="47">
        <v>0</v>
      </c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>
        <v>0</v>
      </c>
      <c r="Q108" s="47"/>
      <c r="R108" s="47"/>
      <c r="S108" s="47"/>
      <c r="T108" s="47"/>
      <c r="U108" s="47"/>
      <c r="V108" s="47"/>
      <c r="W108" s="47"/>
      <c r="X108" s="47"/>
      <c r="Y108" s="47" t="s">
        <v>2548</v>
      </c>
      <c r="Z108" s="47" t="s">
        <v>2548</v>
      </c>
      <c r="AA108" s="47" t="e">
        <v>#N/A</v>
      </c>
      <c r="AB108" s="47" t="s">
        <v>2548</v>
      </c>
      <c r="AC108" s="47" t="s">
        <v>2548</v>
      </c>
      <c r="AD108" s="47" t="s">
        <v>2548</v>
      </c>
      <c r="AE108" s="47" t="s">
        <v>2548</v>
      </c>
      <c r="AF108" s="47"/>
      <c r="AG108" s="47" t="s">
        <v>2548</v>
      </c>
      <c r="AH108" s="47" t="s">
        <v>2548</v>
      </c>
      <c r="AI108" s="47" t="s">
        <v>2548</v>
      </c>
      <c r="AJ108" s="47" t="s">
        <v>2548</v>
      </c>
      <c r="AK108" s="69" t="str">
        <f>IFERROR(VLOOKUP($A108,集約用シート!$E:$G,2,FALSE),"")</f>
        <v/>
      </c>
      <c r="AL108" s="69" t="str">
        <f>IFERROR(VLOOKUP($A108,集約用シート!$E:$G,3,FALSE),"")</f>
        <v/>
      </c>
      <c r="AM108" s="69" t="str">
        <f>IFERROR(VLOOKUP($A108,集約用シート!$E:$K,7,FALSE),"")</f>
        <v/>
      </c>
      <c r="AN108" s="69"/>
      <c r="AO108" s="69" t="str">
        <f>IFERROR(VLOOKUP($A108,集約用シート!$E:$O,11,FALSE),"")</f>
        <v/>
      </c>
      <c r="AP108" s="69"/>
      <c r="AQ108" s="5" t="str">
        <f>IFERROR(VLOOKUP($A108,集約用シート!$E:$T,14,FALSE),"")</f>
        <v/>
      </c>
      <c r="AR108" s="69" t="str">
        <f>IFERROR(VLOOKUP($A108,集約用シート!$E:$T,15,FALSE),"")</f>
        <v/>
      </c>
      <c r="AS108" s="69"/>
      <c r="AT108" s="69" t="str">
        <f>IFERROR(VLOOKUP($A108,集約用シート!$E:$V,17,FALSE),"")</f>
        <v/>
      </c>
      <c r="AU108" s="69"/>
    </row>
    <row r="109" spans="1:47" ht="28.5" customHeight="1">
      <c r="A109" s="29">
        <v>18187</v>
      </c>
      <c r="B109" s="30" t="s">
        <v>1518</v>
      </c>
      <c r="C109" s="47"/>
      <c r="D109" s="47"/>
      <c r="E109" s="47">
        <v>0</v>
      </c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>
        <v>0</v>
      </c>
      <c r="Q109" s="47"/>
      <c r="R109" s="47"/>
      <c r="S109" s="47"/>
      <c r="T109" s="47"/>
      <c r="U109" s="47"/>
      <c r="V109" s="47"/>
      <c r="W109" s="47"/>
      <c r="X109" s="47"/>
      <c r="Y109" s="47" t="s">
        <v>2548</v>
      </c>
      <c r="Z109" s="47" t="s">
        <v>2548</v>
      </c>
      <c r="AA109" s="47" t="e">
        <v>#N/A</v>
      </c>
      <c r="AB109" s="47" t="s">
        <v>2548</v>
      </c>
      <c r="AC109" s="47" t="s">
        <v>2548</v>
      </c>
      <c r="AD109" s="47" t="s">
        <v>2548</v>
      </c>
      <c r="AE109" s="47" t="s">
        <v>2548</v>
      </c>
      <c r="AF109" s="47"/>
      <c r="AG109" s="47" t="s">
        <v>2548</v>
      </c>
      <c r="AH109" s="47" t="s">
        <v>2548</v>
      </c>
      <c r="AI109" s="47" t="s">
        <v>2548</v>
      </c>
      <c r="AJ109" s="47" t="s">
        <v>2548</v>
      </c>
      <c r="AK109" s="69" t="str">
        <f>IFERROR(VLOOKUP($A109,集約用シート!$E:$G,2,FALSE),"")</f>
        <v/>
      </c>
      <c r="AL109" s="69" t="str">
        <f>IFERROR(VLOOKUP($A109,集約用シート!$E:$G,3,FALSE),"")</f>
        <v/>
      </c>
      <c r="AM109" s="69" t="str">
        <f>IFERROR(VLOOKUP($A109,集約用シート!$E:$K,7,FALSE),"")</f>
        <v/>
      </c>
      <c r="AN109" s="69"/>
      <c r="AO109" s="69" t="str">
        <f>IFERROR(VLOOKUP($A109,集約用シート!$E:$O,11,FALSE),"")</f>
        <v/>
      </c>
      <c r="AP109" s="69"/>
      <c r="AQ109" s="5" t="str">
        <f>IFERROR(VLOOKUP($A109,集約用シート!$E:$T,14,FALSE),"")</f>
        <v/>
      </c>
      <c r="AR109" s="69" t="str">
        <f>IFERROR(VLOOKUP($A109,集約用シート!$E:$T,15,FALSE),"")</f>
        <v/>
      </c>
      <c r="AS109" s="69"/>
      <c r="AT109" s="69" t="str">
        <f>IFERROR(VLOOKUP($A109,集約用シート!$E:$V,17,FALSE),"")</f>
        <v/>
      </c>
      <c r="AU109" s="69"/>
    </row>
    <row r="110" spans="1:47" ht="28.5" customHeight="1">
      <c r="A110" s="29">
        <v>18188</v>
      </c>
      <c r="B110" s="30" t="s">
        <v>1519</v>
      </c>
      <c r="C110" s="47"/>
      <c r="D110" s="47"/>
      <c r="E110" s="47">
        <v>0</v>
      </c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>
        <v>0</v>
      </c>
      <c r="Q110" s="47"/>
      <c r="R110" s="47"/>
      <c r="S110" s="47"/>
      <c r="T110" s="47"/>
      <c r="U110" s="47"/>
      <c r="V110" s="47"/>
      <c r="W110" s="47"/>
      <c r="X110" s="47"/>
      <c r="Y110" s="47" t="s">
        <v>2548</v>
      </c>
      <c r="Z110" s="47" t="s">
        <v>2548</v>
      </c>
      <c r="AA110" s="47" t="e">
        <v>#N/A</v>
      </c>
      <c r="AB110" s="47" t="s">
        <v>2548</v>
      </c>
      <c r="AC110" s="47" t="s">
        <v>2548</v>
      </c>
      <c r="AD110" s="47" t="s">
        <v>2548</v>
      </c>
      <c r="AE110" s="47" t="s">
        <v>2548</v>
      </c>
      <c r="AF110" s="47"/>
      <c r="AG110" s="47" t="s">
        <v>2548</v>
      </c>
      <c r="AH110" s="47" t="s">
        <v>2548</v>
      </c>
      <c r="AI110" s="47" t="s">
        <v>2548</v>
      </c>
      <c r="AJ110" s="47" t="s">
        <v>2548</v>
      </c>
      <c r="AK110" s="69" t="str">
        <f>IFERROR(VLOOKUP($A110,集約用シート!$E:$G,2,FALSE),"")</f>
        <v/>
      </c>
      <c r="AL110" s="69" t="str">
        <f>IFERROR(VLOOKUP($A110,集約用シート!$E:$G,3,FALSE),"")</f>
        <v/>
      </c>
      <c r="AM110" s="69" t="str">
        <f>IFERROR(VLOOKUP($A110,集約用シート!$E:$K,7,FALSE),"")</f>
        <v/>
      </c>
      <c r="AN110" s="69"/>
      <c r="AO110" s="69" t="str">
        <f>IFERROR(VLOOKUP($A110,集約用シート!$E:$O,11,FALSE),"")</f>
        <v/>
      </c>
      <c r="AP110" s="69"/>
      <c r="AQ110" s="5" t="str">
        <f>IFERROR(VLOOKUP($A110,集約用シート!$E:$T,14,FALSE),"")</f>
        <v/>
      </c>
      <c r="AR110" s="69" t="str">
        <f>IFERROR(VLOOKUP($A110,集約用シート!$E:$T,15,FALSE),"")</f>
        <v/>
      </c>
      <c r="AS110" s="69"/>
      <c r="AT110" s="69" t="str">
        <f>IFERROR(VLOOKUP($A110,集約用シート!$E:$V,17,FALSE),"")</f>
        <v/>
      </c>
      <c r="AU110" s="69"/>
    </row>
    <row r="111" spans="1:47" ht="28.5" customHeight="1">
      <c r="A111" s="29">
        <v>18190</v>
      </c>
      <c r="B111" s="30" t="s">
        <v>1520</v>
      </c>
      <c r="C111" s="47"/>
      <c r="D111" s="47"/>
      <c r="E111" s="47">
        <v>0</v>
      </c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>
        <v>0</v>
      </c>
      <c r="Q111" s="47"/>
      <c r="R111" s="47"/>
      <c r="S111" s="47"/>
      <c r="T111" s="47"/>
      <c r="U111" s="47"/>
      <c r="V111" s="47"/>
      <c r="W111" s="47"/>
      <c r="X111" s="47"/>
      <c r="Y111" s="47" t="s">
        <v>2548</v>
      </c>
      <c r="Z111" s="47" t="s">
        <v>2548</v>
      </c>
      <c r="AA111" s="47" t="e">
        <v>#N/A</v>
      </c>
      <c r="AB111" s="47" t="s">
        <v>2548</v>
      </c>
      <c r="AC111" s="47" t="s">
        <v>2548</v>
      </c>
      <c r="AD111" s="47" t="s">
        <v>2548</v>
      </c>
      <c r="AE111" s="47" t="s">
        <v>2548</v>
      </c>
      <c r="AF111" s="47"/>
      <c r="AG111" s="47" t="s">
        <v>2548</v>
      </c>
      <c r="AH111" s="47" t="s">
        <v>2548</v>
      </c>
      <c r="AI111" s="47" t="s">
        <v>2548</v>
      </c>
      <c r="AJ111" s="47" t="s">
        <v>2548</v>
      </c>
      <c r="AK111" s="69" t="str">
        <f>IFERROR(VLOOKUP($A111,集約用シート!$E:$G,2,FALSE),"")</f>
        <v/>
      </c>
      <c r="AL111" s="69" t="str">
        <f>IFERROR(VLOOKUP($A111,集約用シート!$E:$G,3,FALSE),"")</f>
        <v/>
      </c>
      <c r="AM111" s="69" t="str">
        <f>IFERROR(VLOOKUP($A111,集約用シート!$E:$K,7,FALSE),"")</f>
        <v/>
      </c>
      <c r="AN111" s="69"/>
      <c r="AO111" s="69" t="str">
        <f>IFERROR(VLOOKUP($A111,集約用シート!$E:$O,11,FALSE),"")</f>
        <v/>
      </c>
      <c r="AP111" s="69"/>
      <c r="AQ111" s="5" t="str">
        <f>IFERROR(VLOOKUP($A111,集約用シート!$E:$T,14,FALSE),"")</f>
        <v/>
      </c>
      <c r="AR111" s="69" t="str">
        <f>IFERROR(VLOOKUP($A111,集約用シート!$E:$T,15,FALSE),"")</f>
        <v/>
      </c>
      <c r="AS111" s="69"/>
      <c r="AT111" s="69" t="str">
        <f>IFERROR(VLOOKUP($A111,集約用シート!$E:$V,17,FALSE),"")</f>
        <v/>
      </c>
      <c r="AU111" s="69"/>
    </row>
    <row r="112" spans="1:47" ht="28.5" customHeight="1">
      <c r="A112" s="29">
        <v>18191</v>
      </c>
      <c r="B112" s="30" t="s">
        <v>1521</v>
      </c>
      <c r="C112" s="47"/>
      <c r="D112" s="47"/>
      <c r="E112" s="47">
        <v>0</v>
      </c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>
        <v>0</v>
      </c>
      <c r="Q112" s="47"/>
      <c r="R112" s="47"/>
      <c r="S112" s="47"/>
      <c r="T112" s="47"/>
      <c r="U112" s="47"/>
      <c r="V112" s="47"/>
      <c r="W112" s="47"/>
      <c r="X112" s="47"/>
      <c r="Y112" s="47" t="s">
        <v>2548</v>
      </c>
      <c r="Z112" s="47" t="s">
        <v>2548</v>
      </c>
      <c r="AA112" s="47" t="e">
        <v>#N/A</v>
      </c>
      <c r="AB112" s="47" t="s">
        <v>2548</v>
      </c>
      <c r="AC112" s="47" t="s">
        <v>2548</v>
      </c>
      <c r="AD112" s="47" t="s">
        <v>2548</v>
      </c>
      <c r="AE112" s="47" t="s">
        <v>2548</v>
      </c>
      <c r="AF112" s="47"/>
      <c r="AG112" s="47" t="s">
        <v>2548</v>
      </c>
      <c r="AH112" s="47" t="s">
        <v>2548</v>
      </c>
      <c r="AI112" s="47" t="s">
        <v>2548</v>
      </c>
      <c r="AJ112" s="47" t="s">
        <v>2548</v>
      </c>
      <c r="AK112" s="69" t="str">
        <f>IFERROR(VLOOKUP($A112,集約用シート!$E:$G,2,FALSE),"")</f>
        <v/>
      </c>
      <c r="AL112" s="69" t="str">
        <f>IFERROR(VLOOKUP($A112,集約用シート!$E:$G,3,FALSE),"")</f>
        <v/>
      </c>
      <c r="AM112" s="69" t="str">
        <f>IFERROR(VLOOKUP($A112,集約用シート!$E:$K,7,FALSE),"")</f>
        <v/>
      </c>
      <c r="AN112" s="69"/>
      <c r="AO112" s="69" t="str">
        <f>IFERROR(VLOOKUP($A112,集約用シート!$E:$O,11,FALSE),"")</f>
        <v/>
      </c>
      <c r="AP112" s="69"/>
      <c r="AQ112" s="5" t="str">
        <f>IFERROR(VLOOKUP($A112,集約用シート!$E:$T,14,FALSE),"")</f>
        <v/>
      </c>
      <c r="AR112" s="69" t="str">
        <f>IFERROR(VLOOKUP($A112,集約用シート!$E:$T,15,FALSE),"")</f>
        <v/>
      </c>
      <c r="AS112" s="69"/>
      <c r="AT112" s="69" t="str">
        <f>IFERROR(VLOOKUP($A112,集約用シート!$E:$V,17,FALSE),"")</f>
        <v/>
      </c>
      <c r="AU112" s="69"/>
    </row>
    <row r="113" spans="1:47" ht="28.5" customHeight="1">
      <c r="A113" s="29">
        <v>18193</v>
      </c>
      <c r="B113" s="30" t="s">
        <v>1522</v>
      </c>
      <c r="C113" s="47"/>
      <c r="D113" s="47"/>
      <c r="E113" s="47">
        <v>0</v>
      </c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>
        <v>0</v>
      </c>
      <c r="Q113" s="47"/>
      <c r="R113" s="47"/>
      <c r="S113" s="47"/>
      <c r="T113" s="47"/>
      <c r="U113" s="47"/>
      <c r="V113" s="47"/>
      <c r="W113" s="47"/>
      <c r="X113" s="47"/>
      <c r="Y113" s="47" t="s">
        <v>2548</v>
      </c>
      <c r="Z113" s="47" t="s">
        <v>2548</v>
      </c>
      <c r="AA113" s="47" t="e">
        <v>#N/A</v>
      </c>
      <c r="AB113" s="47" t="s">
        <v>2548</v>
      </c>
      <c r="AC113" s="47" t="s">
        <v>2548</v>
      </c>
      <c r="AD113" s="47" t="s">
        <v>2548</v>
      </c>
      <c r="AE113" s="47" t="s">
        <v>2548</v>
      </c>
      <c r="AF113" s="47"/>
      <c r="AG113" s="47" t="s">
        <v>2548</v>
      </c>
      <c r="AH113" s="47" t="s">
        <v>2548</v>
      </c>
      <c r="AI113" s="47" t="s">
        <v>2548</v>
      </c>
      <c r="AJ113" s="47" t="s">
        <v>2548</v>
      </c>
      <c r="AK113" s="69" t="str">
        <f>IFERROR(VLOOKUP($A113,集約用シート!$E:$G,2,FALSE),"")</f>
        <v/>
      </c>
      <c r="AL113" s="69" t="str">
        <f>IFERROR(VLOOKUP($A113,集約用シート!$E:$G,3,FALSE),"")</f>
        <v/>
      </c>
      <c r="AM113" s="69" t="str">
        <f>IFERROR(VLOOKUP($A113,集約用シート!$E:$K,7,FALSE),"")</f>
        <v/>
      </c>
      <c r="AN113" s="69"/>
      <c r="AO113" s="69" t="str">
        <f>IFERROR(VLOOKUP($A113,集約用シート!$E:$O,11,FALSE),"")</f>
        <v/>
      </c>
      <c r="AP113" s="69"/>
      <c r="AQ113" s="5" t="str">
        <f>IFERROR(VLOOKUP($A113,集約用シート!$E:$T,14,FALSE),"")</f>
        <v/>
      </c>
      <c r="AR113" s="69" t="str">
        <f>IFERROR(VLOOKUP($A113,集約用シート!$E:$T,15,FALSE),"")</f>
        <v/>
      </c>
      <c r="AS113" s="69"/>
      <c r="AT113" s="69" t="str">
        <f>IFERROR(VLOOKUP($A113,集約用シート!$E:$V,17,FALSE),"")</f>
        <v/>
      </c>
      <c r="AU113" s="69"/>
    </row>
    <row r="114" spans="1:47" ht="28.5" customHeight="1">
      <c r="A114" s="31">
        <v>18194</v>
      </c>
      <c r="B114" s="32" t="s">
        <v>1523</v>
      </c>
      <c r="C114" s="47"/>
      <c r="D114" s="47"/>
      <c r="E114" s="47">
        <v>0</v>
      </c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>
        <v>0</v>
      </c>
      <c r="Q114" s="47"/>
      <c r="R114" s="47"/>
      <c r="S114" s="47"/>
      <c r="T114" s="47"/>
      <c r="U114" s="47"/>
      <c r="V114" s="47"/>
      <c r="W114" s="47"/>
      <c r="X114" s="47"/>
      <c r="Y114" s="47" t="s">
        <v>2548</v>
      </c>
      <c r="Z114" s="47" t="s">
        <v>2548</v>
      </c>
      <c r="AA114" s="47" t="e">
        <v>#N/A</v>
      </c>
      <c r="AB114" s="47" t="s">
        <v>2548</v>
      </c>
      <c r="AC114" s="47" t="s">
        <v>2548</v>
      </c>
      <c r="AD114" s="47" t="s">
        <v>2548</v>
      </c>
      <c r="AE114" s="47" t="s">
        <v>2548</v>
      </c>
      <c r="AF114" s="47"/>
      <c r="AG114" s="47" t="s">
        <v>2548</v>
      </c>
      <c r="AH114" s="47" t="s">
        <v>2548</v>
      </c>
      <c r="AI114" s="47" t="s">
        <v>2548</v>
      </c>
      <c r="AJ114" s="47" t="s">
        <v>2548</v>
      </c>
      <c r="AK114" s="69" t="str">
        <f>IFERROR(VLOOKUP($A114,集約用シート!$E:$G,2,FALSE),"")</f>
        <v/>
      </c>
      <c r="AL114" s="69" t="str">
        <f>IFERROR(VLOOKUP($A114,集約用シート!$E:$G,3,FALSE),"")</f>
        <v/>
      </c>
      <c r="AM114" s="69" t="str">
        <f>IFERROR(VLOOKUP($A114,集約用シート!$E:$K,7,FALSE),"")</f>
        <v/>
      </c>
      <c r="AN114" s="69"/>
      <c r="AO114" s="69" t="str">
        <f>IFERROR(VLOOKUP($A114,集約用シート!$E:$O,11,FALSE),"")</f>
        <v/>
      </c>
      <c r="AP114" s="69"/>
      <c r="AQ114" s="5" t="str">
        <f>IFERROR(VLOOKUP($A114,集約用シート!$E:$T,14,FALSE),"")</f>
        <v/>
      </c>
      <c r="AR114" s="69" t="str">
        <f>IFERROR(VLOOKUP($A114,集約用シート!$E:$T,15,FALSE),"")</f>
        <v/>
      </c>
      <c r="AS114" s="69"/>
      <c r="AT114" s="69" t="str">
        <f>IFERROR(VLOOKUP($A114,集約用シート!$E:$V,17,FALSE),"")</f>
        <v/>
      </c>
      <c r="AU114" s="69"/>
    </row>
    <row r="115" spans="1:47" ht="28.5" customHeight="1">
      <c r="A115" s="31">
        <v>18195</v>
      </c>
      <c r="B115" s="32" t="s">
        <v>1524</v>
      </c>
      <c r="C115" s="47"/>
      <c r="D115" s="47"/>
      <c r="E115" s="47">
        <v>0</v>
      </c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>
        <v>0</v>
      </c>
      <c r="Q115" s="47"/>
      <c r="R115" s="47"/>
      <c r="S115" s="47"/>
      <c r="T115" s="47"/>
      <c r="U115" s="47"/>
      <c r="V115" s="47"/>
      <c r="W115" s="47"/>
      <c r="X115" s="47"/>
      <c r="Y115" s="47" t="s">
        <v>2548</v>
      </c>
      <c r="Z115" s="47" t="s">
        <v>2548</v>
      </c>
      <c r="AA115" s="47" t="e">
        <v>#N/A</v>
      </c>
      <c r="AB115" s="47" t="s">
        <v>2548</v>
      </c>
      <c r="AC115" s="47" t="s">
        <v>2548</v>
      </c>
      <c r="AD115" s="47" t="s">
        <v>2548</v>
      </c>
      <c r="AE115" s="47" t="s">
        <v>2548</v>
      </c>
      <c r="AF115" s="47"/>
      <c r="AG115" s="47" t="s">
        <v>2548</v>
      </c>
      <c r="AH115" s="47" t="s">
        <v>2548</v>
      </c>
      <c r="AI115" s="47" t="s">
        <v>2548</v>
      </c>
      <c r="AJ115" s="47" t="s">
        <v>2548</v>
      </c>
      <c r="AK115" s="69" t="str">
        <f>IFERROR(VLOOKUP($A115,集約用シート!$E:$G,2,FALSE),"")</f>
        <v/>
      </c>
      <c r="AL115" s="69" t="str">
        <f>IFERROR(VLOOKUP($A115,集約用シート!$E:$G,3,FALSE),"")</f>
        <v/>
      </c>
      <c r="AM115" s="69" t="str">
        <f>IFERROR(VLOOKUP($A115,集約用シート!$E:$K,7,FALSE),"")</f>
        <v/>
      </c>
      <c r="AN115" s="69"/>
      <c r="AO115" s="69" t="str">
        <f>IFERROR(VLOOKUP($A115,集約用シート!$E:$O,11,FALSE),"")</f>
        <v/>
      </c>
      <c r="AP115" s="69"/>
      <c r="AQ115" s="5" t="str">
        <f>IFERROR(VLOOKUP($A115,集約用シート!$E:$T,14,FALSE),"")</f>
        <v/>
      </c>
      <c r="AR115" s="69" t="str">
        <f>IFERROR(VLOOKUP($A115,集約用シート!$E:$T,15,FALSE),"")</f>
        <v/>
      </c>
      <c r="AS115" s="69"/>
      <c r="AT115" s="69" t="str">
        <f>IFERROR(VLOOKUP($A115,集約用シート!$E:$V,17,FALSE),"")</f>
        <v/>
      </c>
      <c r="AU115" s="69"/>
    </row>
    <row r="116" spans="1:47" ht="28.5" customHeight="1">
      <c r="A116" s="29">
        <v>18197</v>
      </c>
      <c r="B116" s="30" t="s">
        <v>1525</v>
      </c>
      <c r="C116" s="47"/>
      <c r="D116" s="47"/>
      <c r="E116" s="47">
        <v>0</v>
      </c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>
        <v>0</v>
      </c>
      <c r="Q116" s="47"/>
      <c r="R116" s="47"/>
      <c r="S116" s="47"/>
      <c r="T116" s="47"/>
      <c r="U116" s="47"/>
      <c r="V116" s="47"/>
      <c r="W116" s="47"/>
      <c r="X116" s="47"/>
      <c r="Y116" s="47" t="s">
        <v>2548</v>
      </c>
      <c r="Z116" s="47" t="s">
        <v>2548</v>
      </c>
      <c r="AA116" s="47" t="e">
        <v>#N/A</v>
      </c>
      <c r="AB116" s="47" t="s">
        <v>2548</v>
      </c>
      <c r="AC116" s="47" t="s">
        <v>2548</v>
      </c>
      <c r="AD116" s="47" t="s">
        <v>2548</v>
      </c>
      <c r="AE116" s="47" t="s">
        <v>2548</v>
      </c>
      <c r="AF116" s="47"/>
      <c r="AG116" s="47" t="s">
        <v>2548</v>
      </c>
      <c r="AH116" s="47" t="s">
        <v>2548</v>
      </c>
      <c r="AI116" s="47" t="s">
        <v>2548</v>
      </c>
      <c r="AJ116" s="47" t="s">
        <v>2548</v>
      </c>
      <c r="AK116" s="69" t="str">
        <f>IFERROR(VLOOKUP($A116,集約用シート!$E:$G,2,FALSE),"")</f>
        <v/>
      </c>
      <c r="AL116" s="69" t="str">
        <f>IFERROR(VLOOKUP($A116,集約用シート!$E:$G,3,FALSE),"")</f>
        <v/>
      </c>
      <c r="AM116" s="69" t="str">
        <f>IFERROR(VLOOKUP($A116,集約用シート!$E:$K,7,FALSE),"")</f>
        <v/>
      </c>
      <c r="AN116" s="69"/>
      <c r="AO116" s="69" t="str">
        <f>IFERROR(VLOOKUP($A116,集約用シート!$E:$O,11,FALSE),"")</f>
        <v/>
      </c>
      <c r="AP116" s="69"/>
      <c r="AQ116" s="5" t="str">
        <f>IFERROR(VLOOKUP($A116,集約用シート!$E:$T,14,FALSE),"")</f>
        <v/>
      </c>
      <c r="AR116" s="69" t="str">
        <f>IFERROR(VLOOKUP($A116,集約用シート!$E:$T,15,FALSE),"")</f>
        <v/>
      </c>
      <c r="AS116" s="69"/>
      <c r="AT116" s="69" t="str">
        <f>IFERROR(VLOOKUP($A116,集約用シート!$E:$V,17,FALSE),"")</f>
        <v/>
      </c>
      <c r="AU116" s="69"/>
    </row>
    <row r="117" spans="1:47" ht="28.5" customHeight="1">
      <c r="A117" s="29"/>
      <c r="B117" s="30" t="s">
        <v>1526</v>
      </c>
      <c r="C117" s="47"/>
      <c r="D117" s="47"/>
      <c r="E117" s="47">
        <v>0</v>
      </c>
      <c r="F117" s="47"/>
      <c r="G117" s="47"/>
      <c r="H117" s="47"/>
      <c r="I117" s="47"/>
      <c r="J117" s="47"/>
      <c r="K117" s="47"/>
      <c r="L117" s="47"/>
      <c r="M117" s="47"/>
      <c r="N117" s="47" t="s">
        <v>577</v>
      </c>
      <c r="O117" s="47" t="s">
        <v>574</v>
      </c>
      <c r="P117" s="47">
        <v>1</v>
      </c>
      <c r="Q117" s="47" t="s">
        <v>577</v>
      </c>
      <c r="R117" s="47"/>
      <c r="S117" s="47" t="s">
        <v>577</v>
      </c>
      <c r="T117" s="47"/>
      <c r="U117" s="47" t="s">
        <v>577</v>
      </c>
      <c r="V117" s="47"/>
      <c r="W117" s="47" t="s">
        <v>577</v>
      </c>
      <c r="X117" s="47"/>
      <c r="Y117" s="47" t="s">
        <v>2548</v>
      </c>
      <c r="Z117" s="47" t="s">
        <v>2548</v>
      </c>
      <c r="AA117" s="47" t="e">
        <v>#N/A</v>
      </c>
      <c r="AB117" s="47" t="s">
        <v>2548</v>
      </c>
      <c r="AC117" s="47" t="s">
        <v>2548</v>
      </c>
      <c r="AD117" s="47" t="s">
        <v>2548</v>
      </c>
      <c r="AE117" s="47" t="s">
        <v>2548</v>
      </c>
      <c r="AF117" s="47"/>
      <c r="AG117" s="47" t="s">
        <v>2548</v>
      </c>
      <c r="AH117" s="47" t="s">
        <v>2548</v>
      </c>
      <c r="AI117" s="47" t="s">
        <v>2548</v>
      </c>
      <c r="AJ117" s="47" t="s">
        <v>2548</v>
      </c>
      <c r="AK117" s="69" t="str">
        <f>IFERROR(VLOOKUP($A117,集約用シート!$E:$G,2,FALSE),"")</f>
        <v/>
      </c>
      <c r="AL117" s="69" t="str">
        <f>IFERROR(VLOOKUP($A117,集約用シート!$E:$G,3,FALSE),"")</f>
        <v/>
      </c>
      <c r="AM117" s="69" t="str">
        <f>IFERROR(VLOOKUP($A117,集約用シート!$E:$K,7,FALSE),"")</f>
        <v/>
      </c>
      <c r="AN117" s="69"/>
      <c r="AO117" s="69" t="str">
        <f>IFERROR(VLOOKUP($A117,集約用シート!$E:$O,11,FALSE),"")</f>
        <v/>
      </c>
      <c r="AP117" s="69"/>
      <c r="AQ117" s="5" t="str">
        <f>IFERROR(VLOOKUP($A117,集約用シート!$E:$T,14,FALSE),"")</f>
        <v/>
      </c>
      <c r="AR117" s="69" t="str">
        <f>IFERROR(VLOOKUP($A117,集約用シート!$E:$T,15,FALSE),"")</f>
        <v/>
      </c>
      <c r="AS117" s="69"/>
      <c r="AT117" s="69" t="str">
        <f>IFERROR(VLOOKUP($A117,集約用シート!$E:$V,17,FALSE),"")</f>
        <v/>
      </c>
      <c r="AU117" s="69"/>
    </row>
    <row r="118" spans="1:47" ht="28.5" customHeight="1">
      <c r="A118" s="29"/>
      <c r="B118" s="30"/>
      <c r="C118" s="47"/>
      <c r="D118" s="47"/>
      <c r="E118" s="47">
        <v>0</v>
      </c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>
        <v>0</v>
      </c>
      <c r="Q118" s="47"/>
      <c r="R118" s="47"/>
      <c r="S118" s="47"/>
      <c r="T118" s="47"/>
      <c r="U118" s="47"/>
      <c r="V118" s="47"/>
      <c r="W118" s="47"/>
      <c r="X118" s="47"/>
      <c r="Y118" s="47" t="s">
        <v>2548</v>
      </c>
      <c r="Z118" s="47" t="s">
        <v>2548</v>
      </c>
      <c r="AA118" s="47" t="e">
        <v>#N/A</v>
      </c>
      <c r="AB118" s="47" t="s">
        <v>2548</v>
      </c>
      <c r="AC118" s="47" t="s">
        <v>2548</v>
      </c>
      <c r="AD118" s="47" t="s">
        <v>2548</v>
      </c>
      <c r="AE118" s="47" t="s">
        <v>2548</v>
      </c>
      <c r="AF118" s="47"/>
      <c r="AG118" s="47" t="s">
        <v>2548</v>
      </c>
      <c r="AH118" s="47" t="s">
        <v>2548</v>
      </c>
      <c r="AI118" s="47" t="s">
        <v>2548</v>
      </c>
      <c r="AJ118" s="47" t="s">
        <v>2548</v>
      </c>
      <c r="AK118" s="69" t="str">
        <f>IFERROR(VLOOKUP($A118,集約用シート!$E:$G,2,FALSE),"")</f>
        <v/>
      </c>
      <c r="AL118" s="69" t="str">
        <f>IFERROR(VLOOKUP($A118,集約用シート!$E:$G,3,FALSE),"")</f>
        <v/>
      </c>
      <c r="AM118" s="69" t="str">
        <f>IFERROR(VLOOKUP($A118,集約用シート!$E:$K,7,FALSE),"")</f>
        <v/>
      </c>
      <c r="AN118" s="69"/>
      <c r="AO118" s="69" t="str">
        <f>IFERROR(VLOOKUP($A118,集約用シート!$E:$O,11,FALSE),"")</f>
        <v/>
      </c>
      <c r="AP118" s="69"/>
      <c r="AQ118" s="5" t="str">
        <f>IFERROR(VLOOKUP($A118,集約用シート!$E:$T,14,FALSE),"")</f>
        <v/>
      </c>
      <c r="AR118" s="69" t="str">
        <f>IFERROR(VLOOKUP($A118,集約用シート!$E:$T,15,FALSE),"")</f>
        <v/>
      </c>
      <c r="AS118" s="69"/>
      <c r="AT118" s="69" t="str">
        <f>IFERROR(VLOOKUP($A118,集約用シート!$E:$V,17,FALSE),"")</f>
        <v/>
      </c>
      <c r="AU118" s="69"/>
    </row>
    <row r="119" spans="1:47" ht="28.5" customHeight="1">
      <c r="A119" s="29"/>
      <c r="B119" s="30"/>
      <c r="C119" s="47"/>
      <c r="D119" s="47"/>
      <c r="E119" s="47">
        <v>0</v>
      </c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>
        <v>0</v>
      </c>
      <c r="Q119" s="47"/>
      <c r="R119" s="47"/>
      <c r="S119" s="47"/>
      <c r="T119" s="47"/>
      <c r="U119" s="47"/>
      <c r="V119" s="47"/>
      <c r="W119" s="47"/>
      <c r="X119" s="47"/>
      <c r="Y119" s="47" t="s">
        <v>2548</v>
      </c>
      <c r="Z119" s="47" t="s">
        <v>2548</v>
      </c>
      <c r="AA119" s="47" t="e">
        <v>#N/A</v>
      </c>
      <c r="AB119" s="47" t="s">
        <v>2548</v>
      </c>
      <c r="AC119" s="47" t="s">
        <v>2548</v>
      </c>
      <c r="AD119" s="47" t="s">
        <v>2548</v>
      </c>
      <c r="AE119" s="47" t="s">
        <v>2548</v>
      </c>
      <c r="AF119" s="47"/>
      <c r="AG119" s="47" t="s">
        <v>2548</v>
      </c>
      <c r="AH119" s="47" t="s">
        <v>2548</v>
      </c>
      <c r="AI119" s="47" t="s">
        <v>2548</v>
      </c>
      <c r="AJ119" s="47" t="s">
        <v>2548</v>
      </c>
      <c r="AK119" s="69" t="str">
        <f>IFERROR(VLOOKUP($A119,集約用シート!$E:$G,2,FALSE),"")</f>
        <v/>
      </c>
      <c r="AL119" s="69" t="str">
        <f>IFERROR(VLOOKUP($A119,集約用シート!$E:$G,3,FALSE),"")</f>
        <v/>
      </c>
      <c r="AM119" s="69" t="str">
        <f>IFERROR(VLOOKUP($A119,集約用シート!$E:$K,7,FALSE),"")</f>
        <v/>
      </c>
      <c r="AN119" s="69"/>
      <c r="AO119" s="69" t="str">
        <f>IFERROR(VLOOKUP($A119,集約用シート!$E:$O,11,FALSE),"")</f>
        <v/>
      </c>
      <c r="AP119" s="69"/>
      <c r="AQ119" s="5" t="str">
        <f>IFERROR(VLOOKUP($A119,集約用シート!$E:$T,14,FALSE),"")</f>
        <v/>
      </c>
      <c r="AR119" s="69" t="str">
        <f>IFERROR(VLOOKUP($A119,集約用シート!$E:$T,15,FALSE),"")</f>
        <v/>
      </c>
      <c r="AS119" s="69"/>
      <c r="AT119" s="69" t="str">
        <f>IFERROR(VLOOKUP($A119,集約用シート!$E:$V,17,FALSE),"")</f>
        <v/>
      </c>
      <c r="AU119" s="69"/>
    </row>
    <row r="120" spans="1:47" ht="28.5" customHeight="1">
      <c r="A120" s="104" t="s">
        <v>576</v>
      </c>
      <c r="B120" s="105"/>
      <c r="C120" s="111">
        <v>14</v>
      </c>
      <c r="D120" s="111">
        <v>0</v>
      </c>
      <c r="N120" s="111">
        <v>8</v>
      </c>
      <c r="O120" s="111">
        <v>0</v>
      </c>
      <c r="Y120" s="111">
        <v>0</v>
      </c>
      <c r="Z120" s="111">
        <v>0</v>
      </c>
      <c r="AK120" s="69" t="str">
        <f>IFERROR(VLOOKUP($A120,集約用シート!$E:$G,2,FALSE),"")</f>
        <v/>
      </c>
      <c r="AL120" s="69" t="str">
        <f>IFERROR(VLOOKUP($A120,集約用シート!$E:$G,3,FALSE),"")</f>
        <v/>
      </c>
      <c r="AM120" s="69" t="str">
        <f>IFERROR(VLOOKUP($A120,集約用シート!$E:$K,7,FALSE),"")</f>
        <v/>
      </c>
      <c r="AN120" s="69"/>
      <c r="AO120" s="69" t="str">
        <f>IFERROR(VLOOKUP($A120,集約用シート!$E:$O,11,FALSE),"")</f>
        <v/>
      </c>
      <c r="AP120" s="69"/>
      <c r="AQ120" s="5" t="str">
        <f>IFERROR(VLOOKUP($A120,集約用シート!$E:$T,14,FALSE),"")</f>
        <v/>
      </c>
      <c r="AR120" s="69" t="str">
        <f>IFERROR(VLOOKUP($A120,集約用シート!$E:$T,15,FALSE),"")</f>
        <v/>
      </c>
      <c r="AS120" s="69"/>
      <c r="AT120" s="69" t="str">
        <f>IFERROR(VLOOKUP($A120,集約用シート!$E:$V,17,FALSE),"")</f>
        <v/>
      </c>
      <c r="AU120" s="69"/>
    </row>
  </sheetData>
  <mergeCells count="32"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D2:AE2"/>
    <mergeCell ref="AF2:AF3"/>
    <mergeCell ref="AG2:AH2"/>
    <mergeCell ref="AI2:AJ2"/>
    <mergeCell ref="AB2:AC2"/>
    <mergeCell ref="A120:B120"/>
    <mergeCell ref="C120:D120"/>
    <mergeCell ref="N120:O120"/>
    <mergeCell ref="Y120:Z120"/>
    <mergeCell ref="Q2:R2"/>
    <mergeCell ref="S2:T2"/>
    <mergeCell ref="U2:V2"/>
    <mergeCell ref="W2:X2"/>
    <mergeCell ref="Y2:Z2"/>
    <mergeCell ref="A4:B4"/>
    <mergeCell ref="AK1:AU1"/>
    <mergeCell ref="AK2:AL2"/>
    <mergeCell ref="AM2:AN2"/>
    <mergeCell ref="AO2:AP2"/>
    <mergeCell ref="AQ2:AQ3"/>
    <mergeCell ref="AR2:AS2"/>
    <mergeCell ref="AT2:AU2"/>
  </mergeCells>
  <phoneticPr fontId="1"/>
  <pageMargins left="0.70866141732283472" right="0.70866141732283472" top="0.74803149606299213" bottom="0.74803149606299213" header="0.31496062992125984" footer="0.31496062992125984"/>
  <pageSetup paperSize="8" scale="5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0"/>
  <sheetViews>
    <sheetView view="pageBreakPreview" topLeftCell="F1" zoomScale="60" zoomScaleNormal="112" workbookViewId="0">
      <selection activeCell="AK5" sqref="AK5:AU50"/>
    </sheetView>
  </sheetViews>
  <sheetFormatPr defaultRowHeight="28.5" customHeight="1"/>
  <cols>
    <col min="1" max="1" width="6.625" style="26" customWidth="1"/>
    <col min="2" max="2" width="32.5" style="26" customWidth="1"/>
    <col min="3" max="4" width="8.25" style="25" customWidth="1"/>
    <col min="5" max="5" width="8.25" style="25" hidden="1" customWidth="1"/>
    <col min="6" max="15" width="8.25" style="25" customWidth="1"/>
    <col min="16" max="16" width="8.25" style="25" hidden="1" customWidth="1"/>
    <col min="17" max="24" width="8.25" style="25" customWidth="1"/>
    <col min="25" max="26" width="9.25" style="25" customWidth="1"/>
    <col min="27" max="27" width="8.25" style="25" hidden="1" customWidth="1"/>
    <col min="28" max="34" width="9.25" style="25" customWidth="1"/>
    <col min="35" max="36" width="8.25" style="25" customWidth="1"/>
    <col min="37" max="49" width="9" style="26"/>
    <col min="50" max="16384" width="9" style="1"/>
  </cols>
  <sheetData>
    <row r="1" spans="1:47" ht="28.5" customHeight="1">
      <c r="C1" s="104" t="s">
        <v>0</v>
      </c>
      <c r="D1" s="106"/>
      <c r="E1" s="106"/>
      <c r="F1" s="106"/>
      <c r="G1" s="106"/>
      <c r="H1" s="106"/>
      <c r="I1" s="106"/>
      <c r="J1" s="106"/>
      <c r="K1" s="106"/>
      <c r="L1" s="106"/>
      <c r="M1" s="105"/>
      <c r="N1" s="111" t="s">
        <v>9</v>
      </c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 t="s">
        <v>10</v>
      </c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111" t="s">
        <v>277</v>
      </c>
      <c r="B2" s="111"/>
      <c r="C2" s="111" t="s">
        <v>5</v>
      </c>
      <c r="D2" s="111"/>
      <c r="E2" s="47"/>
      <c r="F2" s="111" t="s">
        <v>1</v>
      </c>
      <c r="G2" s="111"/>
      <c r="H2" s="111" t="s">
        <v>60</v>
      </c>
      <c r="I2" s="111"/>
      <c r="J2" s="111" t="s">
        <v>4</v>
      </c>
      <c r="K2" s="111"/>
      <c r="L2" s="107" t="s">
        <v>8</v>
      </c>
      <c r="M2" s="108"/>
      <c r="N2" s="111" t="s">
        <v>5</v>
      </c>
      <c r="O2" s="111"/>
      <c r="P2" s="47"/>
      <c r="Q2" s="111" t="s">
        <v>1</v>
      </c>
      <c r="R2" s="111"/>
      <c r="S2" s="111" t="s">
        <v>60</v>
      </c>
      <c r="T2" s="111"/>
      <c r="U2" s="111" t="s">
        <v>4</v>
      </c>
      <c r="V2" s="111"/>
      <c r="W2" s="107" t="s">
        <v>8</v>
      </c>
      <c r="X2" s="108"/>
      <c r="Y2" s="111" t="s">
        <v>5</v>
      </c>
      <c r="Z2" s="111"/>
      <c r="AA2" s="47"/>
      <c r="AB2" s="111" t="s">
        <v>1</v>
      </c>
      <c r="AC2" s="111"/>
      <c r="AD2" s="111" t="s">
        <v>60</v>
      </c>
      <c r="AE2" s="111"/>
      <c r="AF2" s="109" t="s">
        <v>11</v>
      </c>
      <c r="AG2" s="111" t="s">
        <v>4</v>
      </c>
      <c r="AH2" s="111"/>
      <c r="AI2" s="107" t="s">
        <v>8</v>
      </c>
      <c r="AJ2" s="108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28" t="s">
        <v>58</v>
      </c>
      <c r="B3" s="47" t="s">
        <v>59</v>
      </c>
      <c r="C3" s="47" t="s">
        <v>6</v>
      </c>
      <c r="D3" s="47" t="s">
        <v>7</v>
      </c>
      <c r="E3" s="47"/>
      <c r="F3" s="47" t="s">
        <v>2</v>
      </c>
      <c r="G3" s="47" t="s">
        <v>3</v>
      </c>
      <c r="H3" s="47" t="s">
        <v>2</v>
      </c>
      <c r="I3" s="47" t="s">
        <v>3</v>
      </c>
      <c r="J3" s="47" t="s">
        <v>2</v>
      </c>
      <c r="K3" s="47" t="s">
        <v>3</v>
      </c>
      <c r="L3" s="47" t="s">
        <v>2</v>
      </c>
      <c r="M3" s="47" t="s">
        <v>3</v>
      </c>
      <c r="N3" s="47" t="s">
        <v>6</v>
      </c>
      <c r="O3" s="47" t="s">
        <v>7</v>
      </c>
      <c r="P3" s="47"/>
      <c r="Q3" s="47" t="s">
        <v>2</v>
      </c>
      <c r="R3" s="47" t="s">
        <v>3</v>
      </c>
      <c r="S3" s="47" t="s">
        <v>2</v>
      </c>
      <c r="T3" s="47" t="s">
        <v>3</v>
      </c>
      <c r="U3" s="47" t="s">
        <v>2</v>
      </c>
      <c r="V3" s="47" t="s">
        <v>3</v>
      </c>
      <c r="W3" s="47" t="s">
        <v>2</v>
      </c>
      <c r="X3" s="47" t="s">
        <v>3</v>
      </c>
      <c r="Y3" s="47" t="s">
        <v>6</v>
      </c>
      <c r="Z3" s="47" t="s">
        <v>7</v>
      </c>
      <c r="AA3" s="47"/>
      <c r="AB3" s="47" t="s">
        <v>2</v>
      </c>
      <c r="AC3" s="47" t="s">
        <v>3</v>
      </c>
      <c r="AD3" s="47" t="s">
        <v>2</v>
      </c>
      <c r="AE3" s="47" t="s">
        <v>3</v>
      </c>
      <c r="AF3" s="110"/>
      <c r="AG3" s="47" t="s">
        <v>2</v>
      </c>
      <c r="AH3" s="47" t="s">
        <v>3</v>
      </c>
      <c r="AI3" s="47" t="s">
        <v>2</v>
      </c>
      <c r="AJ3" s="47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113" t="s">
        <v>12</v>
      </c>
      <c r="B4" s="114"/>
      <c r="C4" s="47">
        <v>13</v>
      </c>
      <c r="D4" s="47">
        <v>5</v>
      </c>
      <c r="E4" s="47"/>
      <c r="F4" s="47">
        <v>15</v>
      </c>
      <c r="G4" s="47">
        <v>17</v>
      </c>
      <c r="H4" s="47">
        <v>5</v>
      </c>
      <c r="I4" s="47">
        <v>11</v>
      </c>
      <c r="J4" s="47">
        <v>3</v>
      </c>
      <c r="K4" s="47">
        <v>3</v>
      </c>
      <c r="L4" s="47">
        <v>0</v>
      </c>
      <c r="M4" s="47">
        <v>0</v>
      </c>
      <c r="N4" s="47">
        <v>17</v>
      </c>
      <c r="O4" s="47">
        <v>5</v>
      </c>
      <c r="P4" s="47"/>
      <c r="Q4" s="47">
        <v>16</v>
      </c>
      <c r="R4" s="47">
        <v>16</v>
      </c>
      <c r="S4" s="47">
        <v>5</v>
      </c>
      <c r="T4" s="47">
        <v>15</v>
      </c>
      <c r="U4" s="47">
        <v>3</v>
      </c>
      <c r="V4" s="47">
        <v>4</v>
      </c>
      <c r="W4" s="47">
        <v>0</v>
      </c>
      <c r="X4" s="47">
        <v>0</v>
      </c>
      <c r="Y4" s="47">
        <v>12</v>
      </c>
      <c r="Z4" s="47">
        <v>5</v>
      </c>
      <c r="AA4" s="47"/>
      <c r="AB4" s="47">
        <v>15</v>
      </c>
      <c r="AC4" s="47">
        <v>16</v>
      </c>
      <c r="AD4" s="47">
        <v>15</v>
      </c>
      <c r="AE4" s="47">
        <v>10</v>
      </c>
      <c r="AF4" s="47">
        <v>0</v>
      </c>
      <c r="AG4" s="47">
        <v>2</v>
      </c>
      <c r="AH4" s="47">
        <v>18</v>
      </c>
      <c r="AI4" s="47">
        <v>0</v>
      </c>
      <c r="AJ4" s="47">
        <v>0</v>
      </c>
      <c r="AK4" s="69">
        <f t="shared" ref="AK4:AT4" si="0">COUNTIF(AK5:AK241,"○")</f>
        <v>0</v>
      </c>
      <c r="AL4" s="69">
        <f t="shared" si="0"/>
        <v>0</v>
      </c>
      <c r="AM4" s="69"/>
      <c r="AN4" s="69">
        <f t="shared" si="0"/>
        <v>0</v>
      </c>
      <c r="AO4" s="69">
        <f t="shared" si="0"/>
        <v>0</v>
      </c>
      <c r="AP4" s="69">
        <f t="shared" si="0"/>
        <v>0</v>
      </c>
      <c r="AQ4" s="5">
        <f t="shared" si="0"/>
        <v>0</v>
      </c>
      <c r="AR4" s="69">
        <f t="shared" si="0"/>
        <v>0</v>
      </c>
      <c r="AS4" s="69">
        <f t="shared" si="0"/>
        <v>0</v>
      </c>
      <c r="AT4" s="69">
        <f t="shared" si="0"/>
        <v>0</v>
      </c>
      <c r="AU4" s="69">
        <f t="shared" ref="AU4" si="1">COUNTIF(AU5:AU121,"○")</f>
        <v>0</v>
      </c>
    </row>
    <row r="5" spans="1:47" ht="28.5" customHeight="1">
      <c r="A5" s="29">
        <v>19001</v>
      </c>
      <c r="B5" s="30" t="s">
        <v>1527</v>
      </c>
      <c r="C5" s="47" t="s">
        <v>577</v>
      </c>
      <c r="D5" s="47" t="s">
        <v>577</v>
      </c>
      <c r="E5" s="47">
        <v>2</v>
      </c>
      <c r="F5" s="47" t="s">
        <v>577</v>
      </c>
      <c r="G5" s="47" t="s">
        <v>577</v>
      </c>
      <c r="H5" s="47" t="s">
        <v>577</v>
      </c>
      <c r="I5" s="47" t="s">
        <v>577</v>
      </c>
      <c r="J5" s="47"/>
      <c r="K5" s="47" t="s">
        <v>577</v>
      </c>
      <c r="L5" s="47"/>
      <c r="M5" s="47"/>
      <c r="N5" s="47" t="s">
        <v>577</v>
      </c>
      <c r="O5" s="47" t="s">
        <v>577</v>
      </c>
      <c r="P5" s="47">
        <v>2</v>
      </c>
      <c r="Q5" s="47" t="s">
        <v>577</v>
      </c>
      <c r="R5" s="47" t="s">
        <v>577</v>
      </c>
      <c r="S5" s="47" t="s">
        <v>577</v>
      </c>
      <c r="T5" s="47" t="s">
        <v>577</v>
      </c>
      <c r="U5" s="47"/>
      <c r="V5" s="47"/>
      <c r="W5" s="47"/>
      <c r="X5" s="47"/>
      <c r="Y5" s="47" t="s">
        <v>575</v>
      </c>
      <c r="Z5" s="47" t="s">
        <v>575</v>
      </c>
      <c r="AA5" s="47" t="s">
        <v>575</v>
      </c>
      <c r="AB5" s="47" t="s">
        <v>575</v>
      </c>
      <c r="AC5" s="47" t="s">
        <v>575</v>
      </c>
      <c r="AD5" s="47" t="s">
        <v>575</v>
      </c>
      <c r="AE5" s="47" t="s">
        <v>575</v>
      </c>
      <c r="AF5" s="47"/>
      <c r="AG5" s="47" t="s">
        <v>2548</v>
      </c>
      <c r="AH5" s="47" t="s">
        <v>575</v>
      </c>
      <c r="AI5" s="47" t="s">
        <v>582</v>
      </c>
      <c r="AJ5" s="47" t="s">
        <v>582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29">
        <v>19002</v>
      </c>
      <c r="B6" s="30" t="s">
        <v>1528</v>
      </c>
      <c r="C6" s="47" t="s">
        <v>577</v>
      </c>
      <c r="D6" s="47" t="s">
        <v>574</v>
      </c>
      <c r="E6" s="47">
        <v>1</v>
      </c>
      <c r="F6" s="47" t="s">
        <v>577</v>
      </c>
      <c r="G6" s="47" t="s">
        <v>577</v>
      </c>
      <c r="H6" s="47" t="s">
        <v>577</v>
      </c>
      <c r="I6" s="47" t="s">
        <v>577</v>
      </c>
      <c r="J6" s="47"/>
      <c r="K6" s="47"/>
      <c r="L6" s="47"/>
      <c r="M6" s="47"/>
      <c r="N6" s="47" t="s">
        <v>577</v>
      </c>
      <c r="O6" s="47" t="s">
        <v>574</v>
      </c>
      <c r="P6" s="47">
        <v>1</v>
      </c>
      <c r="Q6" s="47" t="s">
        <v>577</v>
      </c>
      <c r="R6" s="47" t="s">
        <v>577</v>
      </c>
      <c r="S6" s="47" t="s">
        <v>577</v>
      </c>
      <c r="T6" s="47" t="s">
        <v>577</v>
      </c>
      <c r="U6" s="47"/>
      <c r="V6" s="47"/>
      <c r="W6" s="47"/>
      <c r="X6" s="47"/>
      <c r="Y6" s="47" t="s">
        <v>575</v>
      </c>
      <c r="Z6" s="47" t="s">
        <v>582</v>
      </c>
      <c r="AA6" s="47" t="s">
        <v>582</v>
      </c>
      <c r="AB6" s="47" t="s">
        <v>575</v>
      </c>
      <c r="AC6" s="47" t="s">
        <v>575</v>
      </c>
      <c r="AD6" s="47" t="s">
        <v>575</v>
      </c>
      <c r="AE6" s="47" t="s">
        <v>575</v>
      </c>
      <c r="AF6" s="47"/>
      <c r="AG6" s="47" t="s">
        <v>2548</v>
      </c>
      <c r="AH6" s="47" t="s">
        <v>575</v>
      </c>
      <c r="AI6" s="47" t="s">
        <v>582</v>
      </c>
      <c r="AJ6" s="47" t="s">
        <v>582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29">
        <v>19003</v>
      </c>
      <c r="B7" s="30" t="s">
        <v>1529</v>
      </c>
      <c r="C7" s="47" t="s">
        <v>577</v>
      </c>
      <c r="D7" s="47" t="s">
        <v>577</v>
      </c>
      <c r="E7" s="47">
        <v>2</v>
      </c>
      <c r="F7" s="47" t="s">
        <v>577</v>
      </c>
      <c r="G7" s="47" t="s">
        <v>577</v>
      </c>
      <c r="H7" s="47"/>
      <c r="I7" s="47" t="s">
        <v>577</v>
      </c>
      <c r="J7" s="47"/>
      <c r="K7" s="47" t="s">
        <v>577</v>
      </c>
      <c r="L7" s="47"/>
      <c r="M7" s="47"/>
      <c r="N7" s="47" t="s">
        <v>577</v>
      </c>
      <c r="O7" s="47" t="s">
        <v>577</v>
      </c>
      <c r="P7" s="47">
        <v>2</v>
      </c>
      <c r="Q7" s="47" t="s">
        <v>577</v>
      </c>
      <c r="R7" s="47" t="s">
        <v>577</v>
      </c>
      <c r="S7" s="47"/>
      <c r="T7" s="47" t="s">
        <v>577</v>
      </c>
      <c r="U7" s="47"/>
      <c r="V7" s="47"/>
      <c r="W7" s="47"/>
      <c r="X7" s="47"/>
      <c r="Y7" s="47" t="s">
        <v>575</v>
      </c>
      <c r="Z7" s="47" t="s">
        <v>575</v>
      </c>
      <c r="AA7" s="47" t="s">
        <v>575</v>
      </c>
      <c r="AB7" s="47" t="s">
        <v>575</v>
      </c>
      <c r="AC7" s="47" t="s">
        <v>575</v>
      </c>
      <c r="AD7" s="47" t="s">
        <v>575</v>
      </c>
      <c r="AE7" s="47" t="s">
        <v>575</v>
      </c>
      <c r="AF7" s="47"/>
      <c r="AG7" s="47" t="s">
        <v>2548</v>
      </c>
      <c r="AH7" s="47" t="s">
        <v>575</v>
      </c>
      <c r="AI7" s="47" t="s">
        <v>582</v>
      </c>
      <c r="AJ7" s="47" t="s">
        <v>582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29">
        <v>19004</v>
      </c>
      <c r="B8" s="30" t="s">
        <v>1530</v>
      </c>
      <c r="C8" s="47" t="s">
        <v>577</v>
      </c>
      <c r="D8" s="47" t="s">
        <v>574</v>
      </c>
      <c r="E8" s="47">
        <v>1</v>
      </c>
      <c r="F8" s="47" t="s">
        <v>577</v>
      </c>
      <c r="G8" s="47" t="s">
        <v>577</v>
      </c>
      <c r="H8" s="47"/>
      <c r="I8" s="47"/>
      <c r="J8" s="47" t="s">
        <v>577</v>
      </c>
      <c r="K8" s="47" t="s">
        <v>577</v>
      </c>
      <c r="L8" s="47"/>
      <c r="M8" s="47"/>
      <c r="N8" s="47" t="s">
        <v>577</v>
      </c>
      <c r="O8" s="47" t="s">
        <v>574</v>
      </c>
      <c r="P8" s="47">
        <v>1</v>
      </c>
      <c r="Q8" s="47" t="s">
        <v>577</v>
      </c>
      <c r="R8" s="47" t="s">
        <v>577</v>
      </c>
      <c r="S8" s="47"/>
      <c r="T8" s="47" t="s">
        <v>577</v>
      </c>
      <c r="U8" s="47" t="s">
        <v>577</v>
      </c>
      <c r="V8" s="47" t="s">
        <v>577</v>
      </c>
      <c r="W8" s="47"/>
      <c r="X8" s="47"/>
      <c r="Y8" s="47" t="s">
        <v>575</v>
      </c>
      <c r="Z8" s="47" t="s">
        <v>582</v>
      </c>
      <c r="AA8" s="47" t="s">
        <v>582</v>
      </c>
      <c r="AB8" s="47" t="s">
        <v>575</v>
      </c>
      <c r="AC8" s="47" t="s">
        <v>575</v>
      </c>
      <c r="AD8" s="47" t="s">
        <v>575</v>
      </c>
      <c r="AE8" s="47" t="s">
        <v>575</v>
      </c>
      <c r="AF8" s="47"/>
      <c r="AG8" s="47" t="s">
        <v>575</v>
      </c>
      <c r="AH8" s="47" t="s">
        <v>575</v>
      </c>
      <c r="AI8" s="47" t="s">
        <v>582</v>
      </c>
      <c r="AJ8" s="47" t="s">
        <v>582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29">
        <v>19005</v>
      </c>
      <c r="B9" s="30" t="s">
        <v>1531</v>
      </c>
      <c r="C9" s="47" t="s">
        <v>574</v>
      </c>
      <c r="D9" s="47" t="s">
        <v>574</v>
      </c>
      <c r="E9" s="47">
        <v>0</v>
      </c>
      <c r="F9" s="47" t="s">
        <v>577</v>
      </c>
      <c r="G9" s="47" t="s">
        <v>577</v>
      </c>
      <c r="H9" s="47"/>
      <c r="I9" s="47"/>
      <c r="J9" s="47"/>
      <c r="K9" s="47"/>
      <c r="L9" s="47"/>
      <c r="M9" s="47"/>
      <c r="N9" s="47" t="s">
        <v>577</v>
      </c>
      <c r="O9" s="47" t="s">
        <v>574</v>
      </c>
      <c r="P9" s="47">
        <v>1</v>
      </c>
      <c r="Q9" s="47" t="s">
        <v>577</v>
      </c>
      <c r="R9" s="47" t="s">
        <v>577</v>
      </c>
      <c r="S9" s="47"/>
      <c r="T9" s="47" t="s">
        <v>577</v>
      </c>
      <c r="U9" s="47"/>
      <c r="V9" s="47"/>
      <c r="W9" s="47"/>
      <c r="X9" s="47"/>
      <c r="Y9" s="47" t="s">
        <v>582</v>
      </c>
      <c r="Z9" s="47" t="s">
        <v>582</v>
      </c>
      <c r="AA9" s="47" t="s">
        <v>582</v>
      </c>
      <c r="AB9" s="47" t="s">
        <v>575</v>
      </c>
      <c r="AC9" s="47" t="s">
        <v>575</v>
      </c>
      <c r="AD9" s="47" t="s">
        <v>575</v>
      </c>
      <c r="AE9" s="47" t="s">
        <v>575</v>
      </c>
      <c r="AF9" s="47"/>
      <c r="AG9" s="47" t="s">
        <v>2548</v>
      </c>
      <c r="AH9" s="47" t="s">
        <v>575</v>
      </c>
      <c r="AI9" s="47" t="s">
        <v>582</v>
      </c>
      <c r="AJ9" s="47" t="s">
        <v>582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29">
        <v>19006</v>
      </c>
      <c r="B10" s="30" t="s">
        <v>1532</v>
      </c>
      <c r="C10" s="47" t="s">
        <v>577</v>
      </c>
      <c r="D10" s="47" t="s">
        <v>577</v>
      </c>
      <c r="E10" s="47">
        <v>2</v>
      </c>
      <c r="F10" s="47" t="s">
        <v>577</v>
      </c>
      <c r="G10" s="47" t="s">
        <v>577</v>
      </c>
      <c r="H10" s="47"/>
      <c r="I10" s="47" t="s">
        <v>577</v>
      </c>
      <c r="J10" s="47" t="s">
        <v>577</v>
      </c>
      <c r="K10" s="47"/>
      <c r="L10" s="47"/>
      <c r="M10" s="47"/>
      <c r="N10" s="47" t="s">
        <v>577</v>
      </c>
      <c r="O10" s="47" t="s">
        <v>577</v>
      </c>
      <c r="P10" s="47">
        <v>2</v>
      </c>
      <c r="Q10" s="47" t="s">
        <v>577</v>
      </c>
      <c r="R10" s="47" t="s">
        <v>577</v>
      </c>
      <c r="S10" s="47"/>
      <c r="T10" s="47" t="s">
        <v>577</v>
      </c>
      <c r="U10" s="47" t="s">
        <v>577</v>
      </c>
      <c r="V10" s="47" t="s">
        <v>577</v>
      </c>
      <c r="W10" s="47"/>
      <c r="X10" s="47"/>
      <c r="Y10" s="47" t="s">
        <v>575</v>
      </c>
      <c r="Z10" s="47" t="s">
        <v>575</v>
      </c>
      <c r="AA10" s="47" t="s">
        <v>575</v>
      </c>
      <c r="AB10" s="47" t="s">
        <v>575</v>
      </c>
      <c r="AC10" s="47" t="s">
        <v>575</v>
      </c>
      <c r="AD10" s="47" t="s">
        <v>575</v>
      </c>
      <c r="AE10" s="47" t="s">
        <v>575</v>
      </c>
      <c r="AF10" s="47"/>
      <c r="AG10" s="47" t="s">
        <v>2548</v>
      </c>
      <c r="AH10" s="47" t="s">
        <v>575</v>
      </c>
      <c r="AI10" s="47" t="s">
        <v>582</v>
      </c>
      <c r="AJ10" s="47" t="s">
        <v>582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8.5" customHeight="1">
      <c r="A11" s="29">
        <v>19007</v>
      </c>
      <c r="B11" s="30" t="s">
        <v>1533</v>
      </c>
      <c r="C11" s="47" t="s">
        <v>574</v>
      </c>
      <c r="D11" s="47" t="s">
        <v>574</v>
      </c>
      <c r="E11" s="47">
        <v>0</v>
      </c>
      <c r="F11" s="47" t="s">
        <v>577</v>
      </c>
      <c r="G11" s="47" t="s">
        <v>577</v>
      </c>
      <c r="H11" s="47"/>
      <c r="I11" s="47"/>
      <c r="J11" s="47"/>
      <c r="K11" s="47"/>
      <c r="L11" s="47"/>
      <c r="M11" s="47"/>
      <c r="N11" s="47" t="s">
        <v>577</v>
      </c>
      <c r="O11" s="47" t="s">
        <v>574</v>
      </c>
      <c r="P11" s="47">
        <v>1</v>
      </c>
      <c r="Q11" s="47" t="s">
        <v>577</v>
      </c>
      <c r="R11" s="47" t="s">
        <v>577</v>
      </c>
      <c r="S11" s="47"/>
      <c r="T11" s="47" t="s">
        <v>577</v>
      </c>
      <c r="U11" s="47"/>
      <c r="V11" s="47" t="s">
        <v>577</v>
      </c>
      <c r="W11" s="47"/>
      <c r="X11" s="47"/>
      <c r="Y11" s="47" t="s">
        <v>582</v>
      </c>
      <c r="Z11" s="47" t="s">
        <v>582</v>
      </c>
      <c r="AA11" s="47" t="s">
        <v>582</v>
      </c>
      <c r="AB11" s="47" t="s">
        <v>575</v>
      </c>
      <c r="AC11" s="47" t="s">
        <v>575</v>
      </c>
      <c r="AD11" s="47" t="s">
        <v>575</v>
      </c>
      <c r="AE11" s="47" t="s">
        <v>582</v>
      </c>
      <c r="AF11" s="47"/>
      <c r="AG11" s="47" t="s">
        <v>575</v>
      </c>
      <c r="AH11" s="47" t="s">
        <v>575</v>
      </c>
      <c r="AI11" s="47" t="s">
        <v>582</v>
      </c>
      <c r="AJ11" s="47" t="s">
        <v>582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8.5" customHeight="1">
      <c r="A12" s="29">
        <v>19008</v>
      </c>
      <c r="B12" s="30" t="s">
        <v>1534</v>
      </c>
      <c r="C12" s="47" t="s">
        <v>577</v>
      </c>
      <c r="D12" s="47" t="s">
        <v>574</v>
      </c>
      <c r="E12" s="47">
        <v>1</v>
      </c>
      <c r="F12" s="47" t="s">
        <v>577</v>
      </c>
      <c r="G12" s="47" t="s">
        <v>577</v>
      </c>
      <c r="H12" s="47"/>
      <c r="I12" s="47" t="s">
        <v>577</v>
      </c>
      <c r="J12" s="47"/>
      <c r="K12" s="47"/>
      <c r="L12" s="47"/>
      <c r="M12" s="47"/>
      <c r="N12" s="47" t="s">
        <v>577</v>
      </c>
      <c r="O12" s="47" t="s">
        <v>574</v>
      </c>
      <c r="P12" s="47">
        <v>1</v>
      </c>
      <c r="Q12" s="47" t="s">
        <v>575</v>
      </c>
      <c r="R12" s="47" t="s">
        <v>577</v>
      </c>
      <c r="S12" s="47"/>
      <c r="T12" s="47" t="s">
        <v>577</v>
      </c>
      <c r="U12" s="47"/>
      <c r="V12" s="47"/>
      <c r="W12" s="47"/>
      <c r="X12" s="47"/>
      <c r="Y12" s="47" t="s">
        <v>575</v>
      </c>
      <c r="Z12" s="47" t="s">
        <v>582</v>
      </c>
      <c r="AA12" s="47" t="s">
        <v>582</v>
      </c>
      <c r="AB12" s="47" t="s">
        <v>575</v>
      </c>
      <c r="AC12" s="47" t="s">
        <v>575</v>
      </c>
      <c r="AD12" s="47" t="s">
        <v>575</v>
      </c>
      <c r="AE12" s="47" t="s">
        <v>575</v>
      </c>
      <c r="AF12" s="47"/>
      <c r="AG12" s="47" t="s">
        <v>2548</v>
      </c>
      <c r="AH12" s="47" t="s">
        <v>575</v>
      </c>
      <c r="AI12" s="47" t="s">
        <v>582</v>
      </c>
      <c r="AJ12" s="47" t="s">
        <v>582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29">
        <v>19009</v>
      </c>
      <c r="B13" s="30" t="s">
        <v>1535</v>
      </c>
      <c r="C13" s="47" t="s">
        <v>577</v>
      </c>
      <c r="D13" s="47" t="s">
        <v>574</v>
      </c>
      <c r="E13" s="47">
        <v>1</v>
      </c>
      <c r="F13" s="47"/>
      <c r="G13" s="47" t="s">
        <v>577</v>
      </c>
      <c r="H13" s="47"/>
      <c r="I13" s="47"/>
      <c r="J13" s="47"/>
      <c r="K13" s="47"/>
      <c r="L13" s="47"/>
      <c r="M13" s="47"/>
      <c r="N13" s="47" t="s">
        <v>577</v>
      </c>
      <c r="O13" s="47" t="s">
        <v>574</v>
      </c>
      <c r="P13" s="47">
        <v>1</v>
      </c>
      <c r="Q13" s="47"/>
      <c r="R13" s="47" t="s">
        <v>577</v>
      </c>
      <c r="S13" s="47"/>
      <c r="T13" s="47" t="s">
        <v>577</v>
      </c>
      <c r="U13" s="47"/>
      <c r="V13" s="47"/>
      <c r="W13" s="47"/>
      <c r="X13" s="47"/>
      <c r="Y13" s="47" t="s">
        <v>575</v>
      </c>
      <c r="Z13" s="47" t="s">
        <v>582</v>
      </c>
      <c r="AA13" s="47" t="s">
        <v>582</v>
      </c>
      <c r="AB13" s="47" t="s">
        <v>582</v>
      </c>
      <c r="AC13" s="47" t="s">
        <v>575</v>
      </c>
      <c r="AD13" s="47" t="s">
        <v>2548</v>
      </c>
      <c r="AE13" s="47" t="s">
        <v>582</v>
      </c>
      <c r="AF13" s="47"/>
      <c r="AG13" s="47" t="s">
        <v>2548</v>
      </c>
      <c r="AH13" s="47" t="s">
        <v>575</v>
      </c>
      <c r="AI13" s="47" t="s">
        <v>582</v>
      </c>
      <c r="AJ13" s="47" t="s">
        <v>582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29">
        <v>19010</v>
      </c>
      <c r="B14" s="30" t="s">
        <v>1536</v>
      </c>
      <c r="C14" s="47" t="s">
        <v>577</v>
      </c>
      <c r="D14" s="47" t="s">
        <v>574</v>
      </c>
      <c r="E14" s="47">
        <v>1</v>
      </c>
      <c r="F14" s="47"/>
      <c r="G14" s="47" t="s">
        <v>577</v>
      </c>
      <c r="H14" s="47"/>
      <c r="I14" s="47" t="s">
        <v>577</v>
      </c>
      <c r="J14" s="47"/>
      <c r="K14" s="47"/>
      <c r="L14" s="47"/>
      <c r="M14" s="47"/>
      <c r="N14" s="47" t="s">
        <v>577</v>
      </c>
      <c r="O14" s="47" t="s">
        <v>574</v>
      </c>
      <c r="P14" s="47">
        <v>1</v>
      </c>
      <c r="Q14" s="47"/>
      <c r="R14" s="47" t="s">
        <v>577</v>
      </c>
      <c r="S14" s="47"/>
      <c r="T14" s="47"/>
      <c r="U14" s="47"/>
      <c r="V14" s="47"/>
      <c r="W14" s="47"/>
      <c r="X14" s="47"/>
      <c r="Y14" s="47" t="s">
        <v>582</v>
      </c>
      <c r="Z14" s="47" t="s">
        <v>582</v>
      </c>
      <c r="AA14" s="47" t="s">
        <v>582</v>
      </c>
      <c r="AB14" s="47" t="s">
        <v>2548</v>
      </c>
      <c r="AC14" s="47" t="s">
        <v>575</v>
      </c>
      <c r="AD14" s="47" t="s">
        <v>2548</v>
      </c>
      <c r="AE14" s="47" t="s">
        <v>582</v>
      </c>
      <c r="AF14" s="47"/>
      <c r="AG14" s="47" t="s">
        <v>2548</v>
      </c>
      <c r="AH14" s="47" t="s">
        <v>575</v>
      </c>
      <c r="AI14" s="47" t="s">
        <v>2548</v>
      </c>
      <c r="AJ14" s="47" t="s">
        <v>582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29">
        <v>19011</v>
      </c>
      <c r="B15" s="30" t="s">
        <v>1537</v>
      </c>
      <c r="C15" s="47" t="s">
        <v>574</v>
      </c>
      <c r="D15" s="47" t="s">
        <v>574</v>
      </c>
      <c r="E15" s="47">
        <v>0</v>
      </c>
      <c r="F15" s="47" t="s">
        <v>577</v>
      </c>
      <c r="G15" s="47" t="s">
        <v>577</v>
      </c>
      <c r="H15" s="47"/>
      <c r="I15" s="47" t="s">
        <v>577</v>
      </c>
      <c r="J15" s="47" t="s">
        <v>577</v>
      </c>
      <c r="K15" s="47"/>
      <c r="L15" s="47"/>
      <c r="M15" s="47"/>
      <c r="N15" s="47" t="s">
        <v>577</v>
      </c>
      <c r="O15" s="47" t="s">
        <v>574</v>
      </c>
      <c r="P15" s="47">
        <v>1</v>
      </c>
      <c r="Q15" s="47" t="s">
        <v>577</v>
      </c>
      <c r="R15" s="47"/>
      <c r="S15" s="47"/>
      <c r="T15" s="47"/>
      <c r="U15" s="47" t="s">
        <v>577</v>
      </c>
      <c r="V15" s="47"/>
      <c r="W15" s="47"/>
      <c r="X15" s="47"/>
      <c r="Y15" s="47" t="s">
        <v>582</v>
      </c>
      <c r="Z15" s="47" t="s">
        <v>582</v>
      </c>
      <c r="AA15" s="47" t="s">
        <v>582</v>
      </c>
      <c r="AB15" s="47" t="s">
        <v>575</v>
      </c>
      <c r="AC15" s="47" t="s">
        <v>575</v>
      </c>
      <c r="AD15" s="47" t="s">
        <v>575</v>
      </c>
      <c r="AE15" s="47" t="s">
        <v>582</v>
      </c>
      <c r="AF15" s="47"/>
      <c r="AG15" s="47" t="s">
        <v>2548</v>
      </c>
      <c r="AH15" s="47" t="s">
        <v>575</v>
      </c>
      <c r="AI15" s="47" t="s">
        <v>582</v>
      </c>
      <c r="AJ15" s="47" t="s">
        <v>582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29">
        <v>19014</v>
      </c>
      <c r="B16" s="30" t="s">
        <v>1538</v>
      </c>
      <c r="C16" s="47" t="s">
        <v>577</v>
      </c>
      <c r="D16" s="47" t="s">
        <v>577</v>
      </c>
      <c r="E16" s="47">
        <v>2</v>
      </c>
      <c r="F16" s="47" t="s">
        <v>577</v>
      </c>
      <c r="G16" s="47" t="s">
        <v>577</v>
      </c>
      <c r="H16" s="47"/>
      <c r="I16" s="47" t="s">
        <v>577</v>
      </c>
      <c r="J16" s="47"/>
      <c r="K16" s="47"/>
      <c r="L16" s="47"/>
      <c r="M16" s="47"/>
      <c r="N16" s="47" t="s">
        <v>577</v>
      </c>
      <c r="O16" s="47" t="s">
        <v>577</v>
      </c>
      <c r="P16" s="47">
        <v>2</v>
      </c>
      <c r="Q16" s="47" t="s">
        <v>577</v>
      </c>
      <c r="R16" s="47" t="s">
        <v>577</v>
      </c>
      <c r="S16" s="47"/>
      <c r="T16" s="47" t="s">
        <v>577</v>
      </c>
      <c r="U16" s="47"/>
      <c r="V16" s="47" t="s">
        <v>577</v>
      </c>
      <c r="W16" s="47"/>
      <c r="X16" s="47"/>
      <c r="Y16" s="47" t="s">
        <v>575</v>
      </c>
      <c r="Z16" s="47" t="s">
        <v>575</v>
      </c>
      <c r="AA16" s="47" t="s">
        <v>575</v>
      </c>
      <c r="AB16" s="47" t="s">
        <v>575</v>
      </c>
      <c r="AC16" s="47" t="s">
        <v>575</v>
      </c>
      <c r="AD16" s="47" t="s">
        <v>575</v>
      </c>
      <c r="AE16" s="47" t="s">
        <v>575</v>
      </c>
      <c r="AF16" s="47"/>
      <c r="AG16" s="47" t="s">
        <v>2548</v>
      </c>
      <c r="AH16" s="47" t="s">
        <v>575</v>
      </c>
      <c r="AI16" s="47" t="s">
        <v>582</v>
      </c>
      <c r="AJ16" s="47" t="s">
        <v>582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29">
        <v>19019</v>
      </c>
      <c r="B17" s="30" t="s">
        <v>1539</v>
      </c>
      <c r="C17" s="47" t="s">
        <v>577</v>
      </c>
      <c r="D17" s="47" t="s">
        <v>577</v>
      </c>
      <c r="E17" s="47">
        <v>2</v>
      </c>
      <c r="F17" s="47" t="s">
        <v>577</v>
      </c>
      <c r="G17" s="47" t="s">
        <v>577</v>
      </c>
      <c r="H17" s="47"/>
      <c r="I17" s="47" t="s">
        <v>577</v>
      </c>
      <c r="J17" s="47"/>
      <c r="K17" s="47"/>
      <c r="L17" s="47"/>
      <c r="M17" s="47"/>
      <c r="N17" s="47" t="s">
        <v>574</v>
      </c>
      <c r="O17" s="47" t="s">
        <v>577</v>
      </c>
      <c r="P17" s="47">
        <v>1</v>
      </c>
      <c r="Q17" s="47" t="s">
        <v>577</v>
      </c>
      <c r="R17" s="47" t="s">
        <v>577</v>
      </c>
      <c r="S17" s="47"/>
      <c r="T17" s="47" t="s">
        <v>577</v>
      </c>
      <c r="U17" s="47"/>
      <c r="V17" s="47"/>
      <c r="W17" s="47"/>
      <c r="X17" s="47"/>
      <c r="Y17" s="47" t="s">
        <v>575</v>
      </c>
      <c r="Z17" s="47" t="s">
        <v>575</v>
      </c>
      <c r="AA17" s="47" t="s">
        <v>575</v>
      </c>
      <c r="AB17" s="47" t="s">
        <v>575</v>
      </c>
      <c r="AC17" s="47" t="s">
        <v>582</v>
      </c>
      <c r="AD17" s="47" t="s">
        <v>575</v>
      </c>
      <c r="AE17" s="47" t="s">
        <v>582</v>
      </c>
      <c r="AF17" s="47"/>
      <c r="AG17" s="47" t="s">
        <v>2548</v>
      </c>
      <c r="AH17" s="47" t="s">
        <v>575</v>
      </c>
      <c r="AI17" s="47" t="s">
        <v>582</v>
      </c>
      <c r="AJ17" s="47" t="s">
        <v>582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29">
        <v>19025</v>
      </c>
      <c r="B18" s="30" t="s">
        <v>1540</v>
      </c>
      <c r="C18" s="47" t="s">
        <v>577</v>
      </c>
      <c r="D18" s="47" t="s">
        <v>574</v>
      </c>
      <c r="E18" s="47">
        <v>1</v>
      </c>
      <c r="F18" s="47" t="s">
        <v>577</v>
      </c>
      <c r="G18" s="47" t="s">
        <v>577</v>
      </c>
      <c r="H18" s="47" t="s">
        <v>577</v>
      </c>
      <c r="I18" s="47"/>
      <c r="J18" s="47"/>
      <c r="K18" s="47"/>
      <c r="L18" s="47"/>
      <c r="M18" s="47"/>
      <c r="N18" s="47" t="s">
        <v>577</v>
      </c>
      <c r="O18" s="47" t="s">
        <v>574</v>
      </c>
      <c r="P18" s="47">
        <v>1</v>
      </c>
      <c r="Q18" s="47" t="s">
        <v>577</v>
      </c>
      <c r="R18" s="47" t="s">
        <v>577</v>
      </c>
      <c r="S18" s="47" t="s">
        <v>577</v>
      </c>
      <c r="T18" s="47" t="s">
        <v>577</v>
      </c>
      <c r="U18" s="47"/>
      <c r="V18" s="47"/>
      <c r="W18" s="47"/>
      <c r="X18" s="47"/>
      <c r="Y18" s="47" t="s">
        <v>575</v>
      </c>
      <c r="Z18" s="47" t="s">
        <v>582</v>
      </c>
      <c r="AA18" s="47" t="s">
        <v>582</v>
      </c>
      <c r="AB18" s="47" t="s">
        <v>575</v>
      </c>
      <c r="AC18" s="47" t="s">
        <v>582</v>
      </c>
      <c r="AD18" s="47" t="s">
        <v>575</v>
      </c>
      <c r="AE18" s="47" t="s">
        <v>582</v>
      </c>
      <c r="AF18" s="47"/>
      <c r="AG18" s="47" t="s">
        <v>2548</v>
      </c>
      <c r="AH18" s="47" t="s">
        <v>575</v>
      </c>
      <c r="AI18" s="47" t="s">
        <v>582</v>
      </c>
      <c r="AJ18" s="47" t="s">
        <v>582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29">
        <v>19026</v>
      </c>
      <c r="B19" s="30" t="s">
        <v>1541</v>
      </c>
      <c r="C19" s="46"/>
      <c r="D19" s="47"/>
      <c r="E19" s="47">
        <v>0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>
        <v>0</v>
      </c>
      <c r="Q19" s="47"/>
      <c r="R19" s="47"/>
      <c r="S19" s="47"/>
      <c r="T19" s="47"/>
      <c r="U19" s="47"/>
      <c r="V19" s="47"/>
      <c r="W19" s="47"/>
      <c r="X19" s="47"/>
      <c r="Y19" s="47" t="s">
        <v>2548</v>
      </c>
      <c r="Z19" s="47" t="s">
        <v>2548</v>
      </c>
      <c r="AA19" s="47" t="e">
        <v>#N/A</v>
      </c>
      <c r="AB19" s="47" t="s">
        <v>2548</v>
      </c>
      <c r="AC19" s="47" t="s">
        <v>2548</v>
      </c>
      <c r="AD19" s="47" t="s">
        <v>2548</v>
      </c>
      <c r="AE19" s="47" t="s">
        <v>2548</v>
      </c>
      <c r="AF19" s="47"/>
      <c r="AG19" s="47" t="s">
        <v>2548</v>
      </c>
      <c r="AH19" s="47" t="s">
        <v>2548</v>
      </c>
      <c r="AI19" s="47" t="s">
        <v>2548</v>
      </c>
      <c r="AJ19" s="47" t="s">
        <v>2548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28.5" customHeight="1">
      <c r="A20" s="29">
        <v>19028</v>
      </c>
      <c r="B20" s="30" t="s">
        <v>1542</v>
      </c>
      <c r="C20" s="47" t="s">
        <v>577</v>
      </c>
      <c r="D20" s="47" t="s">
        <v>574</v>
      </c>
      <c r="E20" s="47">
        <v>1</v>
      </c>
      <c r="F20" s="47" t="s">
        <v>577</v>
      </c>
      <c r="G20" s="47" t="s">
        <v>577</v>
      </c>
      <c r="H20" s="47" t="s">
        <v>577</v>
      </c>
      <c r="I20" s="47" t="s">
        <v>577</v>
      </c>
      <c r="J20" s="47"/>
      <c r="K20" s="47"/>
      <c r="L20" s="47"/>
      <c r="M20" s="47"/>
      <c r="N20" s="47" t="s">
        <v>577</v>
      </c>
      <c r="O20" s="47" t="s">
        <v>574</v>
      </c>
      <c r="P20" s="47">
        <v>1</v>
      </c>
      <c r="Q20" s="47" t="s">
        <v>577</v>
      </c>
      <c r="R20" s="47" t="s">
        <v>577</v>
      </c>
      <c r="S20" s="47" t="s">
        <v>575</v>
      </c>
      <c r="T20" s="47" t="s">
        <v>577</v>
      </c>
      <c r="U20" s="47"/>
      <c r="V20" s="47"/>
      <c r="W20" s="47"/>
      <c r="X20" s="47"/>
      <c r="Y20" s="47" t="s">
        <v>575</v>
      </c>
      <c r="Z20" s="47" t="s">
        <v>582</v>
      </c>
      <c r="AA20" s="47" t="s">
        <v>582</v>
      </c>
      <c r="AB20" s="47" t="s">
        <v>575</v>
      </c>
      <c r="AC20" s="47" t="s">
        <v>575</v>
      </c>
      <c r="AD20" s="47" t="s">
        <v>575</v>
      </c>
      <c r="AE20" s="47" t="s">
        <v>575</v>
      </c>
      <c r="AF20" s="47"/>
      <c r="AG20" s="47" t="s">
        <v>2548</v>
      </c>
      <c r="AH20" s="47" t="s">
        <v>575</v>
      </c>
      <c r="AI20" s="47" t="s">
        <v>582</v>
      </c>
      <c r="AJ20" s="47" t="s">
        <v>582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29">
        <v>19029</v>
      </c>
      <c r="B21" s="30" t="s">
        <v>1543</v>
      </c>
      <c r="C21" s="46"/>
      <c r="D21" s="47"/>
      <c r="E21" s="47">
        <v>0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>
        <v>0</v>
      </c>
      <c r="Q21" s="47"/>
      <c r="R21" s="47"/>
      <c r="S21" s="47"/>
      <c r="T21" s="47"/>
      <c r="U21" s="47"/>
      <c r="V21" s="47"/>
      <c r="W21" s="47"/>
      <c r="X21" s="47"/>
      <c r="Y21" s="47" t="s">
        <v>2548</v>
      </c>
      <c r="Z21" s="47" t="s">
        <v>2548</v>
      </c>
      <c r="AA21" s="47" t="e">
        <v>#N/A</v>
      </c>
      <c r="AB21" s="47" t="s">
        <v>2548</v>
      </c>
      <c r="AC21" s="47" t="s">
        <v>2548</v>
      </c>
      <c r="AD21" s="47" t="s">
        <v>2548</v>
      </c>
      <c r="AE21" s="47" t="s">
        <v>2548</v>
      </c>
      <c r="AF21" s="47"/>
      <c r="AG21" s="47" t="s">
        <v>2548</v>
      </c>
      <c r="AH21" s="47" t="s">
        <v>2548</v>
      </c>
      <c r="AI21" s="47" t="s">
        <v>2548</v>
      </c>
      <c r="AJ21" s="47" t="s">
        <v>2548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29">
        <v>19030</v>
      </c>
      <c r="B22" s="30" t="s">
        <v>1544</v>
      </c>
      <c r="C22" s="47" t="s">
        <v>574</v>
      </c>
      <c r="D22" s="47" t="s">
        <v>574</v>
      </c>
      <c r="E22" s="47">
        <v>0</v>
      </c>
      <c r="F22" s="47"/>
      <c r="G22" s="47"/>
      <c r="H22" s="47"/>
      <c r="I22" s="47"/>
      <c r="J22" s="47"/>
      <c r="K22" s="47"/>
      <c r="L22" s="47"/>
      <c r="M22" s="47"/>
      <c r="N22" s="47" t="s">
        <v>577</v>
      </c>
      <c r="O22" s="47" t="s">
        <v>574</v>
      </c>
      <c r="P22" s="47">
        <v>1</v>
      </c>
      <c r="Q22" s="47" t="s">
        <v>577</v>
      </c>
      <c r="R22" s="47" t="s">
        <v>577</v>
      </c>
      <c r="S22" s="47"/>
      <c r="T22" s="47" t="s">
        <v>577</v>
      </c>
      <c r="U22" s="47"/>
      <c r="V22" s="47"/>
      <c r="W22" s="47"/>
      <c r="X22" s="47"/>
      <c r="Y22" s="47" t="s">
        <v>582</v>
      </c>
      <c r="Z22" s="47" t="s">
        <v>582</v>
      </c>
      <c r="AA22" s="47" t="s">
        <v>582</v>
      </c>
      <c r="AB22" s="47" t="s">
        <v>582</v>
      </c>
      <c r="AC22" s="47" t="s">
        <v>575</v>
      </c>
      <c r="AD22" s="47" t="s">
        <v>2548</v>
      </c>
      <c r="AE22" s="47" t="s">
        <v>582</v>
      </c>
      <c r="AF22" s="47"/>
      <c r="AG22" s="47" t="s">
        <v>2548</v>
      </c>
      <c r="AH22" s="47" t="s">
        <v>575</v>
      </c>
      <c r="AI22" s="47" t="s">
        <v>582</v>
      </c>
      <c r="AJ22" s="47" t="s">
        <v>582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29">
        <v>19032</v>
      </c>
      <c r="B23" s="30" t="s">
        <v>1545</v>
      </c>
      <c r="C23" s="47" t="s">
        <v>574</v>
      </c>
      <c r="D23" s="47" t="s">
        <v>574</v>
      </c>
      <c r="E23" s="47">
        <v>0</v>
      </c>
      <c r="F23" s="47" t="s">
        <v>577</v>
      </c>
      <c r="G23" s="47" t="s">
        <v>577</v>
      </c>
      <c r="H23" s="47"/>
      <c r="I23" s="47"/>
      <c r="J23" s="47"/>
      <c r="K23" s="47"/>
      <c r="L23" s="47"/>
      <c r="M23" s="47"/>
      <c r="N23" s="47" t="s">
        <v>577</v>
      </c>
      <c r="O23" s="47" t="s">
        <v>574</v>
      </c>
      <c r="P23" s="47">
        <v>1</v>
      </c>
      <c r="Q23" s="47" t="s">
        <v>577</v>
      </c>
      <c r="R23" s="47"/>
      <c r="S23" s="47"/>
      <c r="T23" s="47"/>
      <c r="U23" s="47"/>
      <c r="V23" s="47"/>
      <c r="W23" s="47"/>
      <c r="X23" s="47"/>
      <c r="Y23" s="47" t="s">
        <v>582</v>
      </c>
      <c r="Z23" s="47" t="s">
        <v>582</v>
      </c>
      <c r="AA23" s="47" t="s">
        <v>582</v>
      </c>
      <c r="AB23" s="47" t="s">
        <v>575</v>
      </c>
      <c r="AC23" s="47" t="s">
        <v>575</v>
      </c>
      <c r="AD23" s="47" t="s">
        <v>575</v>
      </c>
      <c r="AE23" s="47" t="s">
        <v>582</v>
      </c>
      <c r="AF23" s="47"/>
      <c r="AG23" s="47" t="s">
        <v>2548</v>
      </c>
      <c r="AH23" s="47" t="s">
        <v>575</v>
      </c>
      <c r="AI23" s="47" t="s">
        <v>582</v>
      </c>
      <c r="AJ23" s="47" t="s">
        <v>582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29">
        <v>19034</v>
      </c>
      <c r="B24" s="30" t="s">
        <v>1546</v>
      </c>
      <c r="C24" s="47" t="s">
        <v>577</v>
      </c>
      <c r="D24" s="47" t="s">
        <v>574</v>
      </c>
      <c r="E24" s="47">
        <v>1</v>
      </c>
      <c r="F24" s="47" t="s">
        <v>577</v>
      </c>
      <c r="G24" s="47" t="s">
        <v>577</v>
      </c>
      <c r="H24" s="47" t="s">
        <v>577</v>
      </c>
      <c r="I24" s="47" t="s">
        <v>577</v>
      </c>
      <c r="J24" s="47"/>
      <c r="K24" s="47"/>
      <c r="L24" s="47"/>
      <c r="M24" s="47"/>
      <c r="N24" s="47" t="s">
        <v>577</v>
      </c>
      <c r="O24" s="47" t="s">
        <v>574</v>
      </c>
      <c r="P24" s="47">
        <v>1</v>
      </c>
      <c r="Q24" s="47" t="s">
        <v>577</v>
      </c>
      <c r="R24" s="47" t="s">
        <v>577</v>
      </c>
      <c r="S24" s="47" t="s">
        <v>577</v>
      </c>
      <c r="T24" s="47" t="s">
        <v>577</v>
      </c>
      <c r="U24" s="47"/>
      <c r="V24" s="47"/>
      <c r="W24" s="47"/>
      <c r="X24" s="47"/>
      <c r="Y24" s="47" t="s">
        <v>575</v>
      </c>
      <c r="Z24" s="47" t="s">
        <v>582</v>
      </c>
      <c r="AA24" s="47" t="s">
        <v>582</v>
      </c>
      <c r="AB24" s="47" t="s">
        <v>575</v>
      </c>
      <c r="AC24" s="47" t="s">
        <v>575</v>
      </c>
      <c r="AD24" s="47" t="s">
        <v>575</v>
      </c>
      <c r="AE24" s="47" t="s">
        <v>575</v>
      </c>
      <c r="AF24" s="47"/>
      <c r="AG24" s="47" t="s">
        <v>2548</v>
      </c>
      <c r="AH24" s="47" t="s">
        <v>575</v>
      </c>
      <c r="AI24" s="47" t="s">
        <v>582</v>
      </c>
      <c r="AJ24" s="47" t="s">
        <v>582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29">
        <v>19036</v>
      </c>
      <c r="B25" s="30" t="s">
        <v>1547</v>
      </c>
      <c r="C25" s="46"/>
      <c r="D25" s="47"/>
      <c r="E25" s="47">
        <v>0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>
        <v>0</v>
      </c>
      <c r="Q25" s="47"/>
      <c r="R25" s="47"/>
      <c r="S25" s="47"/>
      <c r="T25" s="47"/>
      <c r="U25" s="47"/>
      <c r="V25" s="47"/>
      <c r="W25" s="47"/>
      <c r="X25" s="47"/>
      <c r="Y25" s="47" t="s">
        <v>2548</v>
      </c>
      <c r="Z25" s="47" t="s">
        <v>2548</v>
      </c>
      <c r="AA25" s="47" t="e">
        <v>#N/A</v>
      </c>
      <c r="AB25" s="47" t="s">
        <v>2548</v>
      </c>
      <c r="AC25" s="47" t="s">
        <v>2548</v>
      </c>
      <c r="AD25" s="47" t="s">
        <v>2548</v>
      </c>
      <c r="AE25" s="47" t="s">
        <v>2548</v>
      </c>
      <c r="AF25" s="47"/>
      <c r="AG25" s="47" t="s">
        <v>2548</v>
      </c>
      <c r="AH25" s="47" t="s">
        <v>2548</v>
      </c>
      <c r="AI25" s="47" t="s">
        <v>2548</v>
      </c>
      <c r="AJ25" s="47" t="s">
        <v>2548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29">
        <v>19038</v>
      </c>
      <c r="B26" s="30" t="s">
        <v>1548</v>
      </c>
      <c r="C26" s="46"/>
      <c r="D26" s="47"/>
      <c r="E26" s="47">
        <v>0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>
        <v>0</v>
      </c>
      <c r="Q26" s="47"/>
      <c r="R26" s="47"/>
      <c r="S26" s="47"/>
      <c r="T26" s="47"/>
      <c r="U26" s="47"/>
      <c r="V26" s="47"/>
      <c r="W26" s="47"/>
      <c r="X26" s="47"/>
      <c r="Y26" s="47" t="s">
        <v>2548</v>
      </c>
      <c r="Z26" s="47" t="s">
        <v>2548</v>
      </c>
      <c r="AA26" s="47" t="e">
        <v>#N/A</v>
      </c>
      <c r="AB26" s="47" t="s">
        <v>2548</v>
      </c>
      <c r="AC26" s="47" t="s">
        <v>2548</v>
      </c>
      <c r="AD26" s="47" t="s">
        <v>2548</v>
      </c>
      <c r="AE26" s="47" t="s">
        <v>2548</v>
      </c>
      <c r="AF26" s="47"/>
      <c r="AG26" s="47" t="s">
        <v>2548</v>
      </c>
      <c r="AH26" s="47" t="s">
        <v>2548</v>
      </c>
      <c r="AI26" s="47" t="s">
        <v>2548</v>
      </c>
      <c r="AJ26" s="47" t="s">
        <v>2548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29">
        <v>19039</v>
      </c>
      <c r="B27" s="30" t="s">
        <v>1549</v>
      </c>
      <c r="C27" s="46"/>
      <c r="D27" s="47"/>
      <c r="E27" s="47">
        <v>0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>
        <v>0</v>
      </c>
      <c r="Q27" s="47"/>
      <c r="R27" s="47"/>
      <c r="S27" s="47"/>
      <c r="T27" s="47"/>
      <c r="U27" s="47"/>
      <c r="V27" s="47"/>
      <c r="W27" s="47"/>
      <c r="X27" s="47"/>
      <c r="Y27" s="47" t="s">
        <v>2548</v>
      </c>
      <c r="Z27" s="47" t="s">
        <v>2548</v>
      </c>
      <c r="AA27" s="47" t="e">
        <v>#N/A</v>
      </c>
      <c r="AB27" s="47" t="s">
        <v>2548</v>
      </c>
      <c r="AC27" s="47" t="s">
        <v>2548</v>
      </c>
      <c r="AD27" s="47" t="s">
        <v>2548</v>
      </c>
      <c r="AE27" s="47" t="s">
        <v>2548</v>
      </c>
      <c r="AF27" s="47"/>
      <c r="AG27" s="47" t="s">
        <v>2548</v>
      </c>
      <c r="AH27" s="47" t="s">
        <v>2548</v>
      </c>
      <c r="AI27" s="47" t="s">
        <v>2548</v>
      </c>
      <c r="AJ27" s="47" t="s">
        <v>2548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29">
        <v>19041</v>
      </c>
      <c r="B28" s="30" t="s">
        <v>1550</v>
      </c>
      <c r="C28" s="46"/>
      <c r="D28" s="47"/>
      <c r="E28" s="47">
        <v>0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>
        <v>0</v>
      </c>
      <c r="Q28" s="47"/>
      <c r="R28" s="47"/>
      <c r="S28" s="47"/>
      <c r="T28" s="47"/>
      <c r="U28" s="47"/>
      <c r="V28" s="47"/>
      <c r="W28" s="47"/>
      <c r="X28" s="47"/>
      <c r="Y28" s="47" t="s">
        <v>2548</v>
      </c>
      <c r="Z28" s="47" t="s">
        <v>2548</v>
      </c>
      <c r="AA28" s="47" t="e">
        <v>#N/A</v>
      </c>
      <c r="AB28" s="47" t="s">
        <v>2548</v>
      </c>
      <c r="AC28" s="47" t="s">
        <v>2548</v>
      </c>
      <c r="AD28" s="47" t="s">
        <v>2548</v>
      </c>
      <c r="AE28" s="47" t="s">
        <v>2548</v>
      </c>
      <c r="AF28" s="47"/>
      <c r="AG28" s="47" t="s">
        <v>2548</v>
      </c>
      <c r="AH28" s="47" t="s">
        <v>2548</v>
      </c>
      <c r="AI28" s="47" t="s">
        <v>2548</v>
      </c>
      <c r="AJ28" s="47" t="s">
        <v>2548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8.5" customHeight="1">
      <c r="A29" s="29">
        <v>19042</v>
      </c>
      <c r="B29" s="30" t="s">
        <v>1551</v>
      </c>
      <c r="C29" s="46"/>
      <c r="D29" s="47"/>
      <c r="E29" s="47">
        <v>0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>
        <v>0</v>
      </c>
      <c r="Q29" s="47"/>
      <c r="R29" s="47"/>
      <c r="S29" s="47"/>
      <c r="T29" s="47"/>
      <c r="U29" s="47"/>
      <c r="V29" s="47"/>
      <c r="W29" s="47"/>
      <c r="X29" s="47"/>
      <c r="Y29" s="47" t="s">
        <v>2548</v>
      </c>
      <c r="Z29" s="47" t="s">
        <v>2548</v>
      </c>
      <c r="AA29" s="47" t="e">
        <v>#N/A</v>
      </c>
      <c r="AB29" s="47" t="s">
        <v>2548</v>
      </c>
      <c r="AC29" s="47" t="s">
        <v>2548</v>
      </c>
      <c r="AD29" s="47" t="s">
        <v>2548</v>
      </c>
      <c r="AE29" s="47" t="s">
        <v>2548</v>
      </c>
      <c r="AF29" s="47"/>
      <c r="AG29" s="47" t="s">
        <v>2548</v>
      </c>
      <c r="AH29" s="47" t="s">
        <v>2548</v>
      </c>
      <c r="AI29" s="47" t="s">
        <v>2548</v>
      </c>
      <c r="AJ29" s="47" t="s">
        <v>2548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29">
        <v>19045</v>
      </c>
      <c r="B30" s="30" t="s">
        <v>1552</v>
      </c>
      <c r="C30" s="46"/>
      <c r="D30" s="47"/>
      <c r="E30" s="47">
        <v>0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>
        <v>0</v>
      </c>
      <c r="Q30" s="47"/>
      <c r="R30" s="47"/>
      <c r="S30" s="47"/>
      <c r="T30" s="47"/>
      <c r="U30" s="47"/>
      <c r="V30" s="47"/>
      <c r="W30" s="47"/>
      <c r="X30" s="47"/>
      <c r="Y30" s="47" t="s">
        <v>2548</v>
      </c>
      <c r="Z30" s="47" t="s">
        <v>2548</v>
      </c>
      <c r="AA30" s="47" t="e">
        <v>#N/A</v>
      </c>
      <c r="AB30" s="47" t="s">
        <v>2548</v>
      </c>
      <c r="AC30" s="47" t="s">
        <v>2548</v>
      </c>
      <c r="AD30" s="47" t="s">
        <v>2548</v>
      </c>
      <c r="AE30" s="47" t="s">
        <v>2548</v>
      </c>
      <c r="AF30" s="47"/>
      <c r="AG30" s="47" t="s">
        <v>2548</v>
      </c>
      <c r="AH30" s="47" t="s">
        <v>2548</v>
      </c>
      <c r="AI30" s="47" t="s">
        <v>2548</v>
      </c>
      <c r="AJ30" s="47" t="s">
        <v>2548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29">
        <v>19046</v>
      </c>
      <c r="B31" s="30" t="s">
        <v>1553</v>
      </c>
      <c r="C31" s="46"/>
      <c r="D31" s="47"/>
      <c r="E31" s="47">
        <v>0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>
        <v>0</v>
      </c>
      <c r="Q31" s="47"/>
      <c r="R31" s="47"/>
      <c r="S31" s="47"/>
      <c r="T31" s="47"/>
      <c r="U31" s="47"/>
      <c r="V31" s="47"/>
      <c r="W31" s="47"/>
      <c r="X31" s="47"/>
      <c r="Y31" s="47" t="s">
        <v>2548</v>
      </c>
      <c r="Z31" s="47" t="s">
        <v>2548</v>
      </c>
      <c r="AA31" s="47" t="e">
        <v>#N/A</v>
      </c>
      <c r="AB31" s="47" t="s">
        <v>2548</v>
      </c>
      <c r="AC31" s="47" t="s">
        <v>2548</v>
      </c>
      <c r="AD31" s="47" t="s">
        <v>2548</v>
      </c>
      <c r="AE31" s="47" t="s">
        <v>2548</v>
      </c>
      <c r="AF31" s="47"/>
      <c r="AG31" s="47" t="s">
        <v>2548</v>
      </c>
      <c r="AH31" s="47" t="s">
        <v>2548</v>
      </c>
      <c r="AI31" s="47" t="s">
        <v>2548</v>
      </c>
      <c r="AJ31" s="47" t="s">
        <v>2548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29">
        <v>19047</v>
      </c>
      <c r="B32" s="30" t="s">
        <v>1554</v>
      </c>
      <c r="C32" s="46"/>
      <c r="D32" s="47"/>
      <c r="E32" s="47">
        <v>0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>
        <v>0</v>
      </c>
      <c r="Q32" s="47"/>
      <c r="R32" s="47"/>
      <c r="S32" s="47"/>
      <c r="T32" s="47"/>
      <c r="U32" s="47"/>
      <c r="V32" s="47"/>
      <c r="W32" s="47"/>
      <c r="X32" s="47"/>
      <c r="Y32" s="47" t="s">
        <v>2548</v>
      </c>
      <c r="Z32" s="47" t="s">
        <v>2548</v>
      </c>
      <c r="AA32" s="47" t="e">
        <v>#N/A</v>
      </c>
      <c r="AB32" s="47" t="s">
        <v>2548</v>
      </c>
      <c r="AC32" s="47" t="s">
        <v>2548</v>
      </c>
      <c r="AD32" s="47" t="s">
        <v>2548</v>
      </c>
      <c r="AE32" s="47" t="s">
        <v>2548</v>
      </c>
      <c r="AF32" s="47"/>
      <c r="AG32" s="47" t="s">
        <v>2548</v>
      </c>
      <c r="AH32" s="47" t="s">
        <v>2548</v>
      </c>
      <c r="AI32" s="47" t="s">
        <v>2548</v>
      </c>
      <c r="AJ32" s="47" t="s">
        <v>2548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  <row r="33" spans="1:47" ht="28.5" customHeight="1">
      <c r="A33" s="29">
        <v>19048</v>
      </c>
      <c r="B33" s="30" t="s">
        <v>1555</v>
      </c>
      <c r="C33" s="46"/>
      <c r="D33" s="47"/>
      <c r="E33" s="47">
        <v>0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>
        <v>0</v>
      </c>
      <c r="Q33" s="47"/>
      <c r="R33" s="47"/>
      <c r="S33" s="47"/>
      <c r="T33" s="47"/>
      <c r="U33" s="47"/>
      <c r="V33" s="47"/>
      <c r="W33" s="47"/>
      <c r="X33" s="47"/>
      <c r="Y33" s="47" t="s">
        <v>2548</v>
      </c>
      <c r="Z33" s="47" t="s">
        <v>2548</v>
      </c>
      <c r="AA33" s="47" t="e">
        <v>#N/A</v>
      </c>
      <c r="AB33" s="47" t="s">
        <v>2548</v>
      </c>
      <c r="AC33" s="47" t="s">
        <v>2548</v>
      </c>
      <c r="AD33" s="47" t="s">
        <v>2548</v>
      </c>
      <c r="AE33" s="47" t="s">
        <v>2548</v>
      </c>
      <c r="AF33" s="47"/>
      <c r="AG33" s="47" t="s">
        <v>2548</v>
      </c>
      <c r="AH33" s="47" t="s">
        <v>2548</v>
      </c>
      <c r="AI33" s="47" t="s">
        <v>2548</v>
      </c>
      <c r="AJ33" s="47" t="s">
        <v>2548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</row>
    <row r="34" spans="1:47" ht="28.5" customHeight="1">
      <c r="A34" s="29">
        <v>19050</v>
      </c>
      <c r="B34" s="30" t="s">
        <v>1556</v>
      </c>
      <c r="C34" s="47"/>
      <c r="D34" s="47"/>
      <c r="E34" s="47">
        <v>0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>
        <v>0</v>
      </c>
      <c r="Q34" s="47"/>
      <c r="R34" s="47"/>
      <c r="S34" s="47"/>
      <c r="T34" s="47"/>
      <c r="U34" s="47"/>
      <c r="V34" s="47"/>
      <c r="W34" s="47"/>
      <c r="X34" s="47"/>
      <c r="Y34" s="47" t="s">
        <v>2548</v>
      </c>
      <c r="Z34" s="47" t="s">
        <v>2548</v>
      </c>
      <c r="AA34" s="47" t="e">
        <v>#N/A</v>
      </c>
      <c r="AB34" s="47" t="s">
        <v>2548</v>
      </c>
      <c r="AC34" s="47" t="s">
        <v>2548</v>
      </c>
      <c r="AD34" s="47" t="s">
        <v>2548</v>
      </c>
      <c r="AE34" s="47" t="s">
        <v>2548</v>
      </c>
      <c r="AF34" s="47"/>
      <c r="AG34" s="47" t="s">
        <v>2548</v>
      </c>
      <c r="AH34" s="47" t="s">
        <v>2548</v>
      </c>
      <c r="AI34" s="47" t="s">
        <v>2548</v>
      </c>
      <c r="AJ34" s="47" t="s">
        <v>2548</v>
      </c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</row>
    <row r="35" spans="1:47" ht="28.5" customHeight="1">
      <c r="A35" s="29">
        <v>19052</v>
      </c>
      <c r="B35" s="30" t="s">
        <v>1557</v>
      </c>
      <c r="C35" s="47"/>
      <c r="D35" s="47"/>
      <c r="E35" s="47">
        <v>0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>
        <v>0</v>
      </c>
      <c r="Q35" s="47"/>
      <c r="R35" s="47"/>
      <c r="S35" s="47"/>
      <c r="T35" s="47"/>
      <c r="U35" s="47"/>
      <c r="V35" s="47"/>
      <c r="W35" s="47"/>
      <c r="X35" s="47"/>
      <c r="Y35" s="47" t="s">
        <v>2548</v>
      </c>
      <c r="Z35" s="47" t="s">
        <v>2548</v>
      </c>
      <c r="AA35" s="47" t="e">
        <v>#N/A</v>
      </c>
      <c r="AB35" s="47" t="s">
        <v>2548</v>
      </c>
      <c r="AC35" s="47" t="s">
        <v>2548</v>
      </c>
      <c r="AD35" s="47" t="s">
        <v>2548</v>
      </c>
      <c r="AE35" s="47" t="s">
        <v>2548</v>
      </c>
      <c r="AF35" s="47"/>
      <c r="AG35" s="47" t="s">
        <v>2548</v>
      </c>
      <c r="AH35" s="47" t="s">
        <v>2548</v>
      </c>
      <c r="AI35" s="47" t="s">
        <v>2548</v>
      </c>
      <c r="AJ35" s="47" t="s">
        <v>2548</v>
      </c>
      <c r="AK35" s="69" t="str">
        <f>IFERROR(VLOOKUP($A35,集約用シート!$E:$G,2,FALSE),"")</f>
        <v/>
      </c>
      <c r="AL35" s="69" t="str">
        <f>IFERROR(VLOOKUP($A35,集約用シート!$E:$G,3,FALSE),"")</f>
        <v/>
      </c>
      <c r="AM35" s="69" t="str">
        <f>IFERROR(VLOOKUP($A35,集約用シート!$E:$K,7,FALSE),"")</f>
        <v/>
      </c>
      <c r="AN35" s="69"/>
      <c r="AO35" s="69" t="str">
        <f>IFERROR(VLOOKUP($A35,集約用シート!$E:$O,11,FALSE),"")</f>
        <v/>
      </c>
      <c r="AP35" s="69"/>
      <c r="AQ35" s="5" t="str">
        <f>IFERROR(VLOOKUP($A35,集約用シート!$E:$T,14,FALSE),"")</f>
        <v/>
      </c>
      <c r="AR35" s="69" t="str">
        <f>IFERROR(VLOOKUP($A35,集約用シート!$E:$T,15,FALSE),"")</f>
        <v/>
      </c>
      <c r="AS35" s="69"/>
      <c r="AT35" s="69" t="str">
        <f>IFERROR(VLOOKUP($A35,集約用シート!$E:$V,17,FALSE),"")</f>
        <v/>
      </c>
      <c r="AU35" s="69"/>
    </row>
    <row r="36" spans="1:47" ht="28.5" customHeight="1">
      <c r="A36" s="29">
        <v>19055</v>
      </c>
      <c r="B36" s="30" t="s">
        <v>1558</v>
      </c>
      <c r="C36" s="47"/>
      <c r="D36" s="47"/>
      <c r="E36" s="47">
        <v>0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>
        <v>0</v>
      </c>
      <c r="Q36" s="47"/>
      <c r="R36" s="47"/>
      <c r="S36" s="47"/>
      <c r="T36" s="47"/>
      <c r="U36" s="47"/>
      <c r="V36" s="47"/>
      <c r="W36" s="47"/>
      <c r="X36" s="47"/>
      <c r="Y36" s="47" t="s">
        <v>2548</v>
      </c>
      <c r="Z36" s="47" t="s">
        <v>2548</v>
      </c>
      <c r="AA36" s="47" t="e">
        <v>#N/A</v>
      </c>
      <c r="AB36" s="47" t="s">
        <v>2548</v>
      </c>
      <c r="AC36" s="47" t="s">
        <v>2548</v>
      </c>
      <c r="AD36" s="47" t="s">
        <v>2548</v>
      </c>
      <c r="AE36" s="47" t="s">
        <v>2548</v>
      </c>
      <c r="AF36" s="47"/>
      <c r="AG36" s="47" t="s">
        <v>2548</v>
      </c>
      <c r="AH36" s="47" t="s">
        <v>2548</v>
      </c>
      <c r="AI36" s="47" t="s">
        <v>2548</v>
      </c>
      <c r="AJ36" s="47" t="s">
        <v>2548</v>
      </c>
      <c r="AK36" s="69" t="str">
        <f>IFERROR(VLOOKUP($A36,集約用シート!$E:$G,2,FALSE),"")</f>
        <v/>
      </c>
      <c r="AL36" s="69" t="str">
        <f>IFERROR(VLOOKUP($A36,集約用シート!$E:$G,3,FALSE),"")</f>
        <v/>
      </c>
      <c r="AM36" s="69" t="str">
        <f>IFERROR(VLOOKUP($A36,集約用シート!$E:$K,7,FALSE),"")</f>
        <v/>
      </c>
      <c r="AN36" s="69"/>
      <c r="AO36" s="69" t="str">
        <f>IFERROR(VLOOKUP($A36,集約用シート!$E:$O,11,FALSE),"")</f>
        <v/>
      </c>
      <c r="AP36" s="69"/>
      <c r="AQ36" s="5" t="str">
        <f>IFERROR(VLOOKUP($A36,集約用シート!$E:$T,14,FALSE),"")</f>
        <v/>
      </c>
      <c r="AR36" s="69" t="str">
        <f>IFERROR(VLOOKUP($A36,集約用シート!$E:$T,15,FALSE),"")</f>
        <v/>
      </c>
      <c r="AS36" s="69"/>
      <c r="AT36" s="69" t="str">
        <f>IFERROR(VLOOKUP($A36,集約用シート!$E:$V,17,FALSE),"")</f>
        <v/>
      </c>
      <c r="AU36" s="69"/>
    </row>
    <row r="37" spans="1:47" ht="28.5" customHeight="1">
      <c r="A37" s="29">
        <v>19057</v>
      </c>
      <c r="B37" s="30" t="s">
        <v>1559</v>
      </c>
      <c r="C37" s="47"/>
      <c r="D37" s="47"/>
      <c r="E37" s="47">
        <v>0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>
        <v>0</v>
      </c>
      <c r="Q37" s="47"/>
      <c r="R37" s="47"/>
      <c r="S37" s="47"/>
      <c r="T37" s="47"/>
      <c r="U37" s="47"/>
      <c r="V37" s="47"/>
      <c r="W37" s="47"/>
      <c r="X37" s="47"/>
      <c r="Y37" s="47" t="s">
        <v>2548</v>
      </c>
      <c r="Z37" s="47" t="s">
        <v>2548</v>
      </c>
      <c r="AA37" s="47" t="e">
        <v>#N/A</v>
      </c>
      <c r="AB37" s="47" t="s">
        <v>2548</v>
      </c>
      <c r="AC37" s="47" t="s">
        <v>2548</v>
      </c>
      <c r="AD37" s="47" t="s">
        <v>2548</v>
      </c>
      <c r="AE37" s="47" t="s">
        <v>2548</v>
      </c>
      <c r="AF37" s="47"/>
      <c r="AG37" s="47" t="s">
        <v>2548</v>
      </c>
      <c r="AH37" s="47" t="s">
        <v>2548</v>
      </c>
      <c r="AI37" s="47" t="s">
        <v>2548</v>
      </c>
      <c r="AJ37" s="47" t="s">
        <v>2548</v>
      </c>
      <c r="AK37" s="69" t="str">
        <f>IFERROR(VLOOKUP($A37,集約用シート!$E:$G,2,FALSE),"")</f>
        <v/>
      </c>
      <c r="AL37" s="69" t="str">
        <f>IFERROR(VLOOKUP($A37,集約用シート!$E:$G,3,FALSE),"")</f>
        <v/>
      </c>
      <c r="AM37" s="69" t="str">
        <f>IFERROR(VLOOKUP($A37,集約用シート!$E:$K,7,FALSE),"")</f>
        <v/>
      </c>
      <c r="AN37" s="69"/>
      <c r="AO37" s="69" t="str">
        <f>IFERROR(VLOOKUP($A37,集約用シート!$E:$O,11,FALSE),"")</f>
        <v/>
      </c>
      <c r="AP37" s="69"/>
      <c r="AQ37" s="5" t="str">
        <f>IFERROR(VLOOKUP($A37,集約用シート!$E:$T,14,FALSE),"")</f>
        <v/>
      </c>
      <c r="AR37" s="69" t="str">
        <f>IFERROR(VLOOKUP($A37,集約用シート!$E:$T,15,FALSE),"")</f>
        <v/>
      </c>
      <c r="AS37" s="69"/>
      <c r="AT37" s="69" t="str">
        <f>IFERROR(VLOOKUP($A37,集約用シート!$E:$V,17,FALSE),"")</f>
        <v/>
      </c>
      <c r="AU37" s="69"/>
    </row>
    <row r="38" spans="1:47" ht="28.5" customHeight="1">
      <c r="A38" s="29">
        <v>19058</v>
      </c>
      <c r="B38" s="30" t="s">
        <v>1560</v>
      </c>
      <c r="C38" s="47"/>
      <c r="D38" s="47"/>
      <c r="E38" s="47">
        <v>0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>
        <v>0</v>
      </c>
      <c r="Q38" s="47"/>
      <c r="R38" s="47"/>
      <c r="S38" s="47"/>
      <c r="T38" s="47"/>
      <c r="U38" s="47"/>
      <c r="V38" s="47"/>
      <c r="W38" s="47"/>
      <c r="X38" s="47"/>
      <c r="Y38" s="47" t="s">
        <v>2548</v>
      </c>
      <c r="Z38" s="47" t="s">
        <v>2548</v>
      </c>
      <c r="AA38" s="47" t="e">
        <v>#N/A</v>
      </c>
      <c r="AB38" s="47" t="s">
        <v>2548</v>
      </c>
      <c r="AC38" s="47" t="s">
        <v>2548</v>
      </c>
      <c r="AD38" s="47" t="s">
        <v>2548</v>
      </c>
      <c r="AE38" s="47" t="s">
        <v>2548</v>
      </c>
      <c r="AF38" s="47"/>
      <c r="AG38" s="47" t="s">
        <v>2548</v>
      </c>
      <c r="AH38" s="47" t="s">
        <v>2548</v>
      </c>
      <c r="AI38" s="47" t="s">
        <v>2548</v>
      </c>
      <c r="AJ38" s="47" t="s">
        <v>2548</v>
      </c>
      <c r="AK38" s="69" t="str">
        <f>IFERROR(VLOOKUP($A38,集約用シート!$E:$G,2,FALSE),"")</f>
        <v/>
      </c>
      <c r="AL38" s="69" t="str">
        <f>IFERROR(VLOOKUP($A38,集約用シート!$E:$G,3,FALSE),"")</f>
        <v/>
      </c>
      <c r="AM38" s="69" t="str">
        <f>IFERROR(VLOOKUP($A38,集約用シート!$E:$K,7,FALSE),"")</f>
        <v/>
      </c>
      <c r="AN38" s="69"/>
      <c r="AO38" s="69" t="str">
        <f>IFERROR(VLOOKUP($A38,集約用シート!$E:$O,11,FALSE),"")</f>
        <v/>
      </c>
      <c r="AP38" s="69"/>
      <c r="AQ38" s="5" t="str">
        <f>IFERROR(VLOOKUP($A38,集約用シート!$E:$T,14,FALSE),"")</f>
        <v/>
      </c>
      <c r="AR38" s="69" t="str">
        <f>IFERROR(VLOOKUP($A38,集約用シート!$E:$T,15,FALSE),"")</f>
        <v/>
      </c>
      <c r="AS38" s="69"/>
      <c r="AT38" s="69" t="str">
        <f>IFERROR(VLOOKUP($A38,集約用シート!$E:$V,17,FALSE),"")</f>
        <v/>
      </c>
      <c r="AU38" s="69"/>
    </row>
    <row r="39" spans="1:47" ht="28.5" customHeight="1">
      <c r="A39" s="29">
        <v>19059</v>
      </c>
      <c r="B39" s="30" t="s">
        <v>1561</v>
      </c>
      <c r="C39" s="47"/>
      <c r="D39" s="47"/>
      <c r="E39" s="47">
        <v>0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>
        <v>0</v>
      </c>
      <c r="Q39" s="47"/>
      <c r="R39" s="47"/>
      <c r="S39" s="47"/>
      <c r="T39" s="47"/>
      <c r="U39" s="47"/>
      <c r="V39" s="47"/>
      <c r="W39" s="47"/>
      <c r="X39" s="47"/>
      <c r="Y39" s="47" t="s">
        <v>2548</v>
      </c>
      <c r="Z39" s="47" t="s">
        <v>2548</v>
      </c>
      <c r="AA39" s="47" t="e">
        <v>#N/A</v>
      </c>
      <c r="AB39" s="47" t="s">
        <v>2548</v>
      </c>
      <c r="AC39" s="47" t="s">
        <v>2548</v>
      </c>
      <c r="AD39" s="47" t="s">
        <v>2548</v>
      </c>
      <c r="AE39" s="47" t="s">
        <v>2548</v>
      </c>
      <c r="AF39" s="47"/>
      <c r="AG39" s="47" t="s">
        <v>2548</v>
      </c>
      <c r="AH39" s="47" t="s">
        <v>2548</v>
      </c>
      <c r="AI39" s="47" t="s">
        <v>2548</v>
      </c>
      <c r="AJ39" s="47" t="s">
        <v>2548</v>
      </c>
      <c r="AK39" s="69" t="str">
        <f>IFERROR(VLOOKUP($A39,集約用シート!$E:$G,2,FALSE),"")</f>
        <v/>
      </c>
      <c r="AL39" s="69" t="str">
        <f>IFERROR(VLOOKUP($A39,集約用シート!$E:$G,3,FALSE),"")</f>
        <v/>
      </c>
      <c r="AM39" s="69" t="str">
        <f>IFERROR(VLOOKUP($A39,集約用シート!$E:$K,7,FALSE),"")</f>
        <v/>
      </c>
      <c r="AN39" s="69"/>
      <c r="AO39" s="69" t="str">
        <f>IFERROR(VLOOKUP($A39,集約用シート!$E:$O,11,FALSE),"")</f>
        <v/>
      </c>
      <c r="AP39" s="69"/>
      <c r="AQ39" s="5" t="str">
        <f>IFERROR(VLOOKUP($A39,集約用シート!$E:$T,14,FALSE),"")</f>
        <v/>
      </c>
      <c r="AR39" s="69" t="str">
        <f>IFERROR(VLOOKUP($A39,集約用シート!$E:$T,15,FALSE),"")</f>
        <v/>
      </c>
      <c r="AS39" s="69"/>
      <c r="AT39" s="69" t="str">
        <f>IFERROR(VLOOKUP($A39,集約用シート!$E:$V,17,FALSE),"")</f>
        <v/>
      </c>
      <c r="AU39" s="69"/>
    </row>
    <row r="40" spans="1:47" ht="28.5" customHeight="1">
      <c r="A40" s="29">
        <v>19061</v>
      </c>
      <c r="B40" s="30" t="s">
        <v>1562</v>
      </c>
      <c r="C40" s="47"/>
      <c r="D40" s="47"/>
      <c r="E40" s="47">
        <v>0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>
        <v>0</v>
      </c>
      <c r="Q40" s="47"/>
      <c r="R40" s="47"/>
      <c r="S40" s="47"/>
      <c r="T40" s="47"/>
      <c r="U40" s="47"/>
      <c r="V40" s="47"/>
      <c r="W40" s="47"/>
      <c r="X40" s="47"/>
      <c r="Y40" s="47" t="s">
        <v>2548</v>
      </c>
      <c r="Z40" s="47" t="s">
        <v>2548</v>
      </c>
      <c r="AA40" s="47" t="e">
        <v>#N/A</v>
      </c>
      <c r="AB40" s="47" t="s">
        <v>2548</v>
      </c>
      <c r="AC40" s="47" t="s">
        <v>2548</v>
      </c>
      <c r="AD40" s="47" t="s">
        <v>2548</v>
      </c>
      <c r="AE40" s="47" t="s">
        <v>2548</v>
      </c>
      <c r="AF40" s="47"/>
      <c r="AG40" s="47" t="s">
        <v>2548</v>
      </c>
      <c r="AH40" s="47" t="s">
        <v>2548</v>
      </c>
      <c r="AI40" s="47" t="s">
        <v>2548</v>
      </c>
      <c r="AJ40" s="47" t="s">
        <v>2548</v>
      </c>
      <c r="AK40" s="69" t="str">
        <f>IFERROR(VLOOKUP($A40,集約用シート!$E:$G,2,FALSE),"")</f>
        <v/>
      </c>
      <c r="AL40" s="69" t="str">
        <f>IFERROR(VLOOKUP($A40,集約用シート!$E:$G,3,FALSE),"")</f>
        <v/>
      </c>
      <c r="AM40" s="69" t="str">
        <f>IFERROR(VLOOKUP($A40,集約用シート!$E:$K,7,FALSE),"")</f>
        <v/>
      </c>
      <c r="AN40" s="69"/>
      <c r="AO40" s="69" t="str">
        <f>IFERROR(VLOOKUP($A40,集約用シート!$E:$O,11,FALSE),"")</f>
        <v/>
      </c>
      <c r="AP40" s="69"/>
      <c r="AQ40" s="5" t="str">
        <f>IFERROR(VLOOKUP($A40,集約用シート!$E:$T,14,FALSE),"")</f>
        <v/>
      </c>
      <c r="AR40" s="69" t="str">
        <f>IFERROR(VLOOKUP($A40,集約用シート!$E:$T,15,FALSE),"")</f>
        <v/>
      </c>
      <c r="AS40" s="69"/>
      <c r="AT40" s="69" t="str">
        <f>IFERROR(VLOOKUP($A40,集約用シート!$E:$V,17,FALSE),"")</f>
        <v/>
      </c>
      <c r="AU40" s="69"/>
    </row>
    <row r="41" spans="1:47" ht="28.5" customHeight="1">
      <c r="A41" s="29">
        <v>19064</v>
      </c>
      <c r="B41" s="30" t="s">
        <v>1563</v>
      </c>
      <c r="C41" s="47"/>
      <c r="D41" s="47"/>
      <c r="E41" s="47">
        <v>0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>
        <v>0</v>
      </c>
      <c r="Q41" s="47"/>
      <c r="R41" s="47"/>
      <c r="S41" s="47"/>
      <c r="T41" s="47"/>
      <c r="U41" s="47"/>
      <c r="V41" s="47"/>
      <c r="W41" s="47"/>
      <c r="X41" s="47"/>
      <c r="Y41" s="47" t="s">
        <v>2548</v>
      </c>
      <c r="Z41" s="47" t="s">
        <v>2548</v>
      </c>
      <c r="AA41" s="47" t="e">
        <v>#N/A</v>
      </c>
      <c r="AB41" s="47" t="s">
        <v>2548</v>
      </c>
      <c r="AC41" s="47" t="s">
        <v>2548</v>
      </c>
      <c r="AD41" s="47" t="s">
        <v>2548</v>
      </c>
      <c r="AE41" s="47" t="s">
        <v>2548</v>
      </c>
      <c r="AF41" s="47"/>
      <c r="AG41" s="47" t="s">
        <v>2548</v>
      </c>
      <c r="AH41" s="47" t="s">
        <v>2548</v>
      </c>
      <c r="AI41" s="47" t="s">
        <v>2548</v>
      </c>
      <c r="AJ41" s="47" t="s">
        <v>2548</v>
      </c>
      <c r="AK41" s="69" t="str">
        <f>IFERROR(VLOOKUP($A41,集約用シート!$E:$G,2,FALSE),"")</f>
        <v/>
      </c>
      <c r="AL41" s="69" t="str">
        <f>IFERROR(VLOOKUP($A41,集約用シート!$E:$G,3,FALSE),"")</f>
        <v/>
      </c>
      <c r="AM41" s="69" t="str">
        <f>IFERROR(VLOOKUP($A41,集約用シート!$E:$K,7,FALSE),"")</f>
        <v/>
      </c>
      <c r="AN41" s="69"/>
      <c r="AO41" s="69" t="str">
        <f>IFERROR(VLOOKUP($A41,集約用シート!$E:$O,11,FALSE),"")</f>
        <v/>
      </c>
      <c r="AP41" s="69"/>
      <c r="AQ41" s="5" t="str">
        <f>IFERROR(VLOOKUP($A41,集約用シート!$E:$T,14,FALSE),"")</f>
        <v/>
      </c>
      <c r="AR41" s="69" t="str">
        <f>IFERROR(VLOOKUP($A41,集約用シート!$E:$T,15,FALSE),"")</f>
        <v/>
      </c>
      <c r="AS41" s="69"/>
      <c r="AT41" s="69" t="str">
        <f>IFERROR(VLOOKUP($A41,集約用シート!$E:$V,17,FALSE),"")</f>
        <v/>
      </c>
      <c r="AU41" s="69"/>
    </row>
    <row r="42" spans="1:47" ht="28.5" customHeight="1">
      <c r="A42" s="29">
        <v>19065</v>
      </c>
      <c r="B42" s="30" t="s">
        <v>1564</v>
      </c>
      <c r="C42" s="47"/>
      <c r="D42" s="47"/>
      <c r="E42" s="47">
        <v>0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>
        <v>0</v>
      </c>
      <c r="Q42" s="47"/>
      <c r="R42" s="47"/>
      <c r="S42" s="47"/>
      <c r="T42" s="47"/>
      <c r="U42" s="47"/>
      <c r="V42" s="47"/>
      <c r="W42" s="47"/>
      <c r="X42" s="47"/>
      <c r="Y42" s="47" t="s">
        <v>2548</v>
      </c>
      <c r="Z42" s="47" t="s">
        <v>2548</v>
      </c>
      <c r="AA42" s="47" t="e">
        <v>#N/A</v>
      </c>
      <c r="AB42" s="47" t="s">
        <v>2548</v>
      </c>
      <c r="AC42" s="47" t="s">
        <v>2548</v>
      </c>
      <c r="AD42" s="47" t="s">
        <v>2548</v>
      </c>
      <c r="AE42" s="47" t="s">
        <v>2548</v>
      </c>
      <c r="AF42" s="47"/>
      <c r="AG42" s="47" t="s">
        <v>2548</v>
      </c>
      <c r="AH42" s="47" t="s">
        <v>2548</v>
      </c>
      <c r="AI42" s="47" t="s">
        <v>2548</v>
      </c>
      <c r="AJ42" s="47" t="s">
        <v>2548</v>
      </c>
      <c r="AK42" s="69" t="str">
        <f>IFERROR(VLOOKUP($A42,集約用シート!$E:$G,2,FALSE),"")</f>
        <v/>
      </c>
      <c r="AL42" s="69" t="str">
        <f>IFERROR(VLOOKUP($A42,集約用シート!$E:$G,3,FALSE),"")</f>
        <v/>
      </c>
      <c r="AM42" s="69" t="str">
        <f>IFERROR(VLOOKUP($A42,集約用シート!$E:$K,7,FALSE),"")</f>
        <v/>
      </c>
      <c r="AN42" s="69"/>
      <c r="AO42" s="69" t="str">
        <f>IFERROR(VLOOKUP($A42,集約用シート!$E:$O,11,FALSE),"")</f>
        <v/>
      </c>
      <c r="AP42" s="69"/>
      <c r="AQ42" s="5" t="str">
        <f>IFERROR(VLOOKUP($A42,集約用シート!$E:$T,14,FALSE),"")</f>
        <v/>
      </c>
      <c r="AR42" s="69" t="str">
        <f>IFERROR(VLOOKUP($A42,集約用シート!$E:$T,15,FALSE),"")</f>
        <v/>
      </c>
      <c r="AS42" s="69"/>
      <c r="AT42" s="69" t="str">
        <f>IFERROR(VLOOKUP($A42,集約用シート!$E:$V,17,FALSE),"")</f>
        <v/>
      </c>
      <c r="AU42" s="69"/>
    </row>
    <row r="43" spans="1:47" ht="28.5" customHeight="1">
      <c r="A43" s="29">
        <v>19067</v>
      </c>
      <c r="B43" s="30" t="s">
        <v>1565</v>
      </c>
      <c r="C43" s="47"/>
      <c r="D43" s="47"/>
      <c r="E43" s="47">
        <v>0</v>
      </c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>
        <v>0</v>
      </c>
      <c r="Q43" s="47"/>
      <c r="R43" s="47"/>
      <c r="S43" s="47"/>
      <c r="T43" s="47"/>
      <c r="U43" s="47"/>
      <c r="V43" s="47"/>
      <c r="W43" s="47"/>
      <c r="X43" s="47"/>
      <c r="Y43" s="47" t="s">
        <v>2548</v>
      </c>
      <c r="Z43" s="47" t="s">
        <v>2548</v>
      </c>
      <c r="AA43" s="47" t="e">
        <v>#N/A</v>
      </c>
      <c r="AB43" s="47" t="s">
        <v>2548</v>
      </c>
      <c r="AC43" s="47" t="s">
        <v>2548</v>
      </c>
      <c r="AD43" s="47" t="s">
        <v>2548</v>
      </c>
      <c r="AE43" s="47" t="s">
        <v>2548</v>
      </c>
      <c r="AF43" s="47"/>
      <c r="AG43" s="47" t="s">
        <v>2548</v>
      </c>
      <c r="AH43" s="47" t="s">
        <v>2548</v>
      </c>
      <c r="AI43" s="47" t="s">
        <v>2548</v>
      </c>
      <c r="AJ43" s="47" t="s">
        <v>2548</v>
      </c>
      <c r="AK43" s="69" t="str">
        <f>IFERROR(VLOOKUP($A43,集約用シート!$E:$G,2,FALSE),"")</f>
        <v/>
      </c>
      <c r="AL43" s="69" t="str">
        <f>IFERROR(VLOOKUP($A43,集約用シート!$E:$G,3,FALSE),"")</f>
        <v/>
      </c>
      <c r="AM43" s="69" t="str">
        <f>IFERROR(VLOOKUP($A43,集約用シート!$E:$K,7,FALSE),"")</f>
        <v/>
      </c>
      <c r="AN43" s="69"/>
      <c r="AO43" s="69" t="str">
        <f>IFERROR(VLOOKUP($A43,集約用シート!$E:$O,11,FALSE),"")</f>
        <v/>
      </c>
      <c r="AP43" s="69"/>
      <c r="AQ43" s="5" t="str">
        <f>IFERROR(VLOOKUP($A43,集約用シート!$E:$T,14,FALSE),"")</f>
        <v/>
      </c>
      <c r="AR43" s="69" t="str">
        <f>IFERROR(VLOOKUP($A43,集約用シート!$E:$T,15,FALSE),"")</f>
        <v/>
      </c>
      <c r="AS43" s="69"/>
      <c r="AT43" s="69" t="str">
        <f>IFERROR(VLOOKUP($A43,集約用シート!$E:$V,17,FALSE),"")</f>
        <v/>
      </c>
      <c r="AU43" s="69"/>
    </row>
    <row r="44" spans="1:47" ht="28.5" customHeight="1">
      <c r="A44" s="29">
        <v>19069</v>
      </c>
      <c r="B44" s="30" t="s">
        <v>1566</v>
      </c>
      <c r="C44" s="47"/>
      <c r="D44" s="47"/>
      <c r="E44" s="47">
        <v>0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>
        <v>0</v>
      </c>
      <c r="Q44" s="47"/>
      <c r="R44" s="47"/>
      <c r="S44" s="47"/>
      <c r="T44" s="47"/>
      <c r="U44" s="47"/>
      <c r="V44" s="47"/>
      <c r="W44" s="47"/>
      <c r="X44" s="47"/>
      <c r="Y44" s="47" t="s">
        <v>2548</v>
      </c>
      <c r="Z44" s="47" t="s">
        <v>2548</v>
      </c>
      <c r="AA44" s="47" t="e">
        <v>#N/A</v>
      </c>
      <c r="AB44" s="47" t="s">
        <v>2548</v>
      </c>
      <c r="AC44" s="47" t="s">
        <v>2548</v>
      </c>
      <c r="AD44" s="47" t="s">
        <v>2548</v>
      </c>
      <c r="AE44" s="47" t="s">
        <v>2548</v>
      </c>
      <c r="AF44" s="47"/>
      <c r="AG44" s="47" t="s">
        <v>2548</v>
      </c>
      <c r="AH44" s="47" t="s">
        <v>2548</v>
      </c>
      <c r="AI44" s="47" t="s">
        <v>2548</v>
      </c>
      <c r="AJ44" s="47" t="s">
        <v>2548</v>
      </c>
      <c r="AK44" s="69" t="str">
        <f>IFERROR(VLOOKUP($A44,集約用シート!$E:$G,2,FALSE),"")</f>
        <v/>
      </c>
      <c r="AL44" s="69" t="str">
        <f>IFERROR(VLOOKUP($A44,集約用シート!$E:$G,3,FALSE),"")</f>
        <v/>
      </c>
      <c r="AM44" s="69" t="str">
        <f>IFERROR(VLOOKUP($A44,集約用シート!$E:$K,7,FALSE),"")</f>
        <v/>
      </c>
      <c r="AN44" s="69"/>
      <c r="AO44" s="69" t="str">
        <f>IFERROR(VLOOKUP($A44,集約用シート!$E:$O,11,FALSE),"")</f>
        <v/>
      </c>
      <c r="AP44" s="69"/>
      <c r="AQ44" s="5" t="str">
        <f>IFERROR(VLOOKUP($A44,集約用シート!$E:$T,14,FALSE),"")</f>
        <v/>
      </c>
      <c r="AR44" s="69" t="str">
        <f>IFERROR(VLOOKUP($A44,集約用シート!$E:$T,15,FALSE),"")</f>
        <v/>
      </c>
      <c r="AS44" s="69"/>
      <c r="AT44" s="69" t="str">
        <f>IFERROR(VLOOKUP($A44,集約用シート!$E:$V,17,FALSE),"")</f>
        <v/>
      </c>
      <c r="AU44" s="69"/>
    </row>
    <row r="45" spans="1:47" ht="28.5" customHeight="1">
      <c r="A45" s="29">
        <v>19070</v>
      </c>
      <c r="B45" s="30" t="s">
        <v>1567</v>
      </c>
      <c r="C45" s="47"/>
      <c r="D45" s="47"/>
      <c r="E45" s="47">
        <v>0</v>
      </c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>
        <v>0</v>
      </c>
      <c r="Q45" s="47"/>
      <c r="R45" s="47"/>
      <c r="S45" s="47"/>
      <c r="T45" s="47"/>
      <c r="U45" s="47"/>
      <c r="V45" s="47"/>
      <c r="W45" s="47"/>
      <c r="X45" s="47"/>
      <c r="Y45" s="47" t="s">
        <v>2548</v>
      </c>
      <c r="Z45" s="47" t="s">
        <v>2548</v>
      </c>
      <c r="AA45" s="47" t="e">
        <v>#N/A</v>
      </c>
      <c r="AB45" s="47" t="s">
        <v>2548</v>
      </c>
      <c r="AC45" s="47" t="s">
        <v>2548</v>
      </c>
      <c r="AD45" s="47" t="s">
        <v>2548</v>
      </c>
      <c r="AE45" s="47" t="s">
        <v>2548</v>
      </c>
      <c r="AF45" s="47"/>
      <c r="AG45" s="47" t="s">
        <v>2548</v>
      </c>
      <c r="AH45" s="47" t="s">
        <v>2548</v>
      </c>
      <c r="AI45" s="47" t="s">
        <v>2548</v>
      </c>
      <c r="AJ45" s="47" t="s">
        <v>2548</v>
      </c>
      <c r="AK45" s="69" t="str">
        <f>IFERROR(VLOOKUP($A45,集約用シート!$E:$G,2,FALSE),"")</f>
        <v/>
      </c>
      <c r="AL45" s="69" t="str">
        <f>IFERROR(VLOOKUP($A45,集約用シート!$E:$G,3,FALSE),"")</f>
        <v/>
      </c>
      <c r="AM45" s="69" t="str">
        <f>IFERROR(VLOOKUP($A45,集約用シート!$E:$K,7,FALSE),"")</f>
        <v/>
      </c>
      <c r="AN45" s="69"/>
      <c r="AO45" s="69" t="str">
        <f>IFERROR(VLOOKUP($A45,集約用シート!$E:$O,11,FALSE),"")</f>
        <v/>
      </c>
      <c r="AP45" s="69"/>
      <c r="AQ45" s="5" t="str">
        <f>IFERROR(VLOOKUP($A45,集約用シート!$E:$T,14,FALSE),"")</f>
        <v/>
      </c>
      <c r="AR45" s="69" t="str">
        <f>IFERROR(VLOOKUP($A45,集約用シート!$E:$T,15,FALSE),"")</f>
        <v/>
      </c>
      <c r="AS45" s="69"/>
      <c r="AT45" s="69" t="str">
        <f>IFERROR(VLOOKUP($A45,集約用シート!$E:$V,17,FALSE),"")</f>
        <v/>
      </c>
      <c r="AU45" s="69"/>
    </row>
    <row r="46" spans="1:47" ht="28.5" customHeight="1">
      <c r="A46" s="29">
        <v>19071</v>
      </c>
      <c r="B46" s="30" t="s">
        <v>1568</v>
      </c>
      <c r="C46" s="47"/>
      <c r="D46" s="47"/>
      <c r="E46" s="47">
        <v>0</v>
      </c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>
        <v>0</v>
      </c>
      <c r="Q46" s="47"/>
      <c r="R46" s="47"/>
      <c r="S46" s="47"/>
      <c r="T46" s="47"/>
      <c r="U46" s="47"/>
      <c r="V46" s="47"/>
      <c r="W46" s="47"/>
      <c r="X46" s="47"/>
      <c r="Y46" s="47" t="s">
        <v>2548</v>
      </c>
      <c r="Z46" s="47" t="s">
        <v>2548</v>
      </c>
      <c r="AA46" s="47" t="e">
        <v>#N/A</v>
      </c>
      <c r="AB46" s="47" t="s">
        <v>2548</v>
      </c>
      <c r="AC46" s="47" t="s">
        <v>2548</v>
      </c>
      <c r="AD46" s="47" t="s">
        <v>2548</v>
      </c>
      <c r="AE46" s="47" t="s">
        <v>2548</v>
      </c>
      <c r="AF46" s="47"/>
      <c r="AG46" s="47" t="s">
        <v>2548</v>
      </c>
      <c r="AH46" s="47" t="s">
        <v>2548</v>
      </c>
      <c r="AI46" s="47" t="s">
        <v>2548</v>
      </c>
      <c r="AJ46" s="47" t="s">
        <v>2548</v>
      </c>
      <c r="AK46" s="69" t="str">
        <f>IFERROR(VLOOKUP($A46,集約用シート!$E:$G,2,FALSE),"")</f>
        <v/>
      </c>
      <c r="AL46" s="69" t="str">
        <f>IFERROR(VLOOKUP($A46,集約用シート!$E:$G,3,FALSE),"")</f>
        <v/>
      </c>
      <c r="AM46" s="69" t="str">
        <f>IFERROR(VLOOKUP($A46,集約用シート!$E:$K,7,FALSE),"")</f>
        <v/>
      </c>
      <c r="AN46" s="69"/>
      <c r="AO46" s="69" t="str">
        <f>IFERROR(VLOOKUP($A46,集約用シート!$E:$O,11,FALSE),"")</f>
        <v/>
      </c>
      <c r="AP46" s="69"/>
      <c r="AQ46" s="5" t="str">
        <f>IFERROR(VLOOKUP($A46,集約用シート!$E:$T,14,FALSE),"")</f>
        <v/>
      </c>
      <c r="AR46" s="69" t="str">
        <f>IFERROR(VLOOKUP($A46,集約用シート!$E:$T,15,FALSE),"")</f>
        <v/>
      </c>
      <c r="AS46" s="69"/>
      <c r="AT46" s="69" t="str">
        <f>IFERROR(VLOOKUP($A46,集約用シート!$E:$V,17,FALSE),"")</f>
        <v/>
      </c>
      <c r="AU46" s="69"/>
    </row>
    <row r="47" spans="1:47" ht="28.5" customHeight="1">
      <c r="A47" s="29"/>
      <c r="B47" s="30"/>
      <c r="C47" s="47"/>
      <c r="D47" s="47"/>
      <c r="E47" s="47">
        <v>0</v>
      </c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>
        <v>0</v>
      </c>
      <c r="Q47" s="47"/>
      <c r="R47" s="47"/>
      <c r="S47" s="47"/>
      <c r="T47" s="47"/>
      <c r="U47" s="47"/>
      <c r="V47" s="47"/>
      <c r="W47" s="47"/>
      <c r="X47" s="47"/>
      <c r="Y47" s="47" t="s">
        <v>2548</v>
      </c>
      <c r="Z47" s="47" t="s">
        <v>2548</v>
      </c>
      <c r="AA47" s="47" t="e">
        <v>#N/A</v>
      </c>
      <c r="AB47" s="47" t="s">
        <v>2548</v>
      </c>
      <c r="AC47" s="47" t="s">
        <v>2548</v>
      </c>
      <c r="AD47" s="47" t="s">
        <v>2548</v>
      </c>
      <c r="AE47" s="47" t="s">
        <v>2548</v>
      </c>
      <c r="AF47" s="47"/>
      <c r="AG47" s="47" t="s">
        <v>2548</v>
      </c>
      <c r="AH47" s="47" t="s">
        <v>2548</v>
      </c>
      <c r="AI47" s="47" t="s">
        <v>2548</v>
      </c>
      <c r="AJ47" s="47" t="s">
        <v>2548</v>
      </c>
      <c r="AK47" s="69" t="str">
        <f>IFERROR(VLOOKUP($A47,集約用シート!$E:$G,2,FALSE),"")</f>
        <v/>
      </c>
      <c r="AL47" s="69" t="str">
        <f>IFERROR(VLOOKUP($A47,集約用シート!$E:$G,3,FALSE),"")</f>
        <v/>
      </c>
      <c r="AM47" s="69" t="str">
        <f>IFERROR(VLOOKUP($A47,集約用シート!$E:$K,7,FALSE),"")</f>
        <v/>
      </c>
      <c r="AN47" s="69"/>
      <c r="AO47" s="69" t="str">
        <f>IFERROR(VLOOKUP($A47,集約用シート!$E:$O,11,FALSE),"")</f>
        <v/>
      </c>
      <c r="AP47" s="69"/>
      <c r="AQ47" s="5" t="str">
        <f>IFERROR(VLOOKUP($A47,集約用シート!$E:$T,14,FALSE),"")</f>
        <v/>
      </c>
      <c r="AR47" s="69" t="str">
        <f>IFERROR(VLOOKUP($A47,集約用シート!$E:$T,15,FALSE),"")</f>
        <v/>
      </c>
      <c r="AS47" s="69"/>
      <c r="AT47" s="69" t="str">
        <f>IFERROR(VLOOKUP($A47,集約用シート!$E:$V,17,FALSE),"")</f>
        <v/>
      </c>
      <c r="AU47" s="69"/>
    </row>
    <row r="48" spans="1:47" ht="28.5" customHeight="1">
      <c r="A48" s="29"/>
      <c r="B48" s="30"/>
      <c r="C48" s="47"/>
      <c r="D48" s="47"/>
      <c r="E48" s="47">
        <v>0</v>
      </c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>
        <v>0</v>
      </c>
      <c r="Q48" s="47"/>
      <c r="R48" s="47"/>
      <c r="S48" s="47"/>
      <c r="T48" s="47"/>
      <c r="U48" s="47"/>
      <c r="V48" s="47"/>
      <c r="W48" s="47"/>
      <c r="X48" s="47"/>
      <c r="Y48" s="47" t="s">
        <v>2548</v>
      </c>
      <c r="Z48" s="47" t="s">
        <v>2548</v>
      </c>
      <c r="AA48" s="47" t="e">
        <v>#N/A</v>
      </c>
      <c r="AB48" s="47" t="s">
        <v>2548</v>
      </c>
      <c r="AC48" s="47" t="s">
        <v>2548</v>
      </c>
      <c r="AD48" s="47" t="s">
        <v>2548</v>
      </c>
      <c r="AE48" s="47" t="s">
        <v>2548</v>
      </c>
      <c r="AF48" s="47"/>
      <c r="AG48" s="47" t="s">
        <v>2548</v>
      </c>
      <c r="AH48" s="47" t="s">
        <v>2548</v>
      </c>
      <c r="AI48" s="47" t="s">
        <v>2548</v>
      </c>
      <c r="AJ48" s="47" t="s">
        <v>2548</v>
      </c>
      <c r="AK48" s="69" t="str">
        <f>IFERROR(VLOOKUP($A48,集約用シート!$E:$G,2,FALSE),"")</f>
        <v/>
      </c>
      <c r="AL48" s="69" t="str">
        <f>IFERROR(VLOOKUP($A48,集約用シート!$E:$G,3,FALSE),"")</f>
        <v/>
      </c>
      <c r="AM48" s="69" t="str">
        <f>IFERROR(VLOOKUP($A48,集約用シート!$E:$K,7,FALSE),"")</f>
        <v/>
      </c>
      <c r="AN48" s="69"/>
      <c r="AO48" s="69" t="str">
        <f>IFERROR(VLOOKUP($A48,集約用シート!$E:$O,11,FALSE),"")</f>
        <v/>
      </c>
      <c r="AP48" s="69"/>
      <c r="AQ48" s="5" t="str">
        <f>IFERROR(VLOOKUP($A48,集約用シート!$E:$T,14,FALSE),"")</f>
        <v/>
      </c>
      <c r="AR48" s="69" t="str">
        <f>IFERROR(VLOOKUP($A48,集約用シート!$E:$T,15,FALSE),"")</f>
        <v/>
      </c>
      <c r="AS48" s="69"/>
      <c r="AT48" s="69" t="str">
        <f>IFERROR(VLOOKUP($A48,集約用シート!$E:$V,17,FALSE),"")</f>
        <v/>
      </c>
      <c r="AU48" s="69"/>
    </row>
    <row r="49" spans="1:47" ht="28.5" customHeight="1">
      <c r="A49" s="29"/>
      <c r="B49" s="30"/>
      <c r="C49" s="47"/>
      <c r="D49" s="47"/>
      <c r="E49" s="47">
        <v>0</v>
      </c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>
        <v>0</v>
      </c>
      <c r="Q49" s="47"/>
      <c r="R49" s="47"/>
      <c r="S49" s="47"/>
      <c r="T49" s="47"/>
      <c r="U49" s="47"/>
      <c r="V49" s="47"/>
      <c r="W49" s="47"/>
      <c r="X49" s="47"/>
      <c r="Y49" s="47" t="s">
        <v>2548</v>
      </c>
      <c r="Z49" s="47" t="s">
        <v>2548</v>
      </c>
      <c r="AA49" s="47" t="e">
        <v>#N/A</v>
      </c>
      <c r="AB49" s="47" t="s">
        <v>2548</v>
      </c>
      <c r="AC49" s="47" t="s">
        <v>2548</v>
      </c>
      <c r="AD49" s="47" t="s">
        <v>2548</v>
      </c>
      <c r="AE49" s="47" t="s">
        <v>2548</v>
      </c>
      <c r="AF49" s="47"/>
      <c r="AG49" s="47" t="s">
        <v>2548</v>
      </c>
      <c r="AH49" s="47" t="s">
        <v>2548</v>
      </c>
      <c r="AI49" s="47" t="s">
        <v>2548</v>
      </c>
      <c r="AJ49" s="47" t="s">
        <v>2548</v>
      </c>
      <c r="AK49" s="69" t="str">
        <f>IFERROR(VLOOKUP($A49,集約用シート!$E:$G,2,FALSE),"")</f>
        <v/>
      </c>
      <c r="AL49" s="69" t="str">
        <f>IFERROR(VLOOKUP($A49,集約用シート!$E:$G,3,FALSE),"")</f>
        <v/>
      </c>
      <c r="AM49" s="69" t="str">
        <f>IFERROR(VLOOKUP($A49,集約用シート!$E:$K,7,FALSE),"")</f>
        <v/>
      </c>
      <c r="AN49" s="69"/>
      <c r="AO49" s="69" t="str">
        <f>IFERROR(VLOOKUP($A49,集約用シート!$E:$O,11,FALSE),"")</f>
        <v/>
      </c>
      <c r="AP49" s="69"/>
      <c r="AQ49" s="5" t="str">
        <f>IFERROR(VLOOKUP($A49,集約用シート!$E:$T,14,FALSE),"")</f>
        <v/>
      </c>
      <c r="AR49" s="69" t="str">
        <f>IFERROR(VLOOKUP($A49,集約用シート!$E:$T,15,FALSE),"")</f>
        <v/>
      </c>
      <c r="AS49" s="69"/>
      <c r="AT49" s="69" t="str">
        <f>IFERROR(VLOOKUP($A49,集約用シート!$E:$V,17,FALSE),"")</f>
        <v/>
      </c>
      <c r="AU49" s="69"/>
    </row>
    <row r="50" spans="1:47" ht="28.5" customHeight="1">
      <c r="A50" s="104" t="s">
        <v>576</v>
      </c>
      <c r="B50" s="105"/>
      <c r="C50" s="111">
        <v>13</v>
      </c>
      <c r="D50" s="111">
        <v>0</v>
      </c>
      <c r="N50" s="111">
        <v>18</v>
      </c>
      <c r="O50" s="111">
        <v>0</v>
      </c>
      <c r="AK50" s="69" t="str">
        <f>IFERROR(VLOOKUP($A50,集約用シート!$E:$G,2,FALSE),"")</f>
        <v/>
      </c>
      <c r="AL50" s="69" t="str">
        <f>IFERROR(VLOOKUP($A50,集約用シート!$E:$G,3,FALSE),"")</f>
        <v/>
      </c>
      <c r="AM50" s="69" t="str">
        <f>IFERROR(VLOOKUP($A50,集約用シート!$E:$K,7,FALSE),"")</f>
        <v/>
      </c>
      <c r="AN50" s="69"/>
      <c r="AO50" s="69" t="str">
        <f>IFERROR(VLOOKUP($A50,集約用シート!$E:$O,11,FALSE),"")</f>
        <v/>
      </c>
      <c r="AP50" s="69"/>
      <c r="AQ50" s="5" t="str">
        <f>IFERROR(VLOOKUP($A50,集約用シート!$E:$T,14,FALSE),"")</f>
        <v/>
      </c>
      <c r="AR50" s="69" t="str">
        <f>IFERROR(VLOOKUP($A50,集約用シート!$E:$T,15,FALSE),"")</f>
        <v/>
      </c>
      <c r="AS50" s="69"/>
      <c r="AT50" s="69" t="str">
        <f>IFERROR(VLOOKUP($A50,集約用シート!$E:$V,17,FALSE),"")</f>
        <v/>
      </c>
      <c r="AU50" s="69"/>
    </row>
  </sheetData>
  <mergeCells count="31"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D2:AE2"/>
    <mergeCell ref="AF2:AF3"/>
    <mergeCell ref="AG2:AH2"/>
    <mergeCell ref="AI2:AJ2"/>
    <mergeCell ref="U2:V2"/>
    <mergeCell ref="W2:X2"/>
    <mergeCell ref="Y2:Z2"/>
    <mergeCell ref="AB2:AC2"/>
    <mergeCell ref="A50:B50"/>
    <mergeCell ref="C50:D50"/>
    <mergeCell ref="N50:O50"/>
    <mergeCell ref="Q2:R2"/>
    <mergeCell ref="S2:T2"/>
    <mergeCell ref="A4:B4"/>
    <mergeCell ref="AK1:AU1"/>
    <mergeCell ref="AK2:AL2"/>
    <mergeCell ref="AM2:AN2"/>
    <mergeCell ref="AO2:AP2"/>
    <mergeCell ref="AQ2:AQ3"/>
    <mergeCell ref="AR2:AS2"/>
    <mergeCell ref="AT2:AU2"/>
  </mergeCells>
  <phoneticPr fontId="1"/>
  <pageMargins left="0.70866141732283472" right="0.70866141732283472" top="0.74803149606299213" bottom="0.74803149606299213" header="0.31496062992125984" footer="0.31496062992125984"/>
  <pageSetup paperSize="8" scale="5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4"/>
  <sheetViews>
    <sheetView view="pageBreakPreview" topLeftCell="F1" zoomScale="60" zoomScaleNormal="87" workbookViewId="0">
      <selection activeCell="AK5" sqref="AK5:AU54"/>
    </sheetView>
  </sheetViews>
  <sheetFormatPr defaultRowHeight="28.5" customHeight="1"/>
  <cols>
    <col min="1" max="1" width="6.625" style="26" customWidth="1"/>
    <col min="2" max="2" width="32.5" style="26" customWidth="1"/>
    <col min="3" max="4" width="8.25" style="25" customWidth="1"/>
    <col min="5" max="5" width="8.25" style="25" hidden="1" customWidth="1"/>
    <col min="6" max="15" width="8.25" style="25" customWidth="1"/>
    <col min="16" max="16" width="8.25" style="25" hidden="1" customWidth="1"/>
    <col min="17" max="24" width="8.25" style="25" customWidth="1"/>
    <col min="25" max="26" width="9.25" style="56" customWidth="1"/>
    <col min="27" max="27" width="8.25" style="56" hidden="1" customWidth="1"/>
    <col min="28" max="34" width="9.25" style="56" customWidth="1"/>
    <col min="35" max="36" width="8.25" style="56" customWidth="1"/>
    <col min="37" max="40" width="9" style="59"/>
    <col min="41" max="48" width="9" style="26"/>
    <col min="49" max="16384" width="9" style="1"/>
  </cols>
  <sheetData>
    <row r="1" spans="1:47" ht="28.5" customHeight="1">
      <c r="C1" s="104" t="s">
        <v>0</v>
      </c>
      <c r="D1" s="106"/>
      <c r="E1" s="106"/>
      <c r="F1" s="106"/>
      <c r="G1" s="106"/>
      <c r="H1" s="106"/>
      <c r="I1" s="106"/>
      <c r="J1" s="106"/>
      <c r="K1" s="106"/>
      <c r="L1" s="106"/>
      <c r="M1" s="105"/>
      <c r="N1" s="111" t="s">
        <v>9</v>
      </c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2" t="s">
        <v>10</v>
      </c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111" t="s">
        <v>277</v>
      </c>
      <c r="B2" s="111"/>
      <c r="C2" s="111" t="s">
        <v>5</v>
      </c>
      <c r="D2" s="111"/>
      <c r="E2" s="47"/>
      <c r="F2" s="111" t="s">
        <v>1</v>
      </c>
      <c r="G2" s="111"/>
      <c r="H2" s="111" t="s">
        <v>60</v>
      </c>
      <c r="I2" s="111"/>
      <c r="J2" s="111" t="s">
        <v>4</v>
      </c>
      <c r="K2" s="111"/>
      <c r="L2" s="107" t="s">
        <v>8</v>
      </c>
      <c r="M2" s="108"/>
      <c r="N2" s="111" t="s">
        <v>5</v>
      </c>
      <c r="O2" s="111"/>
      <c r="P2" s="47"/>
      <c r="Q2" s="111" t="s">
        <v>1</v>
      </c>
      <c r="R2" s="111"/>
      <c r="S2" s="111" t="s">
        <v>60</v>
      </c>
      <c r="T2" s="111"/>
      <c r="U2" s="111" t="s">
        <v>4</v>
      </c>
      <c r="V2" s="111"/>
      <c r="W2" s="107" t="s">
        <v>8</v>
      </c>
      <c r="X2" s="108"/>
      <c r="Y2" s="112" t="s">
        <v>5</v>
      </c>
      <c r="Z2" s="112"/>
      <c r="AA2" s="55"/>
      <c r="AB2" s="112" t="s">
        <v>1</v>
      </c>
      <c r="AC2" s="112"/>
      <c r="AD2" s="112" t="s">
        <v>60</v>
      </c>
      <c r="AE2" s="112"/>
      <c r="AF2" s="120" t="s">
        <v>11</v>
      </c>
      <c r="AG2" s="112" t="s">
        <v>4</v>
      </c>
      <c r="AH2" s="112"/>
      <c r="AI2" s="117" t="s">
        <v>8</v>
      </c>
      <c r="AJ2" s="118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28" t="s">
        <v>58</v>
      </c>
      <c r="B3" s="47" t="s">
        <v>59</v>
      </c>
      <c r="C3" s="47" t="s">
        <v>6</v>
      </c>
      <c r="D3" s="47" t="s">
        <v>7</v>
      </c>
      <c r="E3" s="47"/>
      <c r="F3" s="47" t="s">
        <v>2</v>
      </c>
      <c r="G3" s="47" t="s">
        <v>3</v>
      </c>
      <c r="H3" s="47" t="s">
        <v>2</v>
      </c>
      <c r="I3" s="47" t="s">
        <v>3</v>
      </c>
      <c r="J3" s="47" t="s">
        <v>2</v>
      </c>
      <c r="K3" s="47" t="s">
        <v>3</v>
      </c>
      <c r="L3" s="47" t="s">
        <v>2</v>
      </c>
      <c r="M3" s="47" t="s">
        <v>3</v>
      </c>
      <c r="N3" s="47" t="s">
        <v>6</v>
      </c>
      <c r="O3" s="47" t="s">
        <v>7</v>
      </c>
      <c r="P3" s="47"/>
      <c r="Q3" s="47" t="s">
        <v>2</v>
      </c>
      <c r="R3" s="47" t="s">
        <v>3</v>
      </c>
      <c r="S3" s="47" t="s">
        <v>2</v>
      </c>
      <c r="T3" s="47" t="s">
        <v>3</v>
      </c>
      <c r="U3" s="47" t="s">
        <v>2</v>
      </c>
      <c r="V3" s="47" t="s">
        <v>3</v>
      </c>
      <c r="W3" s="47" t="s">
        <v>2</v>
      </c>
      <c r="X3" s="47" t="s">
        <v>3</v>
      </c>
      <c r="Y3" s="55" t="s">
        <v>6</v>
      </c>
      <c r="Z3" s="55" t="s">
        <v>7</v>
      </c>
      <c r="AA3" s="55"/>
      <c r="AB3" s="55" t="s">
        <v>2</v>
      </c>
      <c r="AC3" s="55" t="s">
        <v>3</v>
      </c>
      <c r="AD3" s="55" t="s">
        <v>2</v>
      </c>
      <c r="AE3" s="55" t="s">
        <v>3</v>
      </c>
      <c r="AF3" s="121"/>
      <c r="AG3" s="55" t="s">
        <v>2</v>
      </c>
      <c r="AH3" s="55" t="s">
        <v>3</v>
      </c>
      <c r="AI3" s="55" t="s">
        <v>2</v>
      </c>
      <c r="AJ3" s="55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113" t="s">
        <v>12</v>
      </c>
      <c r="B4" s="114"/>
      <c r="C4" s="47">
        <v>11</v>
      </c>
      <c r="D4" s="47">
        <v>0</v>
      </c>
      <c r="E4" s="47"/>
      <c r="F4" s="47">
        <v>8</v>
      </c>
      <c r="G4" s="47">
        <v>0</v>
      </c>
      <c r="H4" s="47">
        <v>4</v>
      </c>
      <c r="I4" s="47">
        <v>6</v>
      </c>
      <c r="J4" s="47">
        <v>0</v>
      </c>
      <c r="K4" s="47">
        <v>7</v>
      </c>
      <c r="L4" s="47">
        <v>0</v>
      </c>
      <c r="M4" s="47">
        <v>0</v>
      </c>
      <c r="N4" s="47">
        <v>10</v>
      </c>
      <c r="O4" s="47">
        <v>0</v>
      </c>
      <c r="P4" s="47"/>
      <c r="Q4" s="47">
        <v>3</v>
      </c>
      <c r="R4" s="47">
        <v>4</v>
      </c>
      <c r="S4" s="47">
        <v>2</v>
      </c>
      <c r="T4" s="47">
        <v>4</v>
      </c>
      <c r="U4" s="47">
        <v>0</v>
      </c>
      <c r="V4" s="47">
        <v>0</v>
      </c>
      <c r="W4" s="47">
        <v>0</v>
      </c>
      <c r="X4" s="47">
        <v>0</v>
      </c>
      <c r="Y4" s="55">
        <v>10</v>
      </c>
      <c r="Z4" s="55">
        <v>2</v>
      </c>
      <c r="AA4" s="55"/>
      <c r="AB4" s="55">
        <v>2</v>
      </c>
      <c r="AC4" s="55">
        <v>10</v>
      </c>
      <c r="AD4" s="55">
        <v>1</v>
      </c>
      <c r="AE4" s="55">
        <v>6</v>
      </c>
      <c r="AF4" s="55">
        <v>0</v>
      </c>
      <c r="AG4" s="55">
        <v>0</v>
      </c>
      <c r="AH4" s="55">
        <v>0</v>
      </c>
      <c r="AI4" s="55">
        <v>0</v>
      </c>
      <c r="AJ4" s="55">
        <v>1</v>
      </c>
      <c r="AK4" s="69">
        <f t="shared" ref="AK4:AT4" si="0">COUNTIF(AK5:AK241,"○")</f>
        <v>0</v>
      </c>
      <c r="AL4" s="69">
        <f t="shared" si="0"/>
        <v>0</v>
      </c>
      <c r="AM4" s="69"/>
      <c r="AN4" s="69">
        <f t="shared" si="0"/>
        <v>0</v>
      </c>
      <c r="AO4" s="69">
        <f t="shared" si="0"/>
        <v>0</v>
      </c>
      <c r="AP4" s="69">
        <f t="shared" si="0"/>
        <v>0</v>
      </c>
      <c r="AQ4" s="5">
        <f t="shared" si="0"/>
        <v>0</v>
      </c>
      <c r="AR4" s="69">
        <f t="shared" si="0"/>
        <v>0</v>
      </c>
      <c r="AS4" s="69">
        <f t="shared" si="0"/>
        <v>0</v>
      </c>
      <c r="AT4" s="69">
        <f t="shared" si="0"/>
        <v>0</v>
      </c>
      <c r="AU4" s="69">
        <f t="shared" ref="AU4" si="1">COUNTIF(AU5:AU121,"○")</f>
        <v>0</v>
      </c>
    </row>
    <row r="5" spans="1:47" ht="28.5" customHeight="1">
      <c r="A5" s="29">
        <v>20001</v>
      </c>
      <c r="B5" s="30" t="s">
        <v>1569</v>
      </c>
      <c r="C5" s="47" t="s">
        <v>577</v>
      </c>
      <c r="D5" s="47" t="s">
        <v>574</v>
      </c>
      <c r="E5" s="47">
        <v>1</v>
      </c>
      <c r="F5" s="47" t="s">
        <v>577</v>
      </c>
      <c r="G5" s="47"/>
      <c r="H5" s="47" t="s">
        <v>577</v>
      </c>
      <c r="I5" s="47" t="s">
        <v>577</v>
      </c>
      <c r="J5" s="47"/>
      <c r="K5" s="47" t="s">
        <v>577</v>
      </c>
      <c r="L5" s="47"/>
      <c r="M5" s="47"/>
      <c r="N5" s="47" t="s">
        <v>577</v>
      </c>
      <c r="O5" s="47" t="s">
        <v>582</v>
      </c>
      <c r="P5" s="47">
        <v>1</v>
      </c>
      <c r="Q5" s="47" t="s">
        <v>577</v>
      </c>
      <c r="R5" s="47" t="s">
        <v>577</v>
      </c>
      <c r="S5" s="47" t="s">
        <v>577</v>
      </c>
      <c r="T5" s="47" t="s">
        <v>577</v>
      </c>
      <c r="U5" s="47"/>
      <c r="V5" s="47"/>
      <c r="W5" s="47"/>
      <c r="X5" s="47"/>
      <c r="Y5" s="55" t="s">
        <v>575</v>
      </c>
      <c r="Z5" s="55" t="s">
        <v>582</v>
      </c>
      <c r="AA5" s="55" t="s">
        <v>582</v>
      </c>
      <c r="AB5" s="55" t="s">
        <v>575</v>
      </c>
      <c r="AC5" s="55" t="s">
        <v>575</v>
      </c>
      <c r="AD5" s="55" t="s">
        <v>575</v>
      </c>
      <c r="AE5" s="55" t="s">
        <v>582</v>
      </c>
      <c r="AF5" s="55"/>
      <c r="AG5" s="55" t="s">
        <v>582</v>
      </c>
      <c r="AH5" s="55">
        <v>0</v>
      </c>
      <c r="AI5" s="55" t="s">
        <v>582</v>
      </c>
      <c r="AJ5" s="55" t="s">
        <v>582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29">
        <v>20002</v>
      </c>
      <c r="B6" s="30" t="s">
        <v>1570</v>
      </c>
      <c r="C6" s="47" t="s">
        <v>577</v>
      </c>
      <c r="D6" s="47" t="s">
        <v>574</v>
      </c>
      <c r="E6" s="47">
        <v>1</v>
      </c>
      <c r="F6" s="47" t="s">
        <v>577</v>
      </c>
      <c r="G6" s="47"/>
      <c r="H6" s="47" t="s">
        <v>577</v>
      </c>
      <c r="I6" s="47" t="s">
        <v>575</v>
      </c>
      <c r="J6" s="47"/>
      <c r="K6" s="47" t="s">
        <v>575</v>
      </c>
      <c r="L6" s="47"/>
      <c r="M6" s="47"/>
      <c r="N6" s="47" t="s">
        <v>577</v>
      </c>
      <c r="O6" s="47" t="s">
        <v>582</v>
      </c>
      <c r="P6" s="47">
        <v>1</v>
      </c>
      <c r="Q6" s="47" t="s">
        <v>577</v>
      </c>
      <c r="R6" s="47" t="s">
        <v>577</v>
      </c>
      <c r="S6" s="47"/>
      <c r="T6" s="47" t="s">
        <v>577</v>
      </c>
      <c r="U6" s="47"/>
      <c r="V6" s="47"/>
      <c r="W6" s="47"/>
      <c r="X6" s="47"/>
      <c r="Y6" s="55" t="s">
        <v>575</v>
      </c>
      <c r="Z6" s="55" t="s">
        <v>582</v>
      </c>
      <c r="AA6" s="55" t="s">
        <v>582</v>
      </c>
      <c r="AB6" s="55" t="s">
        <v>575</v>
      </c>
      <c r="AC6" s="55" t="s">
        <v>575</v>
      </c>
      <c r="AD6" s="55" t="s">
        <v>582</v>
      </c>
      <c r="AE6" s="55" t="s">
        <v>575</v>
      </c>
      <c r="AF6" s="55"/>
      <c r="AG6" s="55" t="s">
        <v>2548</v>
      </c>
      <c r="AH6" s="55" t="s">
        <v>582</v>
      </c>
      <c r="AI6" s="55" t="s">
        <v>582</v>
      </c>
      <c r="AJ6" s="55" t="s">
        <v>575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29">
        <v>20003</v>
      </c>
      <c r="B7" s="30" t="s">
        <v>1571</v>
      </c>
      <c r="C7" s="47" t="s">
        <v>577</v>
      </c>
      <c r="D7" s="47" t="s">
        <v>574</v>
      </c>
      <c r="E7" s="47">
        <v>1</v>
      </c>
      <c r="F7" s="47" t="s">
        <v>577</v>
      </c>
      <c r="G7" s="47"/>
      <c r="H7" s="47" t="s">
        <v>577</v>
      </c>
      <c r="I7" s="47" t="s">
        <v>575</v>
      </c>
      <c r="J7" s="47"/>
      <c r="K7" s="47" t="s">
        <v>575</v>
      </c>
      <c r="L7" s="47"/>
      <c r="M7" s="47"/>
      <c r="N7" s="47" t="s">
        <v>574</v>
      </c>
      <c r="O7" s="47" t="s">
        <v>582</v>
      </c>
      <c r="P7" s="47">
        <v>0</v>
      </c>
      <c r="Q7" s="47" t="s">
        <v>577</v>
      </c>
      <c r="R7" s="47" t="s">
        <v>577</v>
      </c>
      <c r="S7" s="47" t="s">
        <v>577</v>
      </c>
      <c r="T7" s="47" t="s">
        <v>577</v>
      </c>
      <c r="U7" s="47"/>
      <c r="V7" s="47"/>
      <c r="W7" s="47"/>
      <c r="X7" s="47"/>
      <c r="Y7" s="55" t="s">
        <v>582</v>
      </c>
      <c r="Z7" s="55" t="s">
        <v>582</v>
      </c>
      <c r="AA7" s="55" t="s">
        <v>582</v>
      </c>
      <c r="AB7" s="55" t="s">
        <v>2548</v>
      </c>
      <c r="AC7" s="55" t="s">
        <v>575</v>
      </c>
      <c r="AD7" s="55" t="s">
        <v>2548</v>
      </c>
      <c r="AE7" s="55" t="s">
        <v>575</v>
      </c>
      <c r="AF7" s="55"/>
      <c r="AG7" s="55" t="s">
        <v>2548</v>
      </c>
      <c r="AH7" s="55">
        <v>0</v>
      </c>
      <c r="AI7" s="55" t="s">
        <v>2548</v>
      </c>
      <c r="AJ7" s="55" t="s">
        <v>582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29">
        <v>20004</v>
      </c>
      <c r="B8" s="30" t="s">
        <v>1572</v>
      </c>
      <c r="C8" s="47" t="s">
        <v>577</v>
      </c>
      <c r="D8" s="47" t="s">
        <v>574</v>
      </c>
      <c r="E8" s="47">
        <v>1</v>
      </c>
      <c r="F8" s="47" t="s">
        <v>577</v>
      </c>
      <c r="G8" s="47"/>
      <c r="H8" s="47"/>
      <c r="I8" s="47" t="s">
        <v>575</v>
      </c>
      <c r="J8" s="47"/>
      <c r="K8" s="47"/>
      <c r="L8" s="47"/>
      <c r="M8" s="47"/>
      <c r="N8" s="47" t="s">
        <v>577</v>
      </c>
      <c r="O8" s="47" t="s">
        <v>582</v>
      </c>
      <c r="P8" s="47">
        <v>1</v>
      </c>
      <c r="Q8" s="47"/>
      <c r="R8" s="47" t="s">
        <v>577</v>
      </c>
      <c r="S8" s="47"/>
      <c r="T8" s="47" t="s">
        <v>577</v>
      </c>
      <c r="U8" s="47"/>
      <c r="V8" s="47"/>
      <c r="W8" s="47"/>
      <c r="X8" s="47"/>
      <c r="Y8" s="55" t="s">
        <v>575</v>
      </c>
      <c r="Z8" s="55" t="s">
        <v>582</v>
      </c>
      <c r="AA8" s="55" t="s">
        <v>582</v>
      </c>
      <c r="AB8" s="55" t="s">
        <v>2548</v>
      </c>
      <c r="AC8" s="55" t="s">
        <v>575</v>
      </c>
      <c r="AD8" s="55" t="s">
        <v>2548</v>
      </c>
      <c r="AE8" s="55" t="s">
        <v>582</v>
      </c>
      <c r="AF8" s="55"/>
      <c r="AG8" s="55" t="s">
        <v>2548</v>
      </c>
      <c r="AH8" s="55">
        <v>0</v>
      </c>
      <c r="AI8" s="55" t="s">
        <v>2548</v>
      </c>
      <c r="AJ8" s="55" t="s">
        <v>582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29">
        <v>20005</v>
      </c>
      <c r="B9" s="30" t="s">
        <v>1573</v>
      </c>
      <c r="C9" s="46" t="s">
        <v>577</v>
      </c>
      <c r="D9" s="47" t="s">
        <v>574</v>
      </c>
      <c r="E9" s="47">
        <v>1</v>
      </c>
      <c r="F9" s="47" t="s">
        <v>577</v>
      </c>
      <c r="G9" s="47"/>
      <c r="H9" s="47"/>
      <c r="I9" s="47" t="s">
        <v>577</v>
      </c>
      <c r="J9" s="47"/>
      <c r="K9" s="47"/>
      <c r="L9" s="47"/>
      <c r="M9" s="47"/>
      <c r="N9" s="47" t="s">
        <v>577</v>
      </c>
      <c r="O9" s="47" t="s">
        <v>582</v>
      </c>
      <c r="P9" s="47">
        <v>1</v>
      </c>
      <c r="Q9" s="47"/>
      <c r="R9" s="47"/>
      <c r="S9" s="47"/>
      <c r="T9" s="47"/>
      <c r="U9" s="47"/>
      <c r="V9" s="47"/>
      <c r="W9" s="47"/>
      <c r="X9" s="47"/>
      <c r="Y9" s="55" t="s">
        <v>575</v>
      </c>
      <c r="Z9" s="55" t="s">
        <v>582</v>
      </c>
      <c r="AA9" s="55" t="s">
        <v>582</v>
      </c>
      <c r="AB9" s="55" t="s">
        <v>2548</v>
      </c>
      <c r="AC9" s="55" t="s">
        <v>582</v>
      </c>
      <c r="AD9" s="55" t="s">
        <v>2548</v>
      </c>
      <c r="AE9" s="55" t="s">
        <v>582</v>
      </c>
      <c r="AF9" s="55"/>
      <c r="AG9" s="55" t="s">
        <v>2548</v>
      </c>
      <c r="AH9" s="55">
        <v>0</v>
      </c>
      <c r="AI9" s="55" t="s">
        <v>2548</v>
      </c>
      <c r="AJ9" s="55" t="s">
        <v>582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29">
        <v>20006</v>
      </c>
      <c r="B10" s="30" t="s">
        <v>1574</v>
      </c>
      <c r="C10" s="46" t="s">
        <v>577</v>
      </c>
      <c r="D10" s="47" t="s">
        <v>574</v>
      </c>
      <c r="E10" s="47">
        <v>1</v>
      </c>
      <c r="F10" s="47"/>
      <c r="G10" s="47"/>
      <c r="H10" s="47"/>
      <c r="I10" s="47"/>
      <c r="J10" s="47"/>
      <c r="K10" s="47" t="s">
        <v>577</v>
      </c>
      <c r="L10" s="47"/>
      <c r="M10" s="47"/>
      <c r="N10" s="47"/>
      <c r="O10" s="47"/>
      <c r="P10" s="47">
        <v>0</v>
      </c>
      <c r="Q10" s="47"/>
      <c r="R10" s="47"/>
      <c r="S10" s="47"/>
      <c r="T10" s="47"/>
      <c r="U10" s="47"/>
      <c r="V10" s="47"/>
      <c r="W10" s="47"/>
      <c r="X10" s="47"/>
      <c r="Y10" s="63" t="s">
        <v>582</v>
      </c>
      <c r="Z10" s="63" t="s">
        <v>582</v>
      </c>
      <c r="AA10" s="63" t="s">
        <v>582</v>
      </c>
      <c r="AB10" s="63" t="s">
        <v>582</v>
      </c>
      <c r="AC10" s="63" t="s">
        <v>582</v>
      </c>
      <c r="AD10" s="63" t="s">
        <v>582</v>
      </c>
      <c r="AE10" s="63" t="s">
        <v>582</v>
      </c>
      <c r="AF10" s="63" t="s">
        <v>582</v>
      </c>
      <c r="AG10" s="63" t="s">
        <v>582</v>
      </c>
      <c r="AH10" s="63" t="s">
        <v>582</v>
      </c>
      <c r="AI10" s="63" t="s">
        <v>582</v>
      </c>
      <c r="AJ10" s="63" t="s">
        <v>582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8.5" customHeight="1">
      <c r="A11" s="29">
        <v>16018</v>
      </c>
      <c r="B11" s="30" t="s">
        <v>1575</v>
      </c>
      <c r="C11" s="47" t="s">
        <v>577</v>
      </c>
      <c r="D11" s="47" t="s">
        <v>574</v>
      </c>
      <c r="E11" s="47">
        <v>1</v>
      </c>
      <c r="F11" s="47" t="s">
        <v>577</v>
      </c>
      <c r="G11" s="47"/>
      <c r="H11" s="47" t="s">
        <v>577</v>
      </c>
      <c r="I11" s="47" t="s">
        <v>577</v>
      </c>
      <c r="J11" s="47"/>
      <c r="K11" s="47" t="s">
        <v>577</v>
      </c>
      <c r="L11" s="47"/>
      <c r="M11" s="47"/>
      <c r="N11" s="47" t="s">
        <v>577</v>
      </c>
      <c r="O11" s="47" t="s">
        <v>574</v>
      </c>
      <c r="P11" s="47">
        <v>1</v>
      </c>
      <c r="Q11" s="47"/>
      <c r="R11" s="47"/>
      <c r="S11" s="47"/>
      <c r="T11" s="47"/>
      <c r="U11" s="47"/>
      <c r="V11" s="47"/>
      <c r="W11" s="47"/>
      <c r="X11" s="47"/>
      <c r="Y11" s="55" t="s">
        <v>575</v>
      </c>
      <c r="Z11" s="55" t="s">
        <v>575</v>
      </c>
      <c r="AA11" s="55" t="s">
        <v>575</v>
      </c>
      <c r="AB11" s="55" t="s">
        <v>582</v>
      </c>
      <c r="AC11" s="55" t="s">
        <v>575</v>
      </c>
      <c r="AD11" s="55" t="s">
        <v>582</v>
      </c>
      <c r="AE11" s="55" t="s">
        <v>582</v>
      </c>
      <c r="AF11" s="55"/>
      <c r="AG11" s="55" t="s">
        <v>2548</v>
      </c>
      <c r="AH11" s="55">
        <v>0</v>
      </c>
      <c r="AI11" s="55" t="s">
        <v>582</v>
      </c>
      <c r="AJ11" s="55" t="s">
        <v>582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8.5" customHeight="1">
      <c r="A12" s="29">
        <v>20009</v>
      </c>
      <c r="B12" s="30" t="s">
        <v>1576</v>
      </c>
      <c r="C12" s="47" t="s">
        <v>577</v>
      </c>
      <c r="D12" s="47" t="s">
        <v>574</v>
      </c>
      <c r="E12" s="47">
        <v>1</v>
      </c>
      <c r="F12" s="47" t="s">
        <v>577</v>
      </c>
      <c r="G12" s="47"/>
      <c r="H12" s="47"/>
      <c r="I12" s="47"/>
      <c r="J12" s="47"/>
      <c r="K12" s="47" t="s">
        <v>577</v>
      </c>
      <c r="L12" s="47"/>
      <c r="M12" s="47"/>
      <c r="N12" s="47" t="s">
        <v>577</v>
      </c>
      <c r="O12" s="47" t="s">
        <v>574</v>
      </c>
      <c r="P12" s="47">
        <v>1</v>
      </c>
      <c r="Q12" s="47"/>
      <c r="R12" s="47"/>
      <c r="S12" s="47"/>
      <c r="T12" s="47"/>
      <c r="U12" s="47"/>
      <c r="V12" s="47"/>
      <c r="W12" s="47"/>
      <c r="X12" s="47"/>
      <c r="Y12" s="55" t="s">
        <v>575</v>
      </c>
      <c r="Z12" s="55" t="s">
        <v>582</v>
      </c>
      <c r="AA12" s="55" t="s">
        <v>582</v>
      </c>
      <c r="AB12" s="55" t="s">
        <v>2548</v>
      </c>
      <c r="AC12" s="55" t="s">
        <v>575</v>
      </c>
      <c r="AD12" s="55" t="s">
        <v>2548</v>
      </c>
      <c r="AE12" s="55" t="s">
        <v>582</v>
      </c>
      <c r="AF12" s="55"/>
      <c r="AG12" s="55" t="s">
        <v>2548</v>
      </c>
      <c r="AH12" s="55">
        <v>0</v>
      </c>
      <c r="AI12" s="55" t="s">
        <v>2548</v>
      </c>
      <c r="AJ12" s="55" t="s">
        <v>582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29">
        <v>20011</v>
      </c>
      <c r="B13" s="30" t="s">
        <v>1577</v>
      </c>
      <c r="C13" s="47" t="s">
        <v>577</v>
      </c>
      <c r="D13" s="47" t="s">
        <v>574</v>
      </c>
      <c r="E13" s="47">
        <v>1</v>
      </c>
      <c r="F13" s="47"/>
      <c r="G13" s="47"/>
      <c r="H13" s="47"/>
      <c r="I13" s="47"/>
      <c r="J13" s="47"/>
      <c r="K13" s="47" t="s">
        <v>577</v>
      </c>
      <c r="L13" s="47"/>
      <c r="M13" s="47"/>
      <c r="N13" s="47" t="s">
        <v>577</v>
      </c>
      <c r="O13" s="47" t="s">
        <v>574</v>
      </c>
      <c r="P13" s="47">
        <v>1</v>
      </c>
      <c r="Q13" s="47"/>
      <c r="R13" s="47"/>
      <c r="S13" s="47"/>
      <c r="T13" s="47"/>
      <c r="U13" s="47"/>
      <c r="V13" s="47"/>
      <c r="W13" s="47"/>
      <c r="X13" s="47"/>
      <c r="Y13" s="55" t="s">
        <v>575</v>
      </c>
      <c r="Z13" s="55" t="s">
        <v>582</v>
      </c>
      <c r="AA13" s="55" t="s">
        <v>582</v>
      </c>
      <c r="AB13" s="55" t="s">
        <v>2548</v>
      </c>
      <c r="AC13" s="55" t="s">
        <v>575</v>
      </c>
      <c r="AD13" s="55" t="s">
        <v>2548</v>
      </c>
      <c r="AE13" s="55" t="s">
        <v>575</v>
      </c>
      <c r="AF13" s="55"/>
      <c r="AG13" s="55" t="s">
        <v>2548</v>
      </c>
      <c r="AH13" s="55">
        <v>0</v>
      </c>
      <c r="AI13" s="55" t="s">
        <v>2548</v>
      </c>
      <c r="AJ13" s="55" t="s">
        <v>582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29">
        <v>20012</v>
      </c>
      <c r="B14" s="30" t="s">
        <v>1578</v>
      </c>
      <c r="C14" s="46"/>
      <c r="D14" s="47"/>
      <c r="E14" s="47">
        <v>0</v>
      </c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>
        <v>0</v>
      </c>
      <c r="Q14" s="47"/>
      <c r="R14" s="47"/>
      <c r="S14" s="47"/>
      <c r="T14" s="47"/>
      <c r="U14" s="47"/>
      <c r="V14" s="47"/>
      <c r="W14" s="47"/>
      <c r="X14" s="47"/>
      <c r="Y14" s="63" t="s">
        <v>582</v>
      </c>
      <c r="Z14" s="63" t="s">
        <v>582</v>
      </c>
      <c r="AA14" s="63" t="s">
        <v>582</v>
      </c>
      <c r="AB14" s="63" t="s">
        <v>582</v>
      </c>
      <c r="AC14" s="63" t="s">
        <v>582</v>
      </c>
      <c r="AD14" s="63" t="s">
        <v>582</v>
      </c>
      <c r="AE14" s="63" t="s">
        <v>582</v>
      </c>
      <c r="AF14" s="63" t="s">
        <v>582</v>
      </c>
      <c r="AG14" s="63" t="s">
        <v>582</v>
      </c>
      <c r="AH14" s="63" t="s">
        <v>582</v>
      </c>
      <c r="AI14" s="63" t="s">
        <v>582</v>
      </c>
      <c r="AJ14" s="63" t="s">
        <v>582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29">
        <v>20015</v>
      </c>
      <c r="B15" s="30" t="s">
        <v>1579</v>
      </c>
      <c r="C15" s="46"/>
      <c r="D15" s="47"/>
      <c r="E15" s="47">
        <v>0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>
        <v>0</v>
      </c>
      <c r="Q15" s="47"/>
      <c r="R15" s="47"/>
      <c r="S15" s="47"/>
      <c r="T15" s="47"/>
      <c r="U15" s="47"/>
      <c r="V15" s="47"/>
      <c r="W15" s="47"/>
      <c r="X15" s="47"/>
      <c r="Y15" s="63" t="s">
        <v>582</v>
      </c>
      <c r="Z15" s="63" t="s">
        <v>582</v>
      </c>
      <c r="AA15" s="63" t="s">
        <v>582</v>
      </c>
      <c r="AB15" s="63" t="s">
        <v>582</v>
      </c>
      <c r="AC15" s="63" t="s">
        <v>582</v>
      </c>
      <c r="AD15" s="63" t="s">
        <v>582</v>
      </c>
      <c r="AE15" s="63" t="s">
        <v>582</v>
      </c>
      <c r="AF15" s="63" t="s">
        <v>582</v>
      </c>
      <c r="AG15" s="63" t="s">
        <v>582</v>
      </c>
      <c r="AH15" s="63" t="s">
        <v>582</v>
      </c>
      <c r="AI15" s="63" t="s">
        <v>582</v>
      </c>
      <c r="AJ15" s="63" t="s">
        <v>582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29">
        <v>20016</v>
      </c>
      <c r="B16" s="30" t="s">
        <v>1580</v>
      </c>
      <c r="C16" s="46"/>
      <c r="D16" s="47"/>
      <c r="E16" s="47">
        <v>0</v>
      </c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>
        <v>0</v>
      </c>
      <c r="Q16" s="47"/>
      <c r="R16" s="47"/>
      <c r="S16" s="47"/>
      <c r="T16" s="47"/>
      <c r="U16" s="47"/>
      <c r="V16" s="47"/>
      <c r="W16" s="47"/>
      <c r="X16" s="47"/>
      <c r="Y16" s="63" t="s">
        <v>582</v>
      </c>
      <c r="Z16" s="63" t="s">
        <v>575</v>
      </c>
      <c r="AA16" s="55" t="e">
        <v>#N/A</v>
      </c>
      <c r="AB16" s="63" t="s">
        <v>582</v>
      </c>
      <c r="AC16" s="63" t="s">
        <v>582</v>
      </c>
      <c r="AD16" s="63" t="s">
        <v>582</v>
      </c>
      <c r="AE16" s="63" t="s">
        <v>582</v>
      </c>
      <c r="AF16" s="63" t="s">
        <v>582</v>
      </c>
      <c r="AG16" s="63" t="s">
        <v>582</v>
      </c>
      <c r="AH16" s="63" t="s">
        <v>582</v>
      </c>
      <c r="AI16" s="63" t="s">
        <v>582</v>
      </c>
      <c r="AJ16" s="63" t="s">
        <v>582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29">
        <v>20017</v>
      </c>
      <c r="B17" s="30" t="s">
        <v>1581</v>
      </c>
      <c r="C17" s="46"/>
      <c r="D17" s="47"/>
      <c r="E17" s="47">
        <v>0</v>
      </c>
      <c r="F17" s="47"/>
      <c r="G17" s="47"/>
      <c r="H17" s="47"/>
      <c r="I17" s="47"/>
      <c r="J17" s="47"/>
      <c r="K17" s="47"/>
      <c r="L17" s="47"/>
      <c r="M17" s="47"/>
      <c r="N17" s="47" t="s">
        <v>577</v>
      </c>
      <c r="O17" s="47" t="s">
        <v>574</v>
      </c>
      <c r="P17" s="47">
        <v>1</v>
      </c>
      <c r="Q17" s="47"/>
      <c r="R17" s="47"/>
      <c r="S17" s="47"/>
      <c r="T17" s="47"/>
      <c r="U17" s="47"/>
      <c r="V17" s="47"/>
      <c r="W17" s="47"/>
      <c r="X17" s="47"/>
      <c r="Y17" s="63" t="s">
        <v>582</v>
      </c>
      <c r="Z17" s="63" t="s">
        <v>582</v>
      </c>
      <c r="AA17" s="55" t="e">
        <v>#N/A</v>
      </c>
      <c r="AB17" s="63" t="s">
        <v>582</v>
      </c>
      <c r="AC17" s="63" t="s">
        <v>582</v>
      </c>
      <c r="AD17" s="63" t="s">
        <v>582</v>
      </c>
      <c r="AE17" s="63" t="s">
        <v>582</v>
      </c>
      <c r="AF17" s="63" t="s">
        <v>582</v>
      </c>
      <c r="AG17" s="63" t="s">
        <v>582</v>
      </c>
      <c r="AH17" s="63" t="s">
        <v>582</v>
      </c>
      <c r="AI17" s="63" t="s">
        <v>582</v>
      </c>
      <c r="AJ17" s="63" t="s">
        <v>582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29">
        <v>20019</v>
      </c>
      <c r="B18" s="30" t="s">
        <v>1582</v>
      </c>
      <c r="C18" s="47" t="s">
        <v>577</v>
      </c>
      <c r="D18" s="47" t="s">
        <v>574</v>
      </c>
      <c r="E18" s="47">
        <v>1</v>
      </c>
      <c r="F18" s="47" t="s">
        <v>577</v>
      </c>
      <c r="G18" s="47"/>
      <c r="H18" s="47"/>
      <c r="I18" s="47"/>
      <c r="J18" s="47"/>
      <c r="K18" s="47"/>
      <c r="L18" s="47"/>
      <c r="M18" s="47"/>
      <c r="N18" s="47"/>
      <c r="O18" s="47"/>
      <c r="P18" s="47">
        <v>0</v>
      </c>
      <c r="Q18" s="47"/>
      <c r="R18" s="47"/>
      <c r="S18" s="47"/>
      <c r="T18" s="47"/>
      <c r="U18" s="47"/>
      <c r="V18" s="47"/>
      <c r="W18" s="47"/>
      <c r="X18" s="47"/>
      <c r="Y18" s="63" t="s">
        <v>575</v>
      </c>
      <c r="Z18" s="63" t="s">
        <v>582</v>
      </c>
      <c r="AA18" s="63" t="s">
        <v>582</v>
      </c>
      <c r="AB18" s="63" t="s">
        <v>2548</v>
      </c>
      <c r="AC18" s="63" t="s">
        <v>575</v>
      </c>
      <c r="AD18" s="63" t="s">
        <v>2548</v>
      </c>
      <c r="AE18" s="63" t="s">
        <v>575</v>
      </c>
      <c r="AF18" s="63" t="s">
        <v>582</v>
      </c>
      <c r="AG18" s="63" t="s">
        <v>582</v>
      </c>
      <c r="AH18" s="63" t="s">
        <v>582</v>
      </c>
      <c r="AI18" s="63" t="s">
        <v>582</v>
      </c>
      <c r="AJ18" s="63" t="s">
        <v>582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29">
        <v>20023</v>
      </c>
      <c r="B19" s="30" t="s">
        <v>1583</v>
      </c>
      <c r="C19" s="46"/>
      <c r="D19" s="47"/>
      <c r="E19" s="47">
        <v>0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>
        <v>0</v>
      </c>
      <c r="Q19" s="47"/>
      <c r="R19" s="47"/>
      <c r="S19" s="47"/>
      <c r="T19" s="47"/>
      <c r="U19" s="47"/>
      <c r="V19" s="47"/>
      <c r="W19" s="47"/>
      <c r="X19" s="47"/>
      <c r="Y19" s="63" t="s">
        <v>575</v>
      </c>
      <c r="Z19" s="63" t="s">
        <v>582</v>
      </c>
      <c r="AA19" s="63" t="e">
        <v>#N/A</v>
      </c>
      <c r="AB19" s="63" t="s">
        <v>2548</v>
      </c>
      <c r="AC19" s="63" t="s">
        <v>575</v>
      </c>
      <c r="AD19" s="63" t="s">
        <v>2548</v>
      </c>
      <c r="AE19" s="63" t="s">
        <v>575</v>
      </c>
      <c r="AF19" s="63" t="s">
        <v>582</v>
      </c>
      <c r="AG19" s="63" t="s">
        <v>582</v>
      </c>
      <c r="AH19" s="63" t="s">
        <v>582</v>
      </c>
      <c r="AI19" s="63" t="s">
        <v>582</v>
      </c>
      <c r="AJ19" s="63" t="s">
        <v>582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28.5" customHeight="1">
      <c r="A20" s="29">
        <v>20027</v>
      </c>
      <c r="B20" s="30" t="s">
        <v>1584</v>
      </c>
      <c r="C20" s="46"/>
      <c r="D20" s="47"/>
      <c r="E20" s="47">
        <v>0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>
        <v>0</v>
      </c>
      <c r="Q20" s="47"/>
      <c r="R20" s="47"/>
      <c r="S20" s="47"/>
      <c r="T20" s="47"/>
      <c r="U20" s="47"/>
      <c r="V20" s="47"/>
      <c r="W20" s="47"/>
      <c r="X20" s="47"/>
      <c r="Y20" s="64" t="s">
        <v>2548</v>
      </c>
      <c r="Z20" s="64" t="s">
        <v>2548</v>
      </c>
      <c r="AA20" s="64" t="e">
        <v>#N/A</v>
      </c>
      <c r="AB20" s="64" t="s">
        <v>2548</v>
      </c>
      <c r="AC20" s="64" t="s">
        <v>2548</v>
      </c>
      <c r="AD20" s="64" t="s">
        <v>2548</v>
      </c>
      <c r="AE20" s="64" t="s">
        <v>2548</v>
      </c>
      <c r="AF20" s="64"/>
      <c r="AG20" s="64" t="s">
        <v>2548</v>
      </c>
      <c r="AH20" s="64" t="s">
        <v>2548</v>
      </c>
      <c r="AI20" s="64" t="s">
        <v>2548</v>
      </c>
      <c r="AJ20" s="64" t="s">
        <v>2548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29">
        <v>20033</v>
      </c>
      <c r="B21" s="30" t="s">
        <v>1585</v>
      </c>
      <c r="C21" s="46"/>
      <c r="D21" s="47"/>
      <c r="E21" s="47">
        <v>0</v>
      </c>
      <c r="F21" s="47"/>
      <c r="G21" s="47"/>
      <c r="H21" s="47"/>
      <c r="I21" s="47"/>
      <c r="J21" s="47"/>
      <c r="K21" s="47"/>
      <c r="L21" s="47"/>
      <c r="M21" s="47"/>
      <c r="N21" s="47" t="s">
        <v>577</v>
      </c>
      <c r="O21" s="47" t="s">
        <v>574</v>
      </c>
      <c r="P21" s="47">
        <v>1</v>
      </c>
      <c r="Q21" s="47"/>
      <c r="R21" s="47"/>
      <c r="S21" s="47"/>
      <c r="T21" s="47"/>
      <c r="U21" s="47"/>
      <c r="V21" s="47"/>
      <c r="W21" s="47"/>
      <c r="X21" s="47"/>
      <c r="Y21" s="63" t="s">
        <v>582</v>
      </c>
      <c r="Z21" s="63" t="s">
        <v>582</v>
      </c>
      <c r="AA21" s="63" t="s">
        <v>582</v>
      </c>
      <c r="AB21" s="63" t="s">
        <v>582</v>
      </c>
      <c r="AC21" s="63" t="s">
        <v>582</v>
      </c>
      <c r="AD21" s="63" t="s">
        <v>582</v>
      </c>
      <c r="AE21" s="63" t="s">
        <v>582</v>
      </c>
      <c r="AF21" s="63" t="s">
        <v>582</v>
      </c>
      <c r="AG21" s="63" t="s">
        <v>582</v>
      </c>
      <c r="AH21" s="63" t="s">
        <v>582</v>
      </c>
      <c r="AI21" s="63" t="s">
        <v>582</v>
      </c>
      <c r="AJ21" s="63" t="s">
        <v>582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29">
        <v>20034</v>
      </c>
      <c r="B22" s="30" t="s">
        <v>1586</v>
      </c>
      <c r="C22" s="46"/>
      <c r="D22" s="47"/>
      <c r="E22" s="47">
        <v>0</v>
      </c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>
        <v>0</v>
      </c>
      <c r="Q22" s="47"/>
      <c r="R22" s="47"/>
      <c r="S22" s="47"/>
      <c r="T22" s="47"/>
      <c r="U22" s="47"/>
      <c r="V22" s="47"/>
      <c r="W22" s="47"/>
      <c r="X22" s="47"/>
      <c r="Y22" s="64" t="s">
        <v>2548</v>
      </c>
      <c r="Z22" s="64" t="s">
        <v>2548</v>
      </c>
      <c r="AA22" s="64" t="e">
        <v>#N/A</v>
      </c>
      <c r="AB22" s="64" t="s">
        <v>2548</v>
      </c>
      <c r="AC22" s="64" t="s">
        <v>2548</v>
      </c>
      <c r="AD22" s="64" t="s">
        <v>2548</v>
      </c>
      <c r="AE22" s="64" t="s">
        <v>2548</v>
      </c>
      <c r="AF22" s="64"/>
      <c r="AG22" s="64" t="s">
        <v>2548</v>
      </c>
      <c r="AH22" s="64" t="s">
        <v>2548</v>
      </c>
      <c r="AI22" s="64" t="s">
        <v>2548</v>
      </c>
      <c r="AJ22" s="64" t="s">
        <v>2548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29">
        <v>20035</v>
      </c>
      <c r="B23" s="30" t="s">
        <v>1587</v>
      </c>
      <c r="C23" s="46"/>
      <c r="D23" s="47"/>
      <c r="E23" s="47">
        <v>0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>
        <v>0</v>
      </c>
      <c r="Q23" s="47"/>
      <c r="R23" s="47"/>
      <c r="S23" s="47"/>
      <c r="T23" s="47"/>
      <c r="U23" s="47"/>
      <c r="V23" s="47"/>
      <c r="W23" s="47"/>
      <c r="X23" s="47"/>
      <c r="Y23" s="64" t="s">
        <v>2548</v>
      </c>
      <c r="Z23" s="64" t="s">
        <v>2548</v>
      </c>
      <c r="AA23" s="64" t="e">
        <v>#N/A</v>
      </c>
      <c r="AB23" s="64" t="s">
        <v>2548</v>
      </c>
      <c r="AC23" s="64" t="s">
        <v>2548</v>
      </c>
      <c r="AD23" s="64" t="s">
        <v>2548</v>
      </c>
      <c r="AE23" s="64" t="s">
        <v>2548</v>
      </c>
      <c r="AF23" s="64"/>
      <c r="AG23" s="64" t="s">
        <v>2548</v>
      </c>
      <c r="AH23" s="64" t="s">
        <v>2548</v>
      </c>
      <c r="AI23" s="64" t="s">
        <v>2548</v>
      </c>
      <c r="AJ23" s="64" t="s">
        <v>2548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29">
        <v>20036</v>
      </c>
      <c r="B24" s="30" t="s">
        <v>1588</v>
      </c>
      <c r="C24" s="46"/>
      <c r="D24" s="47"/>
      <c r="E24" s="47">
        <v>0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>
        <v>0</v>
      </c>
      <c r="Q24" s="47"/>
      <c r="R24" s="47"/>
      <c r="S24" s="47"/>
      <c r="T24" s="47"/>
      <c r="U24" s="47"/>
      <c r="V24" s="47"/>
      <c r="W24" s="47"/>
      <c r="X24" s="47"/>
      <c r="Y24" s="64" t="s">
        <v>2548</v>
      </c>
      <c r="Z24" s="64" t="s">
        <v>2548</v>
      </c>
      <c r="AA24" s="64" t="e">
        <v>#N/A</v>
      </c>
      <c r="AB24" s="64" t="s">
        <v>2548</v>
      </c>
      <c r="AC24" s="64" t="s">
        <v>2548</v>
      </c>
      <c r="AD24" s="64" t="s">
        <v>2548</v>
      </c>
      <c r="AE24" s="64" t="s">
        <v>2548</v>
      </c>
      <c r="AF24" s="64"/>
      <c r="AG24" s="64" t="s">
        <v>2548</v>
      </c>
      <c r="AH24" s="64" t="s">
        <v>2548</v>
      </c>
      <c r="AI24" s="64" t="s">
        <v>2548</v>
      </c>
      <c r="AJ24" s="64" t="s">
        <v>2548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29">
        <v>20039</v>
      </c>
      <c r="B25" s="30" t="s">
        <v>1589</v>
      </c>
      <c r="C25" s="46"/>
      <c r="D25" s="47"/>
      <c r="E25" s="47">
        <v>0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>
        <v>0</v>
      </c>
      <c r="Q25" s="47"/>
      <c r="R25" s="47"/>
      <c r="S25" s="47"/>
      <c r="T25" s="47"/>
      <c r="U25" s="47"/>
      <c r="V25" s="47"/>
      <c r="W25" s="47"/>
      <c r="X25" s="47"/>
      <c r="Y25" s="64" t="s">
        <v>2548</v>
      </c>
      <c r="Z25" s="64" t="s">
        <v>2548</v>
      </c>
      <c r="AA25" s="64" t="e">
        <v>#N/A</v>
      </c>
      <c r="AB25" s="64" t="s">
        <v>2548</v>
      </c>
      <c r="AC25" s="64" t="s">
        <v>2548</v>
      </c>
      <c r="AD25" s="64" t="s">
        <v>2548</v>
      </c>
      <c r="AE25" s="64" t="s">
        <v>2548</v>
      </c>
      <c r="AF25" s="64"/>
      <c r="AG25" s="64" t="s">
        <v>2548</v>
      </c>
      <c r="AH25" s="64" t="s">
        <v>2548</v>
      </c>
      <c r="AI25" s="64" t="s">
        <v>2548</v>
      </c>
      <c r="AJ25" s="64" t="s">
        <v>2548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29">
        <v>20040</v>
      </c>
      <c r="B26" s="30" t="s">
        <v>1590</v>
      </c>
      <c r="C26" s="46"/>
      <c r="D26" s="47"/>
      <c r="E26" s="47">
        <v>0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>
        <v>0</v>
      </c>
      <c r="Q26" s="47"/>
      <c r="R26" s="47"/>
      <c r="S26" s="47"/>
      <c r="T26" s="47"/>
      <c r="U26" s="47"/>
      <c r="V26" s="47"/>
      <c r="W26" s="47"/>
      <c r="X26" s="47"/>
      <c r="Y26" s="64" t="s">
        <v>2548</v>
      </c>
      <c r="Z26" s="64" t="s">
        <v>2548</v>
      </c>
      <c r="AA26" s="64" t="e">
        <v>#N/A</v>
      </c>
      <c r="AB26" s="64" t="s">
        <v>2548</v>
      </c>
      <c r="AC26" s="64" t="s">
        <v>2548</v>
      </c>
      <c r="AD26" s="64" t="s">
        <v>2548</v>
      </c>
      <c r="AE26" s="64" t="s">
        <v>2548</v>
      </c>
      <c r="AF26" s="64"/>
      <c r="AG26" s="64" t="s">
        <v>2548</v>
      </c>
      <c r="AH26" s="64" t="s">
        <v>2548</v>
      </c>
      <c r="AI26" s="64" t="s">
        <v>2548</v>
      </c>
      <c r="AJ26" s="64" t="s">
        <v>2548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29">
        <v>20041</v>
      </c>
      <c r="B27" s="30" t="s">
        <v>1591</v>
      </c>
      <c r="C27" s="46"/>
      <c r="D27" s="47"/>
      <c r="E27" s="47">
        <v>0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>
        <v>0</v>
      </c>
      <c r="Q27" s="47"/>
      <c r="R27" s="47"/>
      <c r="S27" s="47"/>
      <c r="T27" s="47"/>
      <c r="U27" s="47"/>
      <c r="V27" s="47"/>
      <c r="W27" s="47"/>
      <c r="X27" s="47"/>
      <c r="Y27" s="64" t="s">
        <v>2548</v>
      </c>
      <c r="Z27" s="64" t="s">
        <v>2548</v>
      </c>
      <c r="AA27" s="64" t="e">
        <v>#N/A</v>
      </c>
      <c r="AB27" s="64" t="s">
        <v>2548</v>
      </c>
      <c r="AC27" s="64" t="s">
        <v>2548</v>
      </c>
      <c r="AD27" s="64" t="s">
        <v>2548</v>
      </c>
      <c r="AE27" s="64" t="s">
        <v>2548</v>
      </c>
      <c r="AF27" s="64"/>
      <c r="AG27" s="64" t="s">
        <v>2548</v>
      </c>
      <c r="AH27" s="64" t="s">
        <v>2548</v>
      </c>
      <c r="AI27" s="64" t="s">
        <v>2548</v>
      </c>
      <c r="AJ27" s="64" t="s">
        <v>2548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29">
        <v>20042</v>
      </c>
      <c r="B28" s="30" t="s">
        <v>1592</v>
      </c>
      <c r="C28" s="46"/>
      <c r="D28" s="47"/>
      <c r="E28" s="47">
        <v>0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>
        <v>0</v>
      </c>
      <c r="Q28" s="47"/>
      <c r="R28" s="47"/>
      <c r="S28" s="47"/>
      <c r="T28" s="47"/>
      <c r="U28" s="47"/>
      <c r="V28" s="47"/>
      <c r="W28" s="47"/>
      <c r="X28" s="47"/>
      <c r="Y28" s="64" t="s">
        <v>2548</v>
      </c>
      <c r="Z28" s="64" t="s">
        <v>2548</v>
      </c>
      <c r="AA28" s="64" t="e">
        <v>#N/A</v>
      </c>
      <c r="AB28" s="64" t="s">
        <v>2548</v>
      </c>
      <c r="AC28" s="64" t="s">
        <v>2548</v>
      </c>
      <c r="AD28" s="64" t="s">
        <v>2548</v>
      </c>
      <c r="AE28" s="64" t="s">
        <v>2548</v>
      </c>
      <c r="AF28" s="64"/>
      <c r="AG28" s="64" t="s">
        <v>2548</v>
      </c>
      <c r="AH28" s="64" t="s">
        <v>2548</v>
      </c>
      <c r="AI28" s="64" t="s">
        <v>2548</v>
      </c>
      <c r="AJ28" s="64" t="s">
        <v>2548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8.5" customHeight="1">
      <c r="A29" s="29">
        <v>20043</v>
      </c>
      <c r="B29" s="30" t="s">
        <v>1593</v>
      </c>
      <c r="C29" s="46"/>
      <c r="D29" s="47"/>
      <c r="E29" s="47">
        <v>0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>
        <v>0</v>
      </c>
      <c r="Q29" s="47"/>
      <c r="R29" s="47"/>
      <c r="S29" s="47"/>
      <c r="T29" s="47"/>
      <c r="U29" s="47"/>
      <c r="V29" s="47"/>
      <c r="W29" s="47"/>
      <c r="X29" s="47"/>
      <c r="Y29" s="64" t="s">
        <v>2548</v>
      </c>
      <c r="Z29" s="64" t="s">
        <v>2548</v>
      </c>
      <c r="AA29" s="64" t="e">
        <v>#N/A</v>
      </c>
      <c r="AB29" s="64" t="s">
        <v>2548</v>
      </c>
      <c r="AC29" s="64" t="s">
        <v>2548</v>
      </c>
      <c r="AD29" s="64" t="s">
        <v>2548</v>
      </c>
      <c r="AE29" s="64" t="s">
        <v>2548</v>
      </c>
      <c r="AF29" s="64"/>
      <c r="AG29" s="64" t="s">
        <v>2548</v>
      </c>
      <c r="AH29" s="64" t="s">
        <v>2548</v>
      </c>
      <c r="AI29" s="64" t="s">
        <v>2548</v>
      </c>
      <c r="AJ29" s="64" t="s">
        <v>2548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29">
        <v>20044</v>
      </c>
      <c r="B30" s="30" t="s">
        <v>1594</v>
      </c>
      <c r="C30" s="46"/>
      <c r="D30" s="47"/>
      <c r="E30" s="47">
        <v>0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>
        <v>0</v>
      </c>
      <c r="Q30" s="47"/>
      <c r="R30" s="47"/>
      <c r="S30" s="47"/>
      <c r="T30" s="47"/>
      <c r="U30" s="47"/>
      <c r="V30" s="47"/>
      <c r="W30" s="47"/>
      <c r="X30" s="47"/>
      <c r="Y30" s="64" t="s">
        <v>2548</v>
      </c>
      <c r="Z30" s="64" t="s">
        <v>2548</v>
      </c>
      <c r="AA30" s="64" t="e">
        <v>#N/A</v>
      </c>
      <c r="AB30" s="64" t="s">
        <v>2548</v>
      </c>
      <c r="AC30" s="64" t="s">
        <v>2548</v>
      </c>
      <c r="AD30" s="64" t="s">
        <v>2548</v>
      </c>
      <c r="AE30" s="64" t="s">
        <v>2548</v>
      </c>
      <c r="AF30" s="64"/>
      <c r="AG30" s="64" t="s">
        <v>2548</v>
      </c>
      <c r="AH30" s="64" t="s">
        <v>2548</v>
      </c>
      <c r="AI30" s="64" t="s">
        <v>2548</v>
      </c>
      <c r="AJ30" s="64" t="s">
        <v>2548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29">
        <v>20045</v>
      </c>
      <c r="B31" s="30" t="s">
        <v>1595</v>
      </c>
      <c r="C31" s="46"/>
      <c r="D31" s="47"/>
      <c r="E31" s="47">
        <v>0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>
        <v>0</v>
      </c>
      <c r="Q31" s="47"/>
      <c r="R31" s="47"/>
      <c r="S31" s="47"/>
      <c r="T31" s="47"/>
      <c r="U31" s="47"/>
      <c r="V31" s="47"/>
      <c r="W31" s="47"/>
      <c r="X31" s="47"/>
      <c r="Y31" s="64" t="s">
        <v>2548</v>
      </c>
      <c r="Z31" s="64" t="s">
        <v>2548</v>
      </c>
      <c r="AA31" s="64" t="e">
        <v>#N/A</v>
      </c>
      <c r="AB31" s="64" t="s">
        <v>2548</v>
      </c>
      <c r="AC31" s="64" t="s">
        <v>2548</v>
      </c>
      <c r="AD31" s="64" t="s">
        <v>2548</v>
      </c>
      <c r="AE31" s="64" t="s">
        <v>2548</v>
      </c>
      <c r="AF31" s="64"/>
      <c r="AG31" s="64" t="s">
        <v>2548</v>
      </c>
      <c r="AH31" s="64" t="s">
        <v>2548</v>
      </c>
      <c r="AI31" s="64" t="s">
        <v>2548</v>
      </c>
      <c r="AJ31" s="64" t="s">
        <v>2548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29">
        <v>20046</v>
      </c>
      <c r="B32" s="30" t="s">
        <v>1596</v>
      </c>
      <c r="C32" s="46"/>
      <c r="D32" s="47"/>
      <c r="E32" s="47">
        <v>0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>
        <v>0</v>
      </c>
      <c r="Q32" s="47"/>
      <c r="R32" s="47"/>
      <c r="S32" s="47"/>
      <c r="T32" s="47"/>
      <c r="U32" s="47"/>
      <c r="V32" s="47"/>
      <c r="W32" s="47"/>
      <c r="X32" s="47"/>
      <c r="Y32" s="64" t="s">
        <v>2548</v>
      </c>
      <c r="Z32" s="64" t="s">
        <v>2548</v>
      </c>
      <c r="AA32" s="64" t="e">
        <v>#N/A</v>
      </c>
      <c r="AB32" s="64" t="s">
        <v>2548</v>
      </c>
      <c r="AC32" s="64" t="s">
        <v>2548</v>
      </c>
      <c r="AD32" s="64" t="s">
        <v>2548</v>
      </c>
      <c r="AE32" s="64" t="s">
        <v>2548</v>
      </c>
      <c r="AF32" s="64"/>
      <c r="AG32" s="64" t="s">
        <v>2548</v>
      </c>
      <c r="AH32" s="64" t="s">
        <v>2548</v>
      </c>
      <c r="AI32" s="64" t="s">
        <v>2548</v>
      </c>
      <c r="AJ32" s="64" t="s">
        <v>2548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  <row r="33" spans="1:47" ht="28.5" customHeight="1">
      <c r="A33" s="29">
        <v>20048</v>
      </c>
      <c r="B33" s="30" t="s">
        <v>1597</v>
      </c>
      <c r="C33" s="46"/>
      <c r="D33" s="47"/>
      <c r="E33" s="47">
        <v>0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>
        <v>0</v>
      </c>
      <c r="Q33" s="47"/>
      <c r="R33" s="47"/>
      <c r="S33" s="47"/>
      <c r="T33" s="47"/>
      <c r="U33" s="47"/>
      <c r="V33" s="47"/>
      <c r="W33" s="47"/>
      <c r="X33" s="47"/>
      <c r="Y33" s="64" t="s">
        <v>2548</v>
      </c>
      <c r="Z33" s="64" t="s">
        <v>2548</v>
      </c>
      <c r="AA33" s="64" t="e">
        <v>#N/A</v>
      </c>
      <c r="AB33" s="64" t="s">
        <v>2548</v>
      </c>
      <c r="AC33" s="64" t="s">
        <v>2548</v>
      </c>
      <c r="AD33" s="64" t="s">
        <v>2548</v>
      </c>
      <c r="AE33" s="64" t="s">
        <v>2548</v>
      </c>
      <c r="AF33" s="64"/>
      <c r="AG33" s="64" t="s">
        <v>2548</v>
      </c>
      <c r="AH33" s="64" t="s">
        <v>2548</v>
      </c>
      <c r="AI33" s="64" t="s">
        <v>2548</v>
      </c>
      <c r="AJ33" s="64" t="s">
        <v>2548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</row>
    <row r="34" spans="1:47" ht="28.5" customHeight="1">
      <c r="A34" s="29">
        <v>20049</v>
      </c>
      <c r="B34" s="30" t="s">
        <v>1598</v>
      </c>
      <c r="C34" s="47"/>
      <c r="D34" s="47"/>
      <c r="E34" s="47">
        <v>0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>
        <v>0</v>
      </c>
      <c r="Q34" s="47"/>
      <c r="R34" s="47"/>
      <c r="S34" s="47"/>
      <c r="T34" s="47"/>
      <c r="U34" s="47"/>
      <c r="V34" s="47"/>
      <c r="W34" s="47"/>
      <c r="X34" s="47"/>
      <c r="Y34" s="64" t="s">
        <v>2548</v>
      </c>
      <c r="Z34" s="64" t="s">
        <v>2548</v>
      </c>
      <c r="AA34" s="64" t="e">
        <v>#N/A</v>
      </c>
      <c r="AB34" s="64" t="s">
        <v>2548</v>
      </c>
      <c r="AC34" s="64" t="s">
        <v>2548</v>
      </c>
      <c r="AD34" s="64" t="s">
        <v>2548</v>
      </c>
      <c r="AE34" s="64" t="s">
        <v>2548</v>
      </c>
      <c r="AF34" s="64"/>
      <c r="AG34" s="64" t="s">
        <v>2548</v>
      </c>
      <c r="AH34" s="64" t="s">
        <v>2548</v>
      </c>
      <c r="AI34" s="64" t="s">
        <v>2548</v>
      </c>
      <c r="AJ34" s="64" t="s">
        <v>2548</v>
      </c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</row>
    <row r="35" spans="1:47" ht="28.5" customHeight="1">
      <c r="A35" s="29">
        <v>20050</v>
      </c>
      <c r="B35" s="30" t="s">
        <v>1599</v>
      </c>
      <c r="C35" s="47" t="s">
        <v>574</v>
      </c>
      <c r="D35" s="47" t="s">
        <v>574</v>
      </c>
      <c r="E35" s="47">
        <v>0</v>
      </c>
      <c r="F35" s="47"/>
      <c r="G35" s="47"/>
      <c r="H35" s="47"/>
      <c r="I35" s="47"/>
      <c r="J35" s="47"/>
      <c r="K35" s="47"/>
      <c r="L35" s="47"/>
      <c r="M35" s="47"/>
      <c r="N35" s="47" t="s">
        <v>577</v>
      </c>
      <c r="O35" s="47" t="s">
        <v>574</v>
      </c>
      <c r="P35" s="47">
        <v>1</v>
      </c>
      <c r="Q35" s="47"/>
      <c r="R35" s="47"/>
      <c r="S35" s="47"/>
      <c r="T35" s="47"/>
      <c r="U35" s="47"/>
      <c r="V35" s="47"/>
      <c r="W35" s="47"/>
      <c r="X35" s="47"/>
      <c r="Y35" s="55" t="s">
        <v>582</v>
      </c>
      <c r="Z35" s="55" t="s">
        <v>582</v>
      </c>
      <c r="AA35" s="55" t="s">
        <v>582</v>
      </c>
      <c r="AB35" s="55" t="s">
        <v>2548</v>
      </c>
      <c r="AC35" s="55" t="s">
        <v>575</v>
      </c>
      <c r="AD35" s="55" t="s">
        <v>2548</v>
      </c>
      <c r="AE35" s="55" t="s">
        <v>575</v>
      </c>
      <c r="AF35" s="55"/>
      <c r="AG35" s="55" t="s">
        <v>2548</v>
      </c>
      <c r="AH35" s="55">
        <v>0</v>
      </c>
      <c r="AI35" s="55" t="s">
        <v>2548</v>
      </c>
      <c r="AJ35" s="55" t="s">
        <v>582</v>
      </c>
      <c r="AK35" s="69" t="str">
        <f>IFERROR(VLOOKUP($A35,集約用シート!$E:$G,2,FALSE),"")</f>
        <v/>
      </c>
      <c r="AL35" s="69" t="str">
        <f>IFERROR(VLOOKUP($A35,集約用シート!$E:$G,3,FALSE),"")</f>
        <v/>
      </c>
      <c r="AM35" s="69" t="str">
        <f>IFERROR(VLOOKUP($A35,集約用シート!$E:$K,7,FALSE),"")</f>
        <v/>
      </c>
      <c r="AN35" s="69"/>
      <c r="AO35" s="69" t="str">
        <f>IFERROR(VLOOKUP($A35,集約用シート!$E:$O,11,FALSE),"")</f>
        <v/>
      </c>
      <c r="AP35" s="69"/>
      <c r="AQ35" s="5" t="str">
        <f>IFERROR(VLOOKUP($A35,集約用シート!$E:$T,14,FALSE),"")</f>
        <v/>
      </c>
      <c r="AR35" s="69" t="str">
        <f>IFERROR(VLOOKUP($A35,集約用シート!$E:$T,15,FALSE),"")</f>
        <v/>
      </c>
      <c r="AS35" s="69"/>
      <c r="AT35" s="69" t="str">
        <f>IFERROR(VLOOKUP($A35,集約用シート!$E:$V,17,FALSE),"")</f>
        <v/>
      </c>
      <c r="AU35" s="69"/>
    </row>
    <row r="36" spans="1:47" ht="28.5" customHeight="1">
      <c r="A36" s="29">
        <v>20051</v>
      </c>
      <c r="B36" s="30" t="s">
        <v>1600</v>
      </c>
      <c r="C36" s="47" t="s">
        <v>577</v>
      </c>
      <c r="D36" s="47" t="s">
        <v>574</v>
      </c>
      <c r="E36" s="47">
        <v>1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>
        <v>0</v>
      </c>
      <c r="Q36" s="47"/>
      <c r="R36" s="47"/>
      <c r="S36" s="47"/>
      <c r="T36" s="47"/>
      <c r="U36" s="47"/>
      <c r="V36" s="47"/>
      <c r="W36" s="47"/>
      <c r="X36" s="47"/>
      <c r="Y36" s="63" t="s">
        <v>575</v>
      </c>
      <c r="Z36" s="63" t="s">
        <v>582</v>
      </c>
      <c r="AA36" s="63" t="s">
        <v>582</v>
      </c>
      <c r="AB36" s="63" t="s">
        <v>582</v>
      </c>
      <c r="AC36" s="63" t="s">
        <v>582</v>
      </c>
      <c r="AD36" s="63" t="s">
        <v>582</v>
      </c>
      <c r="AE36" s="63" t="s">
        <v>582</v>
      </c>
      <c r="AF36" s="63" t="s">
        <v>582</v>
      </c>
      <c r="AG36" s="63" t="s">
        <v>582</v>
      </c>
      <c r="AH36" s="63" t="s">
        <v>582</v>
      </c>
      <c r="AI36" s="63" t="s">
        <v>582</v>
      </c>
      <c r="AJ36" s="63" t="s">
        <v>582</v>
      </c>
      <c r="AK36" s="69" t="str">
        <f>IFERROR(VLOOKUP($A36,集約用シート!$E:$G,2,FALSE),"")</f>
        <v/>
      </c>
      <c r="AL36" s="69" t="str">
        <f>IFERROR(VLOOKUP($A36,集約用シート!$E:$G,3,FALSE),"")</f>
        <v/>
      </c>
      <c r="AM36" s="69" t="str">
        <f>IFERROR(VLOOKUP($A36,集約用シート!$E:$K,7,FALSE),"")</f>
        <v/>
      </c>
      <c r="AN36" s="69"/>
      <c r="AO36" s="69" t="str">
        <f>IFERROR(VLOOKUP($A36,集約用シート!$E:$O,11,FALSE),"")</f>
        <v/>
      </c>
      <c r="AP36" s="69"/>
      <c r="AQ36" s="5" t="str">
        <f>IFERROR(VLOOKUP($A36,集約用シート!$E:$T,14,FALSE),"")</f>
        <v/>
      </c>
      <c r="AR36" s="69" t="str">
        <f>IFERROR(VLOOKUP($A36,集約用シート!$E:$T,15,FALSE),"")</f>
        <v/>
      </c>
      <c r="AS36" s="69"/>
      <c r="AT36" s="69" t="str">
        <f>IFERROR(VLOOKUP($A36,集約用シート!$E:$V,17,FALSE),"")</f>
        <v/>
      </c>
      <c r="AU36" s="69"/>
    </row>
    <row r="37" spans="1:47" ht="28.5" customHeight="1">
      <c r="A37" s="29">
        <v>20053</v>
      </c>
      <c r="B37" s="30" t="s">
        <v>1601</v>
      </c>
      <c r="C37" s="47"/>
      <c r="D37" s="47"/>
      <c r="E37" s="47">
        <v>0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>
        <v>0</v>
      </c>
      <c r="Q37" s="47"/>
      <c r="R37" s="47"/>
      <c r="S37" s="47"/>
      <c r="T37" s="47"/>
      <c r="U37" s="47"/>
      <c r="V37" s="47"/>
      <c r="W37" s="47"/>
      <c r="X37" s="47"/>
      <c r="Y37" s="64" t="s">
        <v>2548</v>
      </c>
      <c r="Z37" s="64" t="s">
        <v>2548</v>
      </c>
      <c r="AA37" s="64" t="e">
        <v>#N/A</v>
      </c>
      <c r="AB37" s="64" t="s">
        <v>2548</v>
      </c>
      <c r="AC37" s="64" t="s">
        <v>2548</v>
      </c>
      <c r="AD37" s="64" t="s">
        <v>2548</v>
      </c>
      <c r="AE37" s="64" t="s">
        <v>2548</v>
      </c>
      <c r="AF37" s="64"/>
      <c r="AG37" s="64" t="s">
        <v>2548</v>
      </c>
      <c r="AH37" s="64" t="s">
        <v>2548</v>
      </c>
      <c r="AI37" s="64" t="s">
        <v>2548</v>
      </c>
      <c r="AJ37" s="64" t="s">
        <v>2548</v>
      </c>
      <c r="AK37" s="69" t="str">
        <f>IFERROR(VLOOKUP($A37,集約用シート!$E:$G,2,FALSE),"")</f>
        <v/>
      </c>
      <c r="AL37" s="69" t="str">
        <f>IFERROR(VLOOKUP($A37,集約用シート!$E:$G,3,FALSE),"")</f>
        <v/>
      </c>
      <c r="AM37" s="69" t="str">
        <f>IFERROR(VLOOKUP($A37,集約用シート!$E:$K,7,FALSE),"")</f>
        <v/>
      </c>
      <c r="AN37" s="69"/>
      <c r="AO37" s="69" t="str">
        <f>IFERROR(VLOOKUP($A37,集約用シート!$E:$O,11,FALSE),"")</f>
        <v/>
      </c>
      <c r="AP37" s="69"/>
      <c r="AQ37" s="5" t="str">
        <f>IFERROR(VLOOKUP($A37,集約用シート!$E:$T,14,FALSE),"")</f>
        <v/>
      </c>
      <c r="AR37" s="69" t="str">
        <f>IFERROR(VLOOKUP($A37,集約用シート!$E:$T,15,FALSE),"")</f>
        <v/>
      </c>
      <c r="AS37" s="69"/>
      <c r="AT37" s="69" t="str">
        <f>IFERROR(VLOOKUP($A37,集約用シート!$E:$V,17,FALSE),"")</f>
        <v/>
      </c>
      <c r="AU37" s="69"/>
    </row>
    <row r="38" spans="1:47" ht="28.5" customHeight="1">
      <c r="A38" s="29">
        <v>20054</v>
      </c>
      <c r="B38" s="30" t="s">
        <v>1602</v>
      </c>
      <c r="C38" s="47"/>
      <c r="D38" s="47"/>
      <c r="E38" s="47">
        <v>0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>
        <v>0</v>
      </c>
      <c r="Q38" s="47"/>
      <c r="R38" s="47"/>
      <c r="S38" s="47"/>
      <c r="T38" s="47"/>
      <c r="U38" s="47"/>
      <c r="V38" s="47"/>
      <c r="W38" s="47"/>
      <c r="X38" s="47"/>
      <c r="Y38" s="64" t="s">
        <v>2548</v>
      </c>
      <c r="Z38" s="64" t="s">
        <v>2548</v>
      </c>
      <c r="AA38" s="64" t="e">
        <v>#N/A</v>
      </c>
      <c r="AB38" s="64" t="s">
        <v>2548</v>
      </c>
      <c r="AC38" s="64" t="s">
        <v>2548</v>
      </c>
      <c r="AD38" s="64" t="s">
        <v>2548</v>
      </c>
      <c r="AE38" s="64" t="s">
        <v>2548</v>
      </c>
      <c r="AF38" s="64"/>
      <c r="AG38" s="64" t="s">
        <v>2548</v>
      </c>
      <c r="AH38" s="64" t="s">
        <v>2548</v>
      </c>
      <c r="AI38" s="64" t="s">
        <v>2548</v>
      </c>
      <c r="AJ38" s="64" t="s">
        <v>2548</v>
      </c>
      <c r="AK38" s="69" t="str">
        <f>IFERROR(VLOOKUP($A38,集約用シート!$E:$G,2,FALSE),"")</f>
        <v/>
      </c>
      <c r="AL38" s="69" t="str">
        <f>IFERROR(VLOOKUP($A38,集約用シート!$E:$G,3,FALSE),"")</f>
        <v/>
      </c>
      <c r="AM38" s="69" t="str">
        <f>IFERROR(VLOOKUP($A38,集約用シート!$E:$K,7,FALSE),"")</f>
        <v/>
      </c>
      <c r="AN38" s="69"/>
      <c r="AO38" s="69" t="str">
        <f>IFERROR(VLOOKUP($A38,集約用シート!$E:$O,11,FALSE),"")</f>
        <v/>
      </c>
      <c r="AP38" s="69"/>
      <c r="AQ38" s="5" t="str">
        <f>IFERROR(VLOOKUP($A38,集約用シート!$E:$T,14,FALSE),"")</f>
        <v/>
      </c>
      <c r="AR38" s="69" t="str">
        <f>IFERROR(VLOOKUP($A38,集約用シート!$E:$T,15,FALSE),"")</f>
        <v/>
      </c>
      <c r="AS38" s="69"/>
      <c r="AT38" s="69" t="str">
        <f>IFERROR(VLOOKUP($A38,集約用シート!$E:$V,17,FALSE),"")</f>
        <v/>
      </c>
      <c r="AU38" s="69"/>
    </row>
    <row r="39" spans="1:47" ht="28.5" customHeight="1">
      <c r="A39" s="29">
        <v>20055</v>
      </c>
      <c r="B39" s="30" t="s">
        <v>1603</v>
      </c>
      <c r="C39" s="47"/>
      <c r="D39" s="47"/>
      <c r="E39" s="47">
        <v>0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>
        <v>0</v>
      </c>
      <c r="Q39" s="47"/>
      <c r="R39" s="47"/>
      <c r="S39" s="47"/>
      <c r="T39" s="47"/>
      <c r="U39" s="47"/>
      <c r="V39" s="47"/>
      <c r="W39" s="47"/>
      <c r="X39" s="47"/>
      <c r="Y39" s="64" t="s">
        <v>2548</v>
      </c>
      <c r="Z39" s="64" t="s">
        <v>2548</v>
      </c>
      <c r="AA39" s="64" t="e">
        <v>#N/A</v>
      </c>
      <c r="AB39" s="64" t="s">
        <v>2548</v>
      </c>
      <c r="AC39" s="64" t="s">
        <v>2548</v>
      </c>
      <c r="AD39" s="64" t="s">
        <v>2548</v>
      </c>
      <c r="AE39" s="64" t="s">
        <v>2548</v>
      </c>
      <c r="AF39" s="64"/>
      <c r="AG39" s="64" t="s">
        <v>2548</v>
      </c>
      <c r="AH39" s="64" t="s">
        <v>2548</v>
      </c>
      <c r="AI39" s="64" t="s">
        <v>2548</v>
      </c>
      <c r="AJ39" s="64" t="s">
        <v>2548</v>
      </c>
      <c r="AK39" s="69" t="str">
        <f>IFERROR(VLOOKUP($A39,集約用シート!$E:$G,2,FALSE),"")</f>
        <v/>
      </c>
      <c r="AL39" s="69" t="str">
        <f>IFERROR(VLOOKUP($A39,集約用シート!$E:$G,3,FALSE),"")</f>
        <v/>
      </c>
      <c r="AM39" s="69" t="str">
        <f>IFERROR(VLOOKUP($A39,集約用シート!$E:$K,7,FALSE),"")</f>
        <v/>
      </c>
      <c r="AN39" s="69"/>
      <c r="AO39" s="69" t="str">
        <f>IFERROR(VLOOKUP($A39,集約用シート!$E:$O,11,FALSE),"")</f>
        <v/>
      </c>
      <c r="AP39" s="69"/>
      <c r="AQ39" s="5" t="str">
        <f>IFERROR(VLOOKUP($A39,集約用シート!$E:$T,14,FALSE),"")</f>
        <v/>
      </c>
      <c r="AR39" s="69" t="str">
        <f>IFERROR(VLOOKUP($A39,集約用シート!$E:$T,15,FALSE),"")</f>
        <v/>
      </c>
      <c r="AS39" s="69"/>
      <c r="AT39" s="69" t="str">
        <f>IFERROR(VLOOKUP($A39,集約用シート!$E:$V,17,FALSE),"")</f>
        <v/>
      </c>
      <c r="AU39" s="69"/>
    </row>
    <row r="40" spans="1:47" ht="28.5" customHeight="1">
      <c r="A40" s="29">
        <v>20058</v>
      </c>
      <c r="B40" s="30" t="s">
        <v>1604</v>
      </c>
      <c r="C40" s="47"/>
      <c r="D40" s="47"/>
      <c r="E40" s="47">
        <v>0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>
        <v>0</v>
      </c>
      <c r="Q40" s="47"/>
      <c r="R40" s="47"/>
      <c r="S40" s="47"/>
      <c r="T40" s="47"/>
      <c r="U40" s="47"/>
      <c r="V40" s="47"/>
      <c r="W40" s="47"/>
      <c r="X40" s="47"/>
      <c r="Y40" s="64" t="s">
        <v>2548</v>
      </c>
      <c r="Z40" s="64" t="s">
        <v>2548</v>
      </c>
      <c r="AA40" s="64" t="e">
        <v>#N/A</v>
      </c>
      <c r="AB40" s="64" t="s">
        <v>2548</v>
      </c>
      <c r="AC40" s="64" t="s">
        <v>2548</v>
      </c>
      <c r="AD40" s="64" t="s">
        <v>2548</v>
      </c>
      <c r="AE40" s="64" t="s">
        <v>2548</v>
      </c>
      <c r="AF40" s="64"/>
      <c r="AG40" s="64" t="s">
        <v>2548</v>
      </c>
      <c r="AH40" s="64" t="s">
        <v>2548</v>
      </c>
      <c r="AI40" s="64" t="s">
        <v>2548</v>
      </c>
      <c r="AJ40" s="64" t="s">
        <v>2548</v>
      </c>
      <c r="AK40" s="69" t="str">
        <f>IFERROR(VLOOKUP($A40,集約用シート!$E:$G,2,FALSE),"")</f>
        <v/>
      </c>
      <c r="AL40" s="69" t="str">
        <f>IFERROR(VLOOKUP($A40,集約用シート!$E:$G,3,FALSE),"")</f>
        <v/>
      </c>
      <c r="AM40" s="69" t="str">
        <f>IFERROR(VLOOKUP($A40,集約用シート!$E:$K,7,FALSE),"")</f>
        <v/>
      </c>
      <c r="AN40" s="69"/>
      <c r="AO40" s="69" t="str">
        <f>IFERROR(VLOOKUP($A40,集約用シート!$E:$O,11,FALSE),"")</f>
        <v/>
      </c>
      <c r="AP40" s="69"/>
      <c r="AQ40" s="5" t="str">
        <f>IFERROR(VLOOKUP($A40,集約用シート!$E:$T,14,FALSE),"")</f>
        <v/>
      </c>
      <c r="AR40" s="69" t="str">
        <f>IFERROR(VLOOKUP($A40,集約用シート!$E:$T,15,FALSE),"")</f>
        <v/>
      </c>
      <c r="AS40" s="69"/>
      <c r="AT40" s="69" t="str">
        <f>IFERROR(VLOOKUP($A40,集約用シート!$E:$V,17,FALSE),"")</f>
        <v/>
      </c>
      <c r="AU40" s="69"/>
    </row>
    <row r="41" spans="1:47" ht="28.5" customHeight="1">
      <c r="A41" s="29">
        <v>20059</v>
      </c>
      <c r="B41" s="30" t="s">
        <v>1605</v>
      </c>
      <c r="C41" s="47"/>
      <c r="D41" s="47"/>
      <c r="E41" s="47">
        <v>0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>
        <v>0</v>
      </c>
      <c r="Q41" s="47"/>
      <c r="R41" s="47"/>
      <c r="S41" s="47"/>
      <c r="T41" s="47"/>
      <c r="U41" s="47"/>
      <c r="V41" s="47"/>
      <c r="W41" s="47"/>
      <c r="X41" s="47"/>
      <c r="Y41" s="64" t="s">
        <v>2548</v>
      </c>
      <c r="Z41" s="64" t="s">
        <v>2548</v>
      </c>
      <c r="AA41" s="64" t="e">
        <v>#N/A</v>
      </c>
      <c r="AB41" s="64" t="s">
        <v>2548</v>
      </c>
      <c r="AC41" s="64" t="s">
        <v>2548</v>
      </c>
      <c r="AD41" s="64" t="s">
        <v>2548</v>
      </c>
      <c r="AE41" s="64" t="s">
        <v>2548</v>
      </c>
      <c r="AF41" s="64"/>
      <c r="AG41" s="64" t="s">
        <v>2548</v>
      </c>
      <c r="AH41" s="64" t="s">
        <v>2548</v>
      </c>
      <c r="AI41" s="64" t="s">
        <v>2548</v>
      </c>
      <c r="AJ41" s="64" t="s">
        <v>2548</v>
      </c>
      <c r="AK41" s="69" t="str">
        <f>IFERROR(VLOOKUP($A41,集約用シート!$E:$G,2,FALSE),"")</f>
        <v/>
      </c>
      <c r="AL41" s="69" t="str">
        <f>IFERROR(VLOOKUP($A41,集約用シート!$E:$G,3,FALSE),"")</f>
        <v/>
      </c>
      <c r="AM41" s="69" t="str">
        <f>IFERROR(VLOOKUP($A41,集約用シート!$E:$K,7,FALSE),"")</f>
        <v/>
      </c>
      <c r="AN41" s="69"/>
      <c r="AO41" s="69" t="str">
        <f>IFERROR(VLOOKUP($A41,集約用シート!$E:$O,11,FALSE),"")</f>
        <v/>
      </c>
      <c r="AP41" s="69"/>
      <c r="AQ41" s="5" t="str">
        <f>IFERROR(VLOOKUP($A41,集約用シート!$E:$T,14,FALSE),"")</f>
        <v/>
      </c>
      <c r="AR41" s="69" t="str">
        <f>IFERROR(VLOOKUP($A41,集約用シート!$E:$T,15,FALSE),"")</f>
        <v/>
      </c>
      <c r="AS41" s="69"/>
      <c r="AT41" s="69" t="str">
        <f>IFERROR(VLOOKUP($A41,集約用シート!$E:$V,17,FALSE),"")</f>
        <v/>
      </c>
      <c r="AU41" s="69"/>
    </row>
    <row r="42" spans="1:47" ht="28.5" customHeight="1">
      <c r="A42" s="29">
        <v>20060</v>
      </c>
      <c r="B42" s="30" t="s">
        <v>1606</v>
      </c>
      <c r="C42" s="47"/>
      <c r="D42" s="47"/>
      <c r="E42" s="47">
        <v>0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>
        <v>0</v>
      </c>
      <c r="Q42" s="47"/>
      <c r="R42" s="47"/>
      <c r="S42" s="47"/>
      <c r="T42" s="47"/>
      <c r="U42" s="47"/>
      <c r="V42" s="47"/>
      <c r="W42" s="47"/>
      <c r="X42" s="47"/>
      <c r="Y42" s="64" t="s">
        <v>2548</v>
      </c>
      <c r="Z42" s="64" t="s">
        <v>2548</v>
      </c>
      <c r="AA42" s="64" t="e">
        <v>#N/A</v>
      </c>
      <c r="AB42" s="64" t="s">
        <v>2548</v>
      </c>
      <c r="AC42" s="64" t="s">
        <v>2548</v>
      </c>
      <c r="AD42" s="64" t="s">
        <v>2548</v>
      </c>
      <c r="AE42" s="64" t="s">
        <v>2548</v>
      </c>
      <c r="AF42" s="64"/>
      <c r="AG42" s="64" t="s">
        <v>2548</v>
      </c>
      <c r="AH42" s="64" t="s">
        <v>2548</v>
      </c>
      <c r="AI42" s="64" t="s">
        <v>2548</v>
      </c>
      <c r="AJ42" s="64" t="s">
        <v>2548</v>
      </c>
      <c r="AK42" s="69" t="str">
        <f>IFERROR(VLOOKUP($A42,集約用シート!$E:$G,2,FALSE),"")</f>
        <v/>
      </c>
      <c r="AL42" s="69" t="str">
        <f>IFERROR(VLOOKUP($A42,集約用シート!$E:$G,3,FALSE),"")</f>
        <v/>
      </c>
      <c r="AM42" s="69" t="str">
        <f>IFERROR(VLOOKUP($A42,集約用シート!$E:$K,7,FALSE),"")</f>
        <v/>
      </c>
      <c r="AN42" s="69"/>
      <c r="AO42" s="69" t="str">
        <f>IFERROR(VLOOKUP($A42,集約用シート!$E:$O,11,FALSE),"")</f>
        <v/>
      </c>
      <c r="AP42" s="69"/>
      <c r="AQ42" s="5" t="str">
        <f>IFERROR(VLOOKUP($A42,集約用シート!$E:$T,14,FALSE),"")</f>
        <v/>
      </c>
      <c r="AR42" s="69" t="str">
        <f>IFERROR(VLOOKUP($A42,集約用シート!$E:$T,15,FALSE),"")</f>
        <v/>
      </c>
      <c r="AS42" s="69"/>
      <c r="AT42" s="69" t="str">
        <f>IFERROR(VLOOKUP($A42,集約用シート!$E:$V,17,FALSE),"")</f>
        <v/>
      </c>
      <c r="AU42" s="69"/>
    </row>
    <row r="43" spans="1:47" ht="28.5" customHeight="1">
      <c r="A43" s="29">
        <v>20061</v>
      </c>
      <c r="B43" s="30" t="s">
        <v>1607</v>
      </c>
      <c r="C43" s="47"/>
      <c r="D43" s="47"/>
      <c r="E43" s="47">
        <v>0</v>
      </c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>
        <v>0</v>
      </c>
      <c r="Q43" s="47"/>
      <c r="R43" s="47"/>
      <c r="S43" s="47"/>
      <c r="T43" s="47"/>
      <c r="U43" s="47"/>
      <c r="V43" s="47"/>
      <c r="W43" s="47"/>
      <c r="X43" s="47"/>
      <c r="Y43" s="64" t="s">
        <v>2548</v>
      </c>
      <c r="Z43" s="64" t="s">
        <v>2548</v>
      </c>
      <c r="AA43" s="64" t="e">
        <v>#N/A</v>
      </c>
      <c r="AB43" s="64" t="s">
        <v>2548</v>
      </c>
      <c r="AC43" s="64" t="s">
        <v>2548</v>
      </c>
      <c r="AD43" s="64" t="s">
        <v>2548</v>
      </c>
      <c r="AE43" s="64" t="s">
        <v>2548</v>
      </c>
      <c r="AF43" s="64"/>
      <c r="AG43" s="64" t="s">
        <v>2548</v>
      </c>
      <c r="AH43" s="64" t="s">
        <v>2548</v>
      </c>
      <c r="AI43" s="64" t="s">
        <v>2548</v>
      </c>
      <c r="AJ43" s="64" t="s">
        <v>2548</v>
      </c>
      <c r="AK43" s="69" t="str">
        <f>IFERROR(VLOOKUP($A43,集約用シート!$E:$G,2,FALSE),"")</f>
        <v/>
      </c>
      <c r="AL43" s="69" t="str">
        <f>IFERROR(VLOOKUP($A43,集約用シート!$E:$G,3,FALSE),"")</f>
        <v/>
      </c>
      <c r="AM43" s="69" t="str">
        <f>IFERROR(VLOOKUP($A43,集約用シート!$E:$K,7,FALSE),"")</f>
        <v/>
      </c>
      <c r="AN43" s="69"/>
      <c r="AO43" s="69" t="str">
        <f>IFERROR(VLOOKUP($A43,集約用シート!$E:$O,11,FALSE),"")</f>
        <v/>
      </c>
      <c r="AP43" s="69"/>
      <c r="AQ43" s="5" t="str">
        <f>IFERROR(VLOOKUP($A43,集約用シート!$E:$T,14,FALSE),"")</f>
        <v/>
      </c>
      <c r="AR43" s="69" t="str">
        <f>IFERROR(VLOOKUP($A43,集約用シート!$E:$T,15,FALSE),"")</f>
        <v/>
      </c>
      <c r="AS43" s="69"/>
      <c r="AT43" s="69" t="str">
        <f>IFERROR(VLOOKUP($A43,集約用シート!$E:$V,17,FALSE),"")</f>
        <v/>
      </c>
      <c r="AU43" s="69"/>
    </row>
    <row r="44" spans="1:47" ht="28.5" customHeight="1">
      <c r="A44" s="29">
        <v>20064</v>
      </c>
      <c r="B44" s="30" t="s">
        <v>1608</v>
      </c>
      <c r="C44" s="47"/>
      <c r="D44" s="47"/>
      <c r="E44" s="47">
        <v>0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>
        <v>0</v>
      </c>
      <c r="Q44" s="47"/>
      <c r="R44" s="47"/>
      <c r="S44" s="47"/>
      <c r="T44" s="47"/>
      <c r="U44" s="47"/>
      <c r="V44" s="47"/>
      <c r="W44" s="47"/>
      <c r="X44" s="47"/>
      <c r="Y44" s="64" t="s">
        <v>2548</v>
      </c>
      <c r="Z44" s="64" t="s">
        <v>2548</v>
      </c>
      <c r="AA44" s="64" t="e">
        <v>#N/A</v>
      </c>
      <c r="AB44" s="64" t="s">
        <v>2548</v>
      </c>
      <c r="AC44" s="64" t="s">
        <v>2548</v>
      </c>
      <c r="AD44" s="64" t="s">
        <v>2548</v>
      </c>
      <c r="AE44" s="64" t="s">
        <v>2548</v>
      </c>
      <c r="AF44" s="64"/>
      <c r="AG44" s="64" t="s">
        <v>2548</v>
      </c>
      <c r="AH44" s="64" t="s">
        <v>2548</v>
      </c>
      <c r="AI44" s="64" t="s">
        <v>2548</v>
      </c>
      <c r="AJ44" s="64" t="s">
        <v>2548</v>
      </c>
      <c r="AK44" s="69" t="str">
        <f>IFERROR(VLOOKUP($A44,集約用シート!$E:$G,2,FALSE),"")</f>
        <v/>
      </c>
      <c r="AL44" s="69" t="str">
        <f>IFERROR(VLOOKUP($A44,集約用シート!$E:$G,3,FALSE),"")</f>
        <v/>
      </c>
      <c r="AM44" s="69" t="str">
        <f>IFERROR(VLOOKUP($A44,集約用シート!$E:$K,7,FALSE),"")</f>
        <v/>
      </c>
      <c r="AN44" s="69"/>
      <c r="AO44" s="69" t="str">
        <f>IFERROR(VLOOKUP($A44,集約用シート!$E:$O,11,FALSE),"")</f>
        <v/>
      </c>
      <c r="AP44" s="69"/>
      <c r="AQ44" s="5" t="str">
        <f>IFERROR(VLOOKUP($A44,集約用シート!$E:$T,14,FALSE),"")</f>
        <v/>
      </c>
      <c r="AR44" s="69" t="str">
        <f>IFERROR(VLOOKUP($A44,集約用シート!$E:$T,15,FALSE),"")</f>
        <v/>
      </c>
      <c r="AS44" s="69"/>
      <c r="AT44" s="69" t="str">
        <f>IFERROR(VLOOKUP($A44,集約用シート!$E:$V,17,FALSE),"")</f>
        <v/>
      </c>
      <c r="AU44" s="69"/>
    </row>
    <row r="45" spans="1:47" ht="28.5" customHeight="1">
      <c r="A45" s="29">
        <v>20065</v>
      </c>
      <c r="B45" s="30" t="s">
        <v>1609</v>
      </c>
      <c r="C45" s="47"/>
      <c r="D45" s="47"/>
      <c r="E45" s="47">
        <v>0</v>
      </c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>
        <v>0</v>
      </c>
      <c r="Q45" s="47"/>
      <c r="R45" s="47"/>
      <c r="S45" s="47"/>
      <c r="T45" s="47"/>
      <c r="U45" s="47"/>
      <c r="V45" s="47"/>
      <c r="W45" s="47"/>
      <c r="X45" s="47"/>
      <c r="Y45" s="64" t="s">
        <v>2548</v>
      </c>
      <c r="Z45" s="64" t="s">
        <v>2548</v>
      </c>
      <c r="AA45" s="64" t="e">
        <v>#N/A</v>
      </c>
      <c r="AB45" s="64" t="s">
        <v>2548</v>
      </c>
      <c r="AC45" s="64" t="s">
        <v>2548</v>
      </c>
      <c r="AD45" s="64" t="s">
        <v>2548</v>
      </c>
      <c r="AE45" s="64" t="s">
        <v>2548</v>
      </c>
      <c r="AF45" s="64"/>
      <c r="AG45" s="64" t="s">
        <v>2548</v>
      </c>
      <c r="AH45" s="64" t="s">
        <v>2548</v>
      </c>
      <c r="AI45" s="64" t="s">
        <v>2548</v>
      </c>
      <c r="AJ45" s="64" t="s">
        <v>2548</v>
      </c>
      <c r="AK45" s="69" t="str">
        <f>IFERROR(VLOOKUP($A45,集約用シート!$E:$G,2,FALSE),"")</f>
        <v/>
      </c>
      <c r="AL45" s="69" t="str">
        <f>IFERROR(VLOOKUP($A45,集約用シート!$E:$G,3,FALSE),"")</f>
        <v/>
      </c>
      <c r="AM45" s="69" t="str">
        <f>IFERROR(VLOOKUP($A45,集約用シート!$E:$K,7,FALSE),"")</f>
        <v/>
      </c>
      <c r="AN45" s="69"/>
      <c r="AO45" s="69" t="str">
        <f>IFERROR(VLOOKUP($A45,集約用シート!$E:$O,11,FALSE),"")</f>
        <v/>
      </c>
      <c r="AP45" s="69"/>
      <c r="AQ45" s="5" t="str">
        <f>IFERROR(VLOOKUP($A45,集約用シート!$E:$T,14,FALSE),"")</f>
        <v/>
      </c>
      <c r="AR45" s="69" t="str">
        <f>IFERROR(VLOOKUP($A45,集約用シート!$E:$T,15,FALSE),"")</f>
        <v/>
      </c>
      <c r="AS45" s="69"/>
      <c r="AT45" s="69" t="str">
        <f>IFERROR(VLOOKUP($A45,集約用シート!$E:$V,17,FALSE),"")</f>
        <v/>
      </c>
      <c r="AU45" s="69"/>
    </row>
    <row r="46" spans="1:47" ht="28.5" customHeight="1">
      <c r="A46" s="29">
        <v>20068</v>
      </c>
      <c r="B46" s="30" t="s">
        <v>1610</v>
      </c>
      <c r="C46" s="47"/>
      <c r="D46" s="47"/>
      <c r="E46" s="47">
        <v>0</v>
      </c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>
        <v>0</v>
      </c>
      <c r="Q46" s="47"/>
      <c r="R46" s="47"/>
      <c r="S46" s="47"/>
      <c r="T46" s="47"/>
      <c r="U46" s="47"/>
      <c r="V46" s="47"/>
      <c r="W46" s="47"/>
      <c r="X46" s="47"/>
      <c r="Y46" s="64" t="s">
        <v>2548</v>
      </c>
      <c r="Z46" s="64" t="s">
        <v>2548</v>
      </c>
      <c r="AA46" s="64" t="e">
        <v>#N/A</v>
      </c>
      <c r="AB46" s="64" t="s">
        <v>2548</v>
      </c>
      <c r="AC46" s="64" t="s">
        <v>2548</v>
      </c>
      <c r="AD46" s="64" t="s">
        <v>2548</v>
      </c>
      <c r="AE46" s="64" t="s">
        <v>2548</v>
      </c>
      <c r="AF46" s="64"/>
      <c r="AG46" s="64" t="s">
        <v>2548</v>
      </c>
      <c r="AH46" s="64" t="s">
        <v>2548</v>
      </c>
      <c r="AI46" s="64" t="s">
        <v>2548</v>
      </c>
      <c r="AJ46" s="64" t="s">
        <v>2548</v>
      </c>
      <c r="AK46" s="69" t="str">
        <f>IFERROR(VLOOKUP($A46,集約用シート!$E:$G,2,FALSE),"")</f>
        <v/>
      </c>
      <c r="AL46" s="69" t="str">
        <f>IFERROR(VLOOKUP($A46,集約用シート!$E:$G,3,FALSE),"")</f>
        <v/>
      </c>
      <c r="AM46" s="69" t="str">
        <f>IFERROR(VLOOKUP($A46,集約用シート!$E:$K,7,FALSE),"")</f>
        <v/>
      </c>
      <c r="AN46" s="69"/>
      <c r="AO46" s="69" t="str">
        <f>IFERROR(VLOOKUP($A46,集約用シート!$E:$O,11,FALSE),"")</f>
        <v/>
      </c>
      <c r="AP46" s="69"/>
      <c r="AQ46" s="5" t="str">
        <f>IFERROR(VLOOKUP($A46,集約用シート!$E:$T,14,FALSE),"")</f>
        <v/>
      </c>
      <c r="AR46" s="69" t="str">
        <f>IFERROR(VLOOKUP($A46,集約用シート!$E:$T,15,FALSE),"")</f>
        <v/>
      </c>
      <c r="AS46" s="69"/>
      <c r="AT46" s="69" t="str">
        <f>IFERROR(VLOOKUP($A46,集約用シート!$E:$V,17,FALSE),"")</f>
        <v/>
      </c>
      <c r="AU46" s="69"/>
    </row>
    <row r="47" spans="1:47" ht="28.5" customHeight="1">
      <c r="A47" s="29">
        <v>20069</v>
      </c>
      <c r="B47" s="30" t="s">
        <v>1611</v>
      </c>
      <c r="C47" s="47"/>
      <c r="D47" s="47"/>
      <c r="E47" s="47">
        <v>0</v>
      </c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>
        <v>0</v>
      </c>
      <c r="Q47" s="47"/>
      <c r="R47" s="47"/>
      <c r="S47" s="47"/>
      <c r="T47" s="47"/>
      <c r="U47" s="47"/>
      <c r="V47" s="47"/>
      <c r="W47" s="47"/>
      <c r="X47" s="47"/>
      <c r="Y47" s="64" t="s">
        <v>2548</v>
      </c>
      <c r="Z47" s="64" t="s">
        <v>2548</v>
      </c>
      <c r="AA47" s="64" t="e">
        <v>#N/A</v>
      </c>
      <c r="AB47" s="64" t="s">
        <v>2548</v>
      </c>
      <c r="AC47" s="64" t="s">
        <v>2548</v>
      </c>
      <c r="AD47" s="64" t="s">
        <v>2548</v>
      </c>
      <c r="AE47" s="64" t="s">
        <v>2548</v>
      </c>
      <c r="AF47" s="64"/>
      <c r="AG47" s="64" t="s">
        <v>2548</v>
      </c>
      <c r="AH47" s="64" t="s">
        <v>2548</v>
      </c>
      <c r="AI47" s="64" t="s">
        <v>2548</v>
      </c>
      <c r="AJ47" s="64" t="s">
        <v>2548</v>
      </c>
      <c r="AK47" s="69" t="str">
        <f>IFERROR(VLOOKUP($A47,集約用シート!$E:$G,2,FALSE),"")</f>
        <v/>
      </c>
      <c r="AL47" s="69" t="str">
        <f>IFERROR(VLOOKUP($A47,集約用シート!$E:$G,3,FALSE),"")</f>
        <v/>
      </c>
      <c r="AM47" s="69" t="str">
        <f>IFERROR(VLOOKUP($A47,集約用シート!$E:$K,7,FALSE),"")</f>
        <v/>
      </c>
      <c r="AN47" s="69"/>
      <c r="AO47" s="69" t="str">
        <f>IFERROR(VLOOKUP($A47,集約用シート!$E:$O,11,FALSE),"")</f>
        <v/>
      </c>
      <c r="AP47" s="69"/>
      <c r="AQ47" s="5" t="str">
        <f>IFERROR(VLOOKUP($A47,集約用シート!$E:$T,14,FALSE),"")</f>
        <v/>
      </c>
      <c r="AR47" s="69" t="str">
        <f>IFERROR(VLOOKUP($A47,集約用シート!$E:$T,15,FALSE),"")</f>
        <v/>
      </c>
      <c r="AS47" s="69"/>
      <c r="AT47" s="69" t="str">
        <f>IFERROR(VLOOKUP($A47,集約用シート!$E:$V,17,FALSE),"")</f>
        <v/>
      </c>
      <c r="AU47" s="69"/>
    </row>
    <row r="48" spans="1:47" ht="28.5" customHeight="1">
      <c r="A48" s="29">
        <v>20070</v>
      </c>
      <c r="B48" s="30" t="s">
        <v>1612</v>
      </c>
      <c r="C48" s="47"/>
      <c r="D48" s="47"/>
      <c r="E48" s="47">
        <v>0</v>
      </c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>
        <v>0</v>
      </c>
      <c r="Q48" s="47"/>
      <c r="R48" s="47"/>
      <c r="S48" s="47"/>
      <c r="T48" s="47"/>
      <c r="U48" s="47"/>
      <c r="V48" s="47"/>
      <c r="W48" s="47"/>
      <c r="X48" s="47"/>
      <c r="Y48" s="64" t="s">
        <v>2548</v>
      </c>
      <c r="Z48" s="64" t="s">
        <v>2548</v>
      </c>
      <c r="AA48" s="64" t="e">
        <v>#N/A</v>
      </c>
      <c r="AB48" s="64" t="s">
        <v>2548</v>
      </c>
      <c r="AC48" s="64" t="s">
        <v>2548</v>
      </c>
      <c r="AD48" s="64" t="s">
        <v>2548</v>
      </c>
      <c r="AE48" s="64" t="s">
        <v>2548</v>
      </c>
      <c r="AF48" s="64"/>
      <c r="AG48" s="64" t="s">
        <v>2548</v>
      </c>
      <c r="AH48" s="64" t="s">
        <v>2548</v>
      </c>
      <c r="AI48" s="64" t="s">
        <v>2548</v>
      </c>
      <c r="AJ48" s="64" t="s">
        <v>2548</v>
      </c>
      <c r="AK48" s="69" t="str">
        <f>IFERROR(VLOOKUP($A48,集約用シート!$E:$G,2,FALSE),"")</f>
        <v/>
      </c>
      <c r="AL48" s="69" t="str">
        <f>IFERROR(VLOOKUP($A48,集約用シート!$E:$G,3,FALSE),"")</f>
        <v/>
      </c>
      <c r="AM48" s="69" t="str">
        <f>IFERROR(VLOOKUP($A48,集約用シート!$E:$K,7,FALSE),"")</f>
        <v/>
      </c>
      <c r="AN48" s="69"/>
      <c r="AO48" s="69" t="str">
        <f>IFERROR(VLOOKUP($A48,集約用シート!$E:$O,11,FALSE),"")</f>
        <v/>
      </c>
      <c r="AP48" s="69"/>
      <c r="AQ48" s="5" t="str">
        <f>IFERROR(VLOOKUP($A48,集約用シート!$E:$T,14,FALSE),"")</f>
        <v/>
      </c>
      <c r="AR48" s="69" t="str">
        <f>IFERROR(VLOOKUP($A48,集約用シート!$E:$T,15,FALSE),"")</f>
        <v/>
      </c>
      <c r="AS48" s="69"/>
      <c r="AT48" s="69" t="str">
        <f>IFERROR(VLOOKUP($A48,集約用シート!$E:$V,17,FALSE),"")</f>
        <v/>
      </c>
      <c r="AU48" s="69"/>
    </row>
    <row r="49" spans="1:47" ht="28.5" customHeight="1">
      <c r="A49" s="29">
        <v>20071</v>
      </c>
      <c r="B49" s="30" t="s">
        <v>1613</v>
      </c>
      <c r="C49" s="47"/>
      <c r="D49" s="47"/>
      <c r="E49" s="47">
        <v>0</v>
      </c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>
        <v>0</v>
      </c>
      <c r="Q49" s="47"/>
      <c r="R49" s="47"/>
      <c r="S49" s="47"/>
      <c r="T49" s="47"/>
      <c r="U49" s="47"/>
      <c r="V49" s="47"/>
      <c r="W49" s="47"/>
      <c r="X49" s="47"/>
      <c r="Y49" s="64" t="s">
        <v>2548</v>
      </c>
      <c r="Z49" s="64" t="s">
        <v>2548</v>
      </c>
      <c r="AA49" s="64" t="e">
        <v>#N/A</v>
      </c>
      <c r="AB49" s="64" t="s">
        <v>2548</v>
      </c>
      <c r="AC49" s="64" t="s">
        <v>2548</v>
      </c>
      <c r="AD49" s="64" t="s">
        <v>2548</v>
      </c>
      <c r="AE49" s="64" t="s">
        <v>2548</v>
      </c>
      <c r="AF49" s="64"/>
      <c r="AG49" s="64" t="s">
        <v>2548</v>
      </c>
      <c r="AH49" s="64" t="s">
        <v>2548</v>
      </c>
      <c r="AI49" s="64" t="s">
        <v>2548</v>
      </c>
      <c r="AJ49" s="64" t="s">
        <v>2548</v>
      </c>
      <c r="AK49" s="69" t="str">
        <f>IFERROR(VLOOKUP($A49,集約用シート!$E:$G,2,FALSE),"")</f>
        <v/>
      </c>
      <c r="AL49" s="69" t="str">
        <f>IFERROR(VLOOKUP($A49,集約用シート!$E:$G,3,FALSE),"")</f>
        <v/>
      </c>
      <c r="AM49" s="69" t="str">
        <f>IFERROR(VLOOKUP($A49,集約用シート!$E:$K,7,FALSE),"")</f>
        <v/>
      </c>
      <c r="AN49" s="69"/>
      <c r="AO49" s="69" t="str">
        <f>IFERROR(VLOOKUP($A49,集約用シート!$E:$O,11,FALSE),"")</f>
        <v/>
      </c>
      <c r="AP49" s="69"/>
      <c r="AQ49" s="5" t="str">
        <f>IFERROR(VLOOKUP($A49,集約用シート!$E:$T,14,FALSE),"")</f>
        <v/>
      </c>
      <c r="AR49" s="69" t="str">
        <f>IFERROR(VLOOKUP($A49,集約用シート!$E:$T,15,FALSE),"")</f>
        <v/>
      </c>
      <c r="AS49" s="69"/>
      <c r="AT49" s="69" t="str">
        <f>IFERROR(VLOOKUP($A49,集約用シート!$E:$V,17,FALSE),"")</f>
        <v/>
      </c>
      <c r="AU49" s="69"/>
    </row>
    <row r="50" spans="1:47" ht="28.5" customHeight="1">
      <c r="A50" s="29">
        <v>27072</v>
      </c>
      <c r="B50" s="30" t="s">
        <v>1614</v>
      </c>
      <c r="C50" s="47"/>
      <c r="D50" s="47"/>
      <c r="E50" s="47">
        <v>0</v>
      </c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>
        <v>0</v>
      </c>
      <c r="Q50" s="47"/>
      <c r="R50" s="47"/>
      <c r="S50" s="47"/>
      <c r="T50" s="47"/>
      <c r="U50" s="47"/>
      <c r="V50" s="47"/>
      <c r="W50" s="47"/>
      <c r="X50" s="47"/>
      <c r="Y50" s="64" t="s">
        <v>2548</v>
      </c>
      <c r="Z50" s="64" t="s">
        <v>2548</v>
      </c>
      <c r="AA50" s="64" t="e">
        <v>#N/A</v>
      </c>
      <c r="AB50" s="64" t="s">
        <v>2548</v>
      </c>
      <c r="AC50" s="64" t="s">
        <v>2548</v>
      </c>
      <c r="AD50" s="64" t="s">
        <v>2548</v>
      </c>
      <c r="AE50" s="64" t="s">
        <v>2548</v>
      </c>
      <c r="AF50" s="64"/>
      <c r="AG50" s="64" t="s">
        <v>2548</v>
      </c>
      <c r="AH50" s="64" t="s">
        <v>2548</v>
      </c>
      <c r="AI50" s="64" t="s">
        <v>2548</v>
      </c>
      <c r="AJ50" s="64" t="s">
        <v>2548</v>
      </c>
      <c r="AK50" s="69" t="str">
        <f>IFERROR(VLOOKUP($A50,集約用シート!$E:$G,2,FALSE),"")</f>
        <v/>
      </c>
      <c r="AL50" s="69" t="str">
        <f>IFERROR(VLOOKUP($A50,集約用シート!$E:$G,3,FALSE),"")</f>
        <v/>
      </c>
      <c r="AM50" s="69" t="str">
        <f>IFERROR(VLOOKUP($A50,集約用シート!$E:$K,7,FALSE),"")</f>
        <v/>
      </c>
      <c r="AN50" s="69"/>
      <c r="AO50" s="69" t="str">
        <f>IFERROR(VLOOKUP($A50,集約用シート!$E:$O,11,FALSE),"")</f>
        <v/>
      </c>
      <c r="AP50" s="69"/>
      <c r="AQ50" s="5" t="str">
        <f>IFERROR(VLOOKUP($A50,集約用シート!$E:$T,14,FALSE),"")</f>
        <v/>
      </c>
      <c r="AR50" s="69" t="str">
        <f>IFERROR(VLOOKUP($A50,集約用シート!$E:$T,15,FALSE),"")</f>
        <v/>
      </c>
      <c r="AS50" s="69"/>
      <c r="AT50" s="69" t="str">
        <f>IFERROR(VLOOKUP($A50,集約用シート!$E:$V,17,FALSE),"")</f>
        <v/>
      </c>
      <c r="AU50" s="69"/>
    </row>
    <row r="51" spans="1:47" ht="28.5" customHeight="1">
      <c r="A51" s="29"/>
      <c r="B51" s="30"/>
      <c r="C51" s="47"/>
      <c r="D51" s="47"/>
      <c r="E51" s="47">
        <v>0</v>
      </c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>
        <v>0</v>
      </c>
      <c r="Q51" s="47"/>
      <c r="R51" s="47"/>
      <c r="S51" s="47"/>
      <c r="T51" s="47"/>
      <c r="U51" s="47"/>
      <c r="V51" s="47"/>
      <c r="W51" s="47"/>
      <c r="X51" s="47"/>
      <c r="Y51" s="55" t="s">
        <v>2548</v>
      </c>
      <c r="Z51" s="55" t="s">
        <v>2548</v>
      </c>
      <c r="AA51" s="55" t="e">
        <v>#N/A</v>
      </c>
      <c r="AB51" s="55" t="s">
        <v>2548</v>
      </c>
      <c r="AC51" s="55" t="s">
        <v>2548</v>
      </c>
      <c r="AD51" s="55" t="s">
        <v>2548</v>
      </c>
      <c r="AE51" s="55" t="s">
        <v>2548</v>
      </c>
      <c r="AF51" s="55"/>
      <c r="AG51" s="55" t="s">
        <v>2548</v>
      </c>
      <c r="AH51" s="55" t="s">
        <v>2548</v>
      </c>
      <c r="AI51" s="55" t="s">
        <v>2548</v>
      </c>
      <c r="AJ51" s="55" t="s">
        <v>2548</v>
      </c>
      <c r="AK51" s="69" t="str">
        <f>IFERROR(VLOOKUP($A51,集約用シート!$E:$G,2,FALSE),"")</f>
        <v/>
      </c>
      <c r="AL51" s="69" t="str">
        <f>IFERROR(VLOOKUP($A51,集約用シート!$E:$G,3,FALSE),"")</f>
        <v/>
      </c>
      <c r="AM51" s="69" t="str">
        <f>IFERROR(VLOOKUP($A51,集約用シート!$E:$K,7,FALSE),"")</f>
        <v/>
      </c>
      <c r="AN51" s="69"/>
      <c r="AO51" s="69" t="str">
        <f>IFERROR(VLOOKUP($A51,集約用シート!$E:$O,11,FALSE),"")</f>
        <v/>
      </c>
      <c r="AP51" s="69"/>
      <c r="AQ51" s="5" t="str">
        <f>IFERROR(VLOOKUP($A51,集約用シート!$E:$T,14,FALSE),"")</f>
        <v/>
      </c>
      <c r="AR51" s="69" t="str">
        <f>IFERROR(VLOOKUP($A51,集約用シート!$E:$T,15,FALSE),"")</f>
        <v/>
      </c>
      <c r="AS51" s="69"/>
      <c r="AT51" s="69" t="str">
        <f>IFERROR(VLOOKUP($A51,集約用シート!$E:$V,17,FALSE),"")</f>
        <v/>
      </c>
      <c r="AU51" s="69"/>
    </row>
    <row r="52" spans="1:47" ht="28.5" customHeight="1">
      <c r="A52" s="29"/>
      <c r="B52" s="30"/>
      <c r="C52" s="47"/>
      <c r="D52" s="47"/>
      <c r="E52" s="47">
        <v>0</v>
      </c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>
        <v>0</v>
      </c>
      <c r="Q52" s="47"/>
      <c r="R52" s="47"/>
      <c r="S52" s="47"/>
      <c r="T52" s="47"/>
      <c r="U52" s="47"/>
      <c r="V52" s="47"/>
      <c r="W52" s="47"/>
      <c r="X52" s="47"/>
      <c r="Y52" s="55" t="s">
        <v>2548</v>
      </c>
      <c r="Z52" s="55" t="s">
        <v>2548</v>
      </c>
      <c r="AA52" s="55" t="e">
        <v>#N/A</v>
      </c>
      <c r="AB52" s="55" t="s">
        <v>2548</v>
      </c>
      <c r="AC52" s="55" t="s">
        <v>2548</v>
      </c>
      <c r="AD52" s="55" t="s">
        <v>2548</v>
      </c>
      <c r="AE52" s="55" t="s">
        <v>2548</v>
      </c>
      <c r="AF52" s="55"/>
      <c r="AG52" s="55" t="s">
        <v>2548</v>
      </c>
      <c r="AH52" s="55" t="s">
        <v>2548</v>
      </c>
      <c r="AI52" s="55" t="s">
        <v>2548</v>
      </c>
      <c r="AJ52" s="55" t="s">
        <v>2548</v>
      </c>
      <c r="AK52" s="69" t="str">
        <f>IFERROR(VLOOKUP($A52,集約用シート!$E:$G,2,FALSE),"")</f>
        <v/>
      </c>
      <c r="AL52" s="69" t="str">
        <f>IFERROR(VLOOKUP($A52,集約用シート!$E:$G,3,FALSE),"")</f>
        <v/>
      </c>
      <c r="AM52" s="69" t="str">
        <f>IFERROR(VLOOKUP($A52,集約用シート!$E:$K,7,FALSE),"")</f>
        <v/>
      </c>
      <c r="AN52" s="69"/>
      <c r="AO52" s="69" t="str">
        <f>IFERROR(VLOOKUP($A52,集約用シート!$E:$O,11,FALSE),"")</f>
        <v/>
      </c>
      <c r="AP52" s="69"/>
      <c r="AQ52" s="5" t="str">
        <f>IFERROR(VLOOKUP($A52,集約用シート!$E:$T,14,FALSE),"")</f>
        <v/>
      </c>
      <c r="AR52" s="69" t="str">
        <f>IFERROR(VLOOKUP($A52,集約用シート!$E:$T,15,FALSE),"")</f>
        <v/>
      </c>
      <c r="AS52" s="69"/>
      <c r="AT52" s="69" t="str">
        <f>IFERROR(VLOOKUP($A52,集約用シート!$E:$V,17,FALSE),"")</f>
        <v/>
      </c>
      <c r="AU52" s="69"/>
    </row>
    <row r="53" spans="1:47" ht="28.5" customHeight="1">
      <c r="A53" s="29"/>
      <c r="B53" s="30"/>
      <c r="C53" s="47"/>
      <c r="D53" s="47"/>
      <c r="E53" s="47">
        <v>0</v>
      </c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>
        <v>0</v>
      </c>
      <c r="Q53" s="47"/>
      <c r="R53" s="47"/>
      <c r="S53" s="47"/>
      <c r="T53" s="47"/>
      <c r="U53" s="47"/>
      <c r="V53" s="47"/>
      <c r="W53" s="47"/>
      <c r="X53" s="47"/>
      <c r="Y53" s="55" t="s">
        <v>2548</v>
      </c>
      <c r="Z53" s="55" t="s">
        <v>2548</v>
      </c>
      <c r="AA53" s="55" t="e">
        <v>#N/A</v>
      </c>
      <c r="AB53" s="55" t="s">
        <v>2548</v>
      </c>
      <c r="AC53" s="55"/>
      <c r="AD53" s="55" t="s">
        <v>2548</v>
      </c>
      <c r="AE53" s="55"/>
      <c r="AF53" s="55"/>
      <c r="AG53" s="55" t="s">
        <v>2548</v>
      </c>
      <c r="AH53" s="55"/>
      <c r="AI53" s="55" t="s">
        <v>2548</v>
      </c>
      <c r="AJ53" s="55"/>
      <c r="AK53" s="69" t="str">
        <f>IFERROR(VLOOKUP($A53,集約用シート!$E:$G,2,FALSE),"")</f>
        <v/>
      </c>
      <c r="AL53" s="69" t="str">
        <f>IFERROR(VLOOKUP($A53,集約用シート!$E:$G,3,FALSE),"")</f>
        <v/>
      </c>
      <c r="AM53" s="69" t="str">
        <f>IFERROR(VLOOKUP($A53,集約用シート!$E:$K,7,FALSE),"")</f>
        <v/>
      </c>
      <c r="AN53" s="69"/>
      <c r="AO53" s="69" t="str">
        <f>IFERROR(VLOOKUP($A53,集約用シート!$E:$O,11,FALSE),"")</f>
        <v/>
      </c>
      <c r="AP53" s="69"/>
      <c r="AQ53" s="5" t="str">
        <f>IFERROR(VLOOKUP($A53,集約用シート!$E:$T,14,FALSE),"")</f>
        <v/>
      </c>
      <c r="AR53" s="69" t="str">
        <f>IFERROR(VLOOKUP($A53,集約用シート!$E:$T,15,FALSE),"")</f>
        <v/>
      </c>
      <c r="AS53" s="69"/>
      <c r="AT53" s="69" t="str">
        <f>IFERROR(VLOOKUP($A53,集約用シート!$E:$V,17,FALSE),"")</f>
        <v/>
      </c>
      <c r="AU53" s="69"/>
    </row>
    <row r="54" spans="1:47" ht="28.5" customHeight="1">
      <c r="A54" s="104" t="s">
        <v>576</v>
      </c>
      <c r="B54" s="105"/>
      <c r="C54" s="111">
        <v>11</v>
      </c>
      <c r="D54" s="111">
        <v>0</v>
      </c>
      <c r="N54" s="111">
        <v>10</v>
      </c>
      <c r="O54" s="111">
        <v>0</v>
      </c>
      <c r="Y54" s="112">
        <v>0</v>
      </c>
      <c r="Z54" s="112">
        <v>0</v>
      </c>
      <c r="AB54" s="119" t="s">
        <v>2549</v>
      </c>
      <c r="AC54" s="119"/>
      <c r="AD54" s="119"/>
      <c r="AE54" s="119"/>
      <c r="AF54" s="119"/>
      <c r="AG54" s="119"/>
      <c r="AH54" s="119"/>
      <c r="AI54" s="119"/>
      <c r="AJ54" s="119"/>
      <c r="AK54" s="69" t="str">
        <f>IFERROR(VLOOKUP($A54,集約用シート!$E:$G,2,FALSE),"")</f>
        <v/>
      </c>
      <c r="AL54" s="69" t="str">
        <f>IFERROR(VLOOKUP($A54,集約用シート!$E:$G,3,FALSE),"")</f>
        <v/>
      </c>
      <c r="AM54" s="69" t="str">
        <f>IFERROR(VLOOKUP($A54,集約用シート!$E:$K,7,FALSE),"")</f>
        <v/>
      </c>
      <c r="AN54" s="69"/>
      <c r="AO54" s="69" t="str">
        <f>IFERROR(VLOOKUP($A54,集約用シート!$E:$O,11,FALSE),"")</f>
        <v/>
      </c>
      <c r="AP54" s="69"/>
      <c r="AQ54" s="5" t="str">
        <f>IFERROR(VLOOKUP($A54,集約用シート!$E:$T,14,FALSE),"")</f>
        <v/>
      </c>
      <c r="AR54" s="69" t="str">
        <f>IFERROR(VLOOKUP($A54,集約用シート!$E:$T,15,FALSE),"")</f>
        <v/>
      </c>
      <c r="AS54" s="69"/>
      <c r="AT54" s="69" t="str">
        <f>IFERROR(VLOOKUP($A54,集約用シート!$E:$V,17,FALSE),"")</f>
        <v/>
      </c>
      <c r="AU54" s="69"/>
    </row>
  </sheetData>
  <mergeCells count="33"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D2:AE2"/>
    <mergeCell ref="AF2:AF3"/>
    <mergeCell ref="AG2:AH2"/>
    <mergeCell ref="AI2:AJ2"/>
    <mergeCell ref="Y2:Z2"/>
    <mergeCell ref="AB2:AC2"/>
    <mergeCell ref="A54:B54"/>
    <mergeCell ref="C54:D54"/>
    <mergeCell ref="N54:O54"/>
    <mergeCell ref="Y54:Z54"/>
    <mergeCell ref="AB54:AJ54"/>
    <mergeCell ref="A4:B4"/>
    <mergeCell ref="Q2:R2"/>
    <mergeCell ref="S2:T2"/>
    <mergeCell ref="U2:V2"/>
    <mergeCell ref="W2:X2"/>
    <mergeCell ref="AK1:AU1"/>
    <mergeCell ref="AK2:AL2"/>
    <mergeCell ref="AM2:AN2"/>
    <mergeCell ref="AO2:AP2"/>
    <mergeCell ref="AQ2:AQ3"/>
    <mergeCell ref="AR2:AS2"/>
    <mergeCell ref="AT2:AU2"/>
  </mergeCells>
  <phoneticPr fontId="1"/>
  <pageMargins left="0.70866141732283472" right="0.70866141732283472" top="0.74803149606299213" bottom="0.74803149606299213" header="0.31496062992125984" footer="0.31496062992125984"/>
  <pageSetup paperSize="8" scale="5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2"/>
  <sheetViews>
    <sheetView view="pageBreakPreview" topLeftCell="C1" zoomScale="60" zoomScaleNormal="89" workbookViewId="0">
      <selection activeCell="AK5" sqref="AK5:AU42"/>
    </sheetView>
  </sheetViews>
  <sheetFormatPr defaultRowHeight="28.5" customHeight="1"/>
  <cols>
    <col min="1" max="1" width="6.625" style="26" customWidth="1"/>
    <col min="2" max="2" width="32.5" style="26" customWidth="1"/>
    <col min="3" max="4" width="8.25" style="25" customWidth="1"/>
    <col min="5" max="5" width="8.25" style="25" hidden="1" customWidth="1"/>
    <col min="6" max="15" width="8.25" style="25" customWidth="1"/>
    <col min="16" max="16" width="8.25" style="25" hidden="1" customWidth="1"/>
    <col min="17" max="24" width="8.25" style="25" customWidth="1"/>
    <col min="25" max="26" width="9.25" style="56" customWidth="1"/>
    <col min="27" max="27" width="8.25" style="56" hidden="1" customWidth="1"/>
    <col min="28" max="34" width="9.25" style="56" customWidth="1"/>
    <col min="35" max="36" width="8.25" style="56" customWidth="1"/>
    <col min="37" max="37" width="9" style="59"/>
    <col min="38" max="51" width="9" style="26"/>
    <col min="52" max="16384" width="9" style="1"/>
  </cols>
  <sheetData>
    <row r="1" spans="1:47" ht="28.5" customHeight="1">
      <c r="C1" s="104" t="s">
        <v>0</v>
      </c>
      <c r="D1" s="106"/>
      <c r="E1" s="106"/>
      <c r="F1" s="106"/>
      <c r="G1" s="106"/>
      <c r="H1" s="106"/>
      <c r="I1" s="106"/>
      <c r="J1" s="106"/>
      <c r="K1" s="106"/>
      <c r="L1" s="106"/>
      <c r="M1" s="105"/>
      <c r="N1" s="111" t="s">
        <v>9</v>
      </c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2" t="s">
        <v>10</v>
      </c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111" t="s">
        <v>277</v>
      </c>
      <c r="B2" s="111"/>
      <c r="C2" s="111" t="s">
        <v>5</v>
      </c>
      <c r="D2" s="111"/>
      <c r="E2" s="47"/>
      <c r="F2" s="111" t="s">
        <v>1</v>
      </c>
      <c r="G2" s="111"/>
      <c r="H2" s="111" t="s">
        <v>60</v>
      </c>
      <c r="I2" s="111"/>
      <c r="J2" s="111" t="s">
        <v>4</v>
      </c>
      <c r="K2" s="111"/>
      <c r="L2" s="107" t="s">
        <v>8</v>
      </c>
      <c r="M2" s="108"/>
      <c r="N2" s="111" t="s">
        <v>5</v>
      </c>
      <c r="O2" s="111"/>
      <c r="P2" s="47"/>
      <c r="Q2" s="111" t="s">
        <v>1</v>
      </c>
      <c r="R2" s="111"/>
      <c r="S2" s="111" t="s">
        <v>60</v>
      </c>
      <c r="T2" s="111"/>
      <c r="U2" s="111" t="s">
        <v>4</v>
      </c>
      <c r="V2" s="111"/>
      <c r="W2" s="107" t="s">
        <v>8</v>
      </c>
      <c r="X2" s="108"/>
      <c r="Y2" s="112" t="s">
        <v>5</v>
      </c>
      <c r="Z2" s="112"/>
      <c r="AA2" s="55"/>
      <c r="AB2" s="112" t="s">
        <v>1</v>
      </c>
      <c r="AC2" s="112"/>
      <c r="AD2" s="112" t="s">
        <v>60</v>
      </c>
      <c r="AE2" s="112"/>
      <c r="AF2" s="120" t="s">
        <v>11</v>
      </c>
      <c r="AG2" s="112" t="s">
        <v>4</v>
      </c>
      <c r="AH2" s="112"/>
      <c r="AI2" s="117" t="s">
        <v>8</v>
      </c>
      <c r="AJ2" s="118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28" t="s">
        <v>58</v>
      </c>
      <c r="B3" s="47" t="s">
        <v>59</v>
      </c>
      <c r="C3" s="47" t="s">
        <v>6</v>
      </c>
      <c r="D3" s="47" t="s">
        <v>7</v>
      </c>
      <c r="E3" s="47"/>
      <c r="F3" s="47" t="s">
        <v>2</v>
      </c>
      <c r="G3" s="47" t="s">
        <v>3</v>
      </c>
      <c r="H3" s="47" t="s">
        <v>2</v>
      </c>
      <c r="I3" s="47" t="s">
        <v>3</v>
      </c>
      <c r="J3" s="47" t="s">
        <v>2</v>
      </c>
      <c r="K3" s="47" t="s">
        <v>3</v>
      </c>
      <c r="L3" s="47" t="s">
        <v>2</v>
      </c>
      <c r="M3" s="47" t="s">
        <v>3</v>
      </c>
      <c r="N3" s="47" t="s">
        <v>6</v>
      </c>
      <c r="O3" s="47" t="s">
        <v>7</v>
      </c>
      <c r="P3" s="47"/>
      <c r="Q3" s="47" t="s">
        <v>2</v>
      </c>
      <c r="R3" s="47" t="s">
        <v>3</v>
      </c>
      <c r="S3" s="47" t="s">
        <v>2</v>
      </c>
      <c r="T3" s="47" t="s">
        <v>3</v>
      </c>
      <c r="U3" s="47" t="s">
        <v>2</v>
      </c>
      <c r="V3" s="47" t="s">
        <v>3</v>
      </c>
      <c r="W3" s="47" t="s">
        <v>2</v>
      </c>
      <c r="X3" s="47" t="s">
        <v>3</v>
      </c>
      <c r="Y3" s="55" t="s">
        <v>6</v>
      </c>
      <c r="Z3" s="55" t="s">
        <v>7</v>
      </c>
      <c r="AA3" s="55"/>
      <c r="AB3" s="55" t="s">
        <v>2</v>
      </c>
      <c r="AC3" s="55" t="s">
        <v>3</v>
      </c>
      <c r="AD3" s="55" t="s">
        <v>2</v>
      </c>
      <c r="AE3" s="55" t="s">
        <v>3</v>
      </c>
      <c r="AF3" s="121"/>
      <c r="AG3" s="55" t="s">
        <v>2</v>
      </c>
      <c r="AH3" s="55" t="s">
        <v>3</v>
      </c>
      <c r="AI3" s="55" t="s">
        <v>2</v>
      </c>
      <c r="AJ3" s="55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113" t="s">
        <v>12</v>
      </c>
      <c r="B4" s="114"/>
      <c r="C4" s="47">
        <v>8</v>
      </c>
      <c r="D4" s="47">
        <v>2</v>
      </c>
      <c r="E4" s="47"/>
      <c r="F4" s="47">
        <v>5</v>
      </c>
      <c r="G4" s="47">
        <v>7</v>
      </c>
      <c r="H4" s="47">
        <v>4</v>
      </c>
      <c r="I4" s="47">
        <v>5</v>
      </c>
      <c r="J4" s="47">
        <v>0</v>
      </c>
      <c r="K4" s="47">
        <v>2</v>
      </c>
      <c r="L4" s="47">
        <v>2</v>
      </c>
      <c r="M4" s="47">
        <v>1</v>
      </c>
      <c r="N4" s="47">
        <v>5</v>
      </c>
      <c r="O4" s="47">
        <v>3</v>
      </c>
      <c r="P4" s="47"/>
      <c r="Q4" s="47">
        <v>5</v>
      </c>
      <c r="R4" s="47">
        <v>5</v>
      </c>
      <c r="S4" s="47">
        <v>3</v>
      </c>
      <c r="T4" s="47">
        <v>6</v>
      </c>
      <c r="U4" s="47">
        <v>0</v>
      </c>
      <c r="V4" s="47">
        <v>2</v>
      </c>
      <c r="W4" s="47">
        <v>1</v>
      </c>
      <c r="X4" s="47">
        <v>2</v>
      </c>
      <c r="Y4" s="55">
        <v>2</v>
      </c>
      <c r="Z4" s="55">
        <v>1</v>
      </c>
      <c r="AA4" s="55"/>
      <c r="AB4" s="55">
        <v>1</v>
      </c>
      <c r="AC4" s="55">
        <v>6</v>
      </c>
      <c r="AD4" s="55">
        <v>1</v>
      </c>
      <c r="AE4" s="55">
        <v>6</v>
      </c>
      <c r="AF4" s="55">
        <v>0</v>
      </c>
      <c r="AG4" s="55">
        <v>1</v>
      </c>
      <c r="AH4" s="55">
        <v>1</v>
      </c>
      <c r="AI4" s="55">
        <v>1</v>
      </c>
      <c r="AJ4" s="55">
        <v>0</v>
      </c>
      <c r="AK4" s="69">
        <f t="shared" ref="AK4:AT4" si="0">COUNTIF(AK5:AK241,"○")</f>
        <v>0</v>
      </c>
      <c r="AL4" s="69">
        <f t="shared" si="0"/>
        <v>0</v>
      </c>
      <c r="AM4" s="69"/>
      <c r="AN4" s="69">
        <f t="shared" si="0"/>
        <v>0</v>
      </c>
      <c r="AO4" s="69">
        <f t="shared" si="0"/>
        <v>0</v>
      </c>
      <c r="AP4" s="69">
        <f t="shared" si="0"/>
        <v>0</v>
      </c>
      <c r="AQ4" s="5">
        <f t="shared" si="0"/>
        <v>0</v>
      </c>
      <c r="AR4" s="69">
        <f t="shared" si="0"/>
        <v>0</v>
      </c>
      <c r="AS4" s="69">
        <f t="shared" si="0"/>
        <v>0</v>
      </c>
      <c r="AT4" s="69">
        <f t="shared" si="0"/>
        <v>0</v>
      </c>
      <c r="AU4" s="69">
        <f t="shared" ref="AU4" si="1">COUNTIF(AU5:AU121,"○")</f>
        <v>0</v>
      </c>
    </row>
    <row r="5" spans="1:47" ht="28.5" customHeight="1">
      <c r="A5" s="29">
        <v>21001</v>
      </c>
      <c r="B5" s="30" t="s">
        <v>1615</v>
      </c>
      <c r="C5" s="47" t="s">
        <v>577</v>
      </c>
      <c r="D5" s="47" t="s">
        <v>574</v>
      </c>
      <c r="E5" s="47">
        <v>1</v>
      </c>
      <c r="F5" s="47"/>
      <c r="G5" s="47" t="s">
        <v>577</v>
      </c>
      <c r="H5" s="47" t="s">
        <v>577</v>
      </c>
      <c r="I5" s="47" t="s">
        <v>577</v>
      </c>
      <c r="J5" s="47"/>
      <c r="K5" s="47"/>
      <c r="L5" s="47"/>
      <c r="M5" s="47"/>
      <c r="N5" s="47" t="s">
        <v>577</v>
      </c>
      <c r="O5" s="47" t="s">
        <v>574</v>
      </c>
      <c r="P5" s="47">
        <v>1</v>
      </c>
      <c r="Q5" s="47"/>
      <c r="R5" s="47" t="s">
        <v>577</v>
      </c>
      <c r="S5" s="47" t="s">
        <v>577</v>
      </c>
      <c r="T5" s="47" t="s">
        <v>577</v>
      </c>
      <c r="U5" s="47"/>
      <c r="V5" s="47"/>
      <c r="W5" s="47"/>
      <c r="X5" s="47"/>
      <c r="Y5" s="55" t="s">
        <v>575</v>
      </c>
      <c r="Z5" s="55" t="s">
        <v>582</v>
      </c>
      <c r="AA5" s="55" t="s">
        <v>582</v>
      </c>
      <c r="AB5" s="55" t="s">
        <v>2548</v>
      </c>
      <c r="AC5" s="55" t="s">
        <v>2548</v>
      </c>
      <c r="AD5" s="55" t="s">
        <v>2548</v>
      </c>
      <c r="AE5" s="55" t="s">
        <v>2548</v>
      </c>
      <c r="AF5" s="55"/>
      <c r="AG5" s="55" t="s">
        <v>2548</v>
      </c>
      <c r="AH5" s="55" t="s">
        <v>2548</v>
      </c>
      <c r="AI5" s="55" t="s">
        <v>582</v>
      </c>
      <c r="AJ5" s="55" t="s">
        <v>2548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29">
        <v>21002</v>
      </c>
      <c r="B6" s="30" t="s">
        <v>1616</v>
      </c>
      <c r="C6" s="47" t="s">
        <v>574</v>
      </c>
      <c r="D6" s="47" t="s">
        <v>577</v>
      </c>
      <c r="E6" s="47">
        <v>1</v>
      </c>
      <c r="F6" s="47"/>
      <c r="G6" s="47"/>
      <c r="H6" s="47"/>
      <c r="I6" s="47"/>
      <c r="J6" s="47"/>
      <c r="K6" s="47"/>
      <c r="L6" s="47"/>
      <c r="M6" s="47"/>
      <c r="N6" s="47" t="s">
        <v>574</v>
      </c>
      <c r="O6" s="47" t="s">
        <v>577</v>
      </c>
      <c r="P6" s="47">
        <v>1</v>
      </c>
      <c r="Q6" s="47"/>
      <c r="R6" s="47"/>
      <c r="S6" s="47"/>
      <c r="T6" s="47"/>
      <c r="U6" s="47"/>
      <c r="V6" s="47"/>
      <c r="W6" s="47"/>
      <c r="X6" s="47"/>
      <c r="Y6" s="55" t="s">
        <v>582</v>
      </c>
      <c r="Z6" s="55" t="s">
        <v>582</v>
      </c>
      <c r="AA6" s="55" t="s">
        <v>582</v>
      </c>
      <c r="AB6" s="55" t="s">
        <v>2548</v>
      </c>
      <c r="AC6" s="55" t="s">
        <v>582</v>
      </c>
      <c r="AD6" s="55" t="s">
        <v>2548</v>
      </c>
      <c r="AE6" s="55" t="s">
        <v>582</v>
      </c>
      <c r="AF6" s="55"/>
      <c r="AG6" s="55" t="s">
        <v>2548</v>
      </c>
      <c r="AH6" s="55">
        <v>0</v>
      </c>
      <c r="AI6" s="55" t="s">
        <v>2548</v>
      </c>
      <c r="AJ6" s="55" t="s">
        <v>582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29">
        <v>21003</v>
      </c>
      <c r="B7" s="30" t="s">
        <v>1617</v>
      </c>
      <c r="C7" s="47" t="s">
        <v>577</v>
      </c>
      <c r="D7" s="47" t="s">
        <v>574</v>
      </c>
      <c r="E7" s="47" t="s">
        <v>577</v>
      </c>
      <c r="F7" s="47" t="s">
        <v>577</v>
      </c>
      <c r="G7" s="47" t="s">
        <v>577</v>
      </c>
      <c r="H7" s="47" t="s">
        <v>577</v>
      </c>
      <c r="I7" s="47" t="s">
        <v>577</v>
      </c>
      <c r="J7" s="47"/>
      <c r="K7" s="47" t="s">
        <v>577</v>
      </c>
      <c r="L7" s="47"/>
      <c r="M7" s="47"/>
      <c r="N7" s="47" t="s">
        <v>574</v>
      </c>
      <c r="O7" s="47" t="s">
        <v>577</v>
      </c>
      <c r="P7" s="47">
        <v>1</v>
      </c>
      <c r="Q7" s="47" t="s">
        <v>577</v>
      </c>
      <c r="R7" s="47" t="s">
        <v>577</v>
      </c>
      <c r="S7" s="47" t="s">
        <v>577</v>
      </c>
      <c r="T7" s="47" t="s">
        <v>577</v>
      </c>
      <c r="U7" s="47"/>
      <c r="V7" s="47" t="s">
        <v>577</v>
      </c>
      <c r="W7" s="47"/>
      <c r="X7" s="47"/>
      <c r="Y7" s="55" t="s">
        <v>582</v>
      </c>
      <c r="Z7" s="55" t="s">
        <v>575</v>
      </c>
      <c r="AA7" s="55" t="s">
        <v>575</v>
      </c>
      <c r="AB7" s="55" t="s">
        <v>2548</v>
      </c>
      <c r="AC7" s="55" t="s">
        <v>582</v>
      </c>
      <c r="AD7" s="55" t="s">
        <v>2548</v>
      </c>
      <c r="AE7" s="55" t="s">
        <v>582</v>
      </c>
      <c r="AF7" s="55"/>
      <c r="AG7" s="55" t="s">
        <v>2548</v>
      </c>
      <c r="AH7" s="55">
        <v>0</v>
      </c>
      <c r="AI7" s="55" t="s">
        <v>2548</v>
      </c>
      <c r="AJ7" s="55" t="s">
        <v>582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29">
        <v>21004</v>
      </c>
      <c r="B8" s="30" t="s">
        <v>1618</v>
      </c>
      <c r="C8" s="47" t="s">
        <v>577</v>
      </c>
      <c r="D8" s="47" t="s">
        <v>577</v>
      </c>
      <c r="E8" s="47">
        <v>2</v>
      </c>
      <c r="F8" s="47" t="s">
        <v>577</v>
      </c>
      <c r="G8" s="47" t="s">
        <v>577</v>
      </c>
      <c r="H8" s="47"/>
      <c r="I8" s="47" t="s">
        <v>577</v>
      </c>
      <c r="J8" s="47"/>
      <c r="K8" s="47"/>
      <c r="L8" s="47" t="s">
        <v>577</v>
      </c>
      <c r="M8" s="47" t="s">
        <v>577</v>
      </c>
      <c r="N8" s="47" t="s">
        <v>577</v>
      </c>
      <c r="O8" s="47" t="s">
        <v>577</v>
      </c>
      <c r="P8" s="47">
        <v>2</v>
      </c>
      <c r="Q8" s="47" t="s">
        <v>577</v>
      </c>
      <c r="R8" s="47"/>
      <c r="S8" s="47" t="s">
        <v>577</v>
      </c>
      <c r="T8" s="47"/>
      <c r="U8" s="47"/>
      <c r="V8" s="47"/>
      <c r="W8" s="47" t="s">
        <v>577</v>
      </c>
      <c r="X8" s="47"/>
      <c r="Y8" s="55" t="s">
        <v>2548</v>
      </c>
      <c r="Z8" s="55" t="s">
        <v>2548</v>
      </c>
      <c r="AA8" s="55" t="e">
        <v>#N/A</v>
      </c>
      <c r="AB8" s="55" t="s">
        <v>2548</v>
      </c>
      <c r="AC8" s="55" t="s">
        <v>575</v>
      </c>
      <c r="AD8" s="55" t="s">
        <v>2548</v>
      </c>
      <c r="AE8" s="55" t="s">
        <v>575</v>
      </c>
      <c r="AF8" s="55"/>
      <c r="AG8" s="55" t="s">
        <v>2548</v>
      </c>
      <c r="AH8" s="55">
        <v>0</v>
      </c>
      <c r="AI8" s="55" t="s">
        <v>2548</v>
      </c>
      <c r="AJ8" s="55">
        <v>0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29">
        <v>21005</v>
      </c>
      <c r="B9" s="30" t="s">
        <v>1619</v>
      </c>
      <c r="C9" s="47" t="s">
        <v>577</v>
      </c>
      <c r="D9" s="47" t="s">
        <v>574</v>
      </c>
      <c r="E9" s="47">
        <v>1</v>
      </c>
      <c r="F9" s="47"/>
      <c r="G9" s="47"/>
      <c r="H9" s="47"/>
      <c r="I9" s="47"/>
      <c r="J9" s="47"/>
      <c r="K9" s="47"/>
      <c r="L9" s="47"/>
      <c r="M9" s="47"/>
      <c r="N9" s="47" t="s">
        <v>577</v>
      </c>
      <c r="O9" s="47" t="s">
        <v>574</v>
      </c>
      <c r="P9" s="47">
        <v>1</v>
      </c>
      <c r="Q9" s="47"/>
      <c r="R9" s="47"/>
      <c r="S9" s="47"/>
      <c r="T9" s="47"/>
      <c r="U9" s="47"/>
      <c r="V9" s="47"/>
      <c r="W9" s="47"/>
      <c r="X9" s="47"/>
      <c r="Y9" s="55" t="s">
        <v>2548</v>
      </c>
      <c r="Z9" s="55" t="s">
        <v>2548</v>
      </c>
      <c r="AA9" s="55" t="e">
        <v>#N/A</v>
      </c>
      <c r="AB9" s="55" t="s">
        <v>2548</v>
      </c>
      <c r="AC9" s="55" t="s">
        <v>575</v>
      </c>
      <c r="AD9" s="55" t="s">
        <v>2548</v>
      </c>
      <c r="AE9" s="55" t="s">
        <v>575</v>
      </c>
      <c r="AF9" s="55"/>
      <c r="AG9" s="55" t="s">
        <v>2548</v>
      </c>
      <c r="AH9" s="55">
        <v>0</v>
      </c>
      <c r="AI9" s="55" t="s">
        <v>2548</v>
      </c>
      <c r="AJ9" s="55" t="s">
        <v>582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29">
        <v>21006</v>
      </c>
      <c r="B10" s="30" t="s">
        <v>1620</v>
      </c>
      <c r="C10" s="47" t="s">
        <v>577</v>
      </c>
      <c r="D10" s="47" t="s">
        <v>574</v>
      </c>
      <c r="E10" s="47">
        <v>1</v>
      </c>
      <c r="F10" s="47" t="s">
        <v>577</v>
      </c>
      <c r="G10" s="47" t="s">
        <v>577</v>
      </c>
      <c r="H10" s="47" t="s">
        <v>577</v>
      </c>
      <c r="I10" s="47" t="s">
        <v>577</v>
      </c>
      <c r="J10" s="47"/>
      <c r="K10" s="47"/>
      <c r="L10" s="47"/>
      <c r="M10" s="47"/>
      <c r="N10" s="47" t="s">
        <v>574</v>
      </c>
      <c r="O10" s="47" t="s">
        <v>574</v>
      </c>
      <c r="P10" s="47">
        <v>0</v>
      </c>
      <c r="Q10" s="47" t="s">
        <v>577</v>
      </c>
      <c r="R10" s="47" t="s">
        <v>577</v>
      </c>
      <c r="S10" s="47"/>
      <c r="T10" s="47" t="s">
        <v>577</v>
      </c>
      <c r="U10" s="47"/>
      <c r="V10" s="47"/>
      <c r="W10" s="47"/>
      <c r="X10" s="47"/>
      <c r="Y10" s="55" t="s">
        <v>582</v>
      </c>
      <c r="Z10" s="55" t="s">
        <v>582</v>
      </c>
      <c r="AA10" s="55" t="s">
        <v>582</v>
      </c>
      <c r="AB10" s="55" t="s">
        <v>575</v>
      </c>
      <c r="AC10" s="55" t="s">
        <v>575</v>
      </c>
      <c r="AD10" s="55" t="s">
        <v>582</v>
      </c>
      <c r="AE10" s="55" t="s">
        <v>575</v>
      </c>
      <c r="AF10" s="55"/>
      <c r="AG10" s="55" t="s">
        <v>2548</v>
      </c>
      <c r="AH10" s="55">
        <v>0</v>
      </c>
      <c r="AI10" s="55" t="s">
        <v>582</v>
      </c>
      <c r="AJ10" s="55">
        <v>0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8.5" customHeight="1">
      <c r="A11" s="29">
        <v>21007</v>
      </c>
      <c r="B11" s="30" t="s">
        <v>1621</v>
      </c>
      <c r="C11" s="47" t="s">
        <v>577</v>
      </c>
      <c r="D11" s="47" t="s">
        <v>574</v>
      </c>
      <c r="E11" s="47">
        <v>1</v>
      </c>
      <c r="F11" s="47" t="s">
        <v>577</v>
      </c>
      <c r="G11" s="47"/>
      <c r="H11" s="47" t="s">
        <v>577</v>
      </c>
      <c r="I11" s="47"/>
      <c r="J11" s="47"/>
      <c r="K11" s="47"/>
      <c r="L11" s="47" t="s">
        <v>577</v>
      </c>
      <c r="M11" s="47"/>
      <c r="N11" s="47" t="s">
        <v>577</v>
      </c>
      <c r="O11" s="47" t="s">
        <v>574</v>
      </c>
      <c r="P11" s="47">
        <v>1</v>
      </c>
      <c r="Q11" s="47" t="s">
        <v>577</v>
      </c>
      <c r="R11" s="47" t="s">
        <v>577</v>
      </c>
      <c r="S11" s="47"/>
      <c r="T11" s="47" t="s">
        <v>577</v>
      </c>
      <c r="U11" s="47"/>
      <c r="V11" s="47"/>
      <c r="W11" s="47"/>
      <c r="X11" s="47" t="s">
        <v>577</v>
      </c>
      <c r="Y11" s="55" t="s">
        <v>2548</v>
      </c>
      <c r="Z11" s="55" t="s">
        <v>2548</v>
      </c>
      <c r="AA11" s="55" t="e">
        <v>#N/A</v>
      </c>
      <c r="AB11" s="55" t="s">
        <v>2548</v>
      </c>
      <c r="AC11" s="55" t="s">
        <v>575</v>
      </c>
      <c r="AD11" s="55" t="s">
        <v>2548</v>
      </c>
      <c r="AE11" s="55" t="s">
        <v>575</v>
      </c>
      <c r="AF11" s="55"/>
      <c r="AG11" s="55" t="s">
        <v>2548</v>
      </c>
      <c r="AH11" s="55">
        <v>0</v>
      </c>
      <c r="AI11" s="55" t="s">
        <v>2548</v>
      </c>
      <c r="AJ11" s="55">
        <v>0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8.5" customHeight="1">
      <c r="A12" s="29">
        <v>21010</v>
      </c>
      <c r="B12" s="30" t="s">
        <v>1622</v>
      </c>
      <c r="C12" s="47" t="s">
        <v>577</v>
      </c>
      <c r="D12" s="47" t="s">
        <v>574</v>
      </c>
      <c r="E12" s="47">
        <v>1</v>
      </c>
      <c r="F12" s="47" t="s">
        <v>577</v>
      </c>
      <c r="G12" s="47" t="s">
        <v>577</v>
      </c>
      <c r="H12" s="47"/>
      <c r="I12" s="47"/>
      <c r="J12" s="47"/>
      <c r="K12" s="47"/>
      <c r="L12" s="47"/>
      <c r="M12" s="47"/>
      <c r="N12" s="47" t="s">
        <v>577</v>
      </c>
      <c r="O12" s="47" t="s">
        <v>574</v>
      </c>
      <c r="P12" s="47">
        <v>1</v>
      </c>
      <c r="Q12" s="47"/>
      <c r="R12" s="47" t="s">
        <v>577</v>
      </c>
      <c r="S12" s="47"/>
      <c r="T12" s="47" t="s">
        <v>577</v>
      </c>
      <c r="U12" s="47"/>
      <c r="V12" s="47" t="s">
        <v>577</v>
      </c>
      <c r="W12" s="47"/>
      <c r="X12" s="47" t="s">
        <v>577</v>
      </c>
      <c r="Y12" s="55" t="s">
        <v>575</v>
      </c>
      <c r="Z12" s="55" t="s">
        <v>582</v>
      </c>
      <c r="AA12" s="55" t="s">
        <v>582</v>
      </c>
      <c r="AB12" s="55" t="s">
        <v>582</v>
      </c>
      <c r="AC12" s="55" t="s">
        <v>575</v>
      </c>
      <c r="AD12" s="55" t="s">
        <v>575</v>
      </c>
      <c r="AE12" s="55" t="s">
        <v>575</v>
      </c>
      <c r="AF12" s="55"/>
      <c r="AG12" s="55" t="s">
        <v>575</v>
      </c>
      <c r="AH12" s="55">
        <v>0</v>
      </c>
      <c r="AI12" s="55" t="s">
        <v>575</v>
      </c>
      <c r="AJ12" s="55">
        <v>0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29">
        <v>21015</v>
      </c>
      <c r="B13" s="30" t="s">
        <v>1623</v>
      </c>
      <c r="C13" s="46" t="s">
        <v>574</v>
      </c>
      <c r="D13" s="47" t="s">
        <v>574</v>
      </c>
      <c r="E13" s="47">
        <v>0</v>
      </c>
      <c r="F13" s="47"/>
      <c r="G13" s="47" t="s">
        <v>577</v>
      </c>
      <c r="H13" s="47"/>
      <c r="I13" s="47" t="s">
        <v>577</v>
      </c>
      <c r="J13" s="47"/>
      <c r="K13" s="47"/>
      <c r="L13" s="47"/>
      <c r="M13" s="47"/>
      <c r="N13" s="47" t="s">
        <v>574</v>
      </c>
      <c r="O13" s="47" t="s">
        <v>574</v>
      </c>
      <c r="P13" s="47">
        <v>0</v>
      </c>
      <c r="Q13" s="47"/>
      <c r="R13" s="47"/>
      <c r="S13" s="47"/>
      <c r="T13" s="47"/>
      <c r="U13" s="47"/>
      <c r="V13" s="47"/>
      <c r="W13" s="47"/>
      <c r="X13" s="47"/>
      <c r="Y13" s="55" t="s">
        <v>582</v>
      </c>
      <c r="Z13" s="55" t="s">
        <v>582</v>
      </c>
      <c r="AA13" s="55" t="s">
        <v>582</v>
      </c>
      <c r="AB13" s="55" t="s">
        <v>2548</v>
      </c>
      <c r="AC13" s="55" t="s">
        <v>582</v>
      </c>
      <c r="AD13" s="55" t="s">
        <v>2548</v>
      </c>
      <c r="AE13" s="55" t="s">
        <v>582</v>
      </c>
      <c r="AF13" s="55"/>
      <c r="AG13" s="55" t="s">
        <v>2548</v>
      </c>
      <c r="AH13" s="55">
        <v>0</v>
      </c>
      <c r="AI13" s="55" t="s">
        <v>2548</v>
      </c>
      <c r="AJ13" s="55" t="s">
        <v>582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29">
        <v>21017</v>
      </c>
      <c r="B14" s="30" t="s">
        <v>1624</v>
      </c>
      <c r="C14" s="47" t="s">
        <v>577</v>
      </c>
      <c r="D14" s="47" t="s">
        <v>574</v>
      </c>
      <c r="E14" s="47">
        <v>1</v>
      </c>
      <c r="F14" s="47"/>
      <c r="G14" s="47"/>
      <c r="H14" s="47"/>
      <c r="I14" s="47"/>
      <c r="J14" s="47"/>
      <c r="K14" s="47"/>
      <c r="L14" s="47"/>
      <c r="M14" s="47"/>
      <c r="N14" s="47" t="s">
        <v>574</v>
      </c>
      <c r="O14" s="47" t="s">
        <v>574</v>
      </c>
      <c r="P14" s="47">
        <v>0</v>
      </c>
      <c r="Q14" s="47"/>
      <c r="R14" s="47"/>
      <c r="S14" s="47"/>
      <c r="T14" s="47"/>
      <c r="U14" s="47"/>
      <c r="V14" s="47"/>
      <c r="W14" s="47"/>
      <c r="X14" s="47"/>
      <c r="Y14" s="55" t="s">
        <v>2548</v>
      </c>
      <c r="Z14" s="55" t="s">
        <v>2548</v>
      </c>
      <c r="AA14" s="55" t="e">
        <v>#N/A</v>
      </c>
      <c r="AB14" s="55" t="s">
        <v>2548</v>
      </c>
      <c r="AC14" s="55" t="s">
        <v>2548</v>
      </c>
      <c r="AD14" s="55" t="s">
        <v>2548</v>
      </c>
      <c r="AE14" s="55" t="s">
        <v>2548</v>
      </c>
      <c r="AF14" s="55"/>
      <c r="AG14" s="55" t="s">
        <v>2548</v>
      </c>
      <c r="AH14" s="55" t="s">
        <v>2548</v>
      </c>
      <c r="AI14" s="55" t="s">
        <v>2548</v>
      </c>
      <c r="AJ14" s="55" t="s">
        <v>2548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29">
        <v>21032</v>
      </c>
      <c r="B15" s="30" t="s">
        <v>1625</v>
      </c>
      <c r="C15" s="46"/>
      <c r="D15" s="47"/>
      <c r="E15" s="47">
        <v>0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>
        <v>0</v>
      </c>
      <c r="Q15" s="47"/>
      <c r="R15" s="47"/>
      <c r="S15" s="47"/>
      <c r="T15" s="47"/>
      <c r="U15" s="47"/>
      <c r="V15" s="47"/>
      <c r="W15" s="47"/>
      <c r="X15" s="47"/>
      <c r="Y15" s="55" t="s">
        <v>2548</v>
      </c>
      <c r="Z15" s="55" t="s">
        <v>2548</v>
      </c>
      <c r="AA15" s="55" t="e">
        <v>#N/A</v>
      </c>
      <c r="AB15" s="55" t="s">
        <v>2548</v>
      </c>
      <c r="AC15" s="55" t="s">
        <v>2548</v>
      </c>
      <c r="AD15" s="55" t="s">
        <v>2548</v>
      </c>
      <c r="AE15" s="55" t="s">
        <v>2548</v>
      </c>
      <c r="AF15" s="55"/>
      <c r="AG15" s="55" t="s">
        <v>2548</v>
      </c>
      <c r="AH15" s="55" t="s">
        <v>2548</v>
      </c>
      <c r="AI15" s="55" t="s">
        <v>2548</v>
      </c>
      <c r="AJ15" s="55" t="s">
        <v>2548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29">
        <v>21039</v>
      </c>
      <c r="B16" s="30" t="s">
        <v>1626</v>
      </c>
      <c r="C16" s="46"/>
      <c r="D16" s="47"/>
      <c r="E16" s="47">
        <v>0</v>
      </c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>
        <v>0</v>
      </c>
      <c r="Q16" s="47"/>
      <c r="R16" s="47"/>
      <c r="S16" s="47"/>
      <c r="T16" s="47"/>
      <c r="U16" s="47"/>
      <c r="V16" s="47"/>
      <c r="W16" s="47"/>
      <c r="X16" s="47"/>
      <c r="Y16" s="55" t="s">
        <v>2548</v>
      </c>
      <c r="Z16" s="55" t="s">
        <v>2548</v>
      </c>
      <c r="AA16" s="55" t="e">
        <v>#N/A</v>
      </c>
      <c r="AB16" s="55" t="s">
        <v>2548</v>
      </c>
      <c r="AC16" s="55" t="s">
        <v>2548</v>
      </c>
      <c r="AD16" s="55" t="s">
        <v>2548</v>
      </c>
      <c r="AE16" s="55" t="s">
        <v>2548</v>
      </c>
      <c r="AF16" s="55"/>
      <c r="AG16" s="55" t="s">
        <v>2548</v>
      </c>
      <c r="AH16" s="55" t="s">
        <v>2548</v>
      </c>
      <c r="AI16" s="55" t="s">
        <v>2548</v>
      </c>
      <c r="AJ16" s="55" t="s">
        <v>2548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29">
        <v>21040</v>
      </c>
      <c r="B17" s="30" t="s">
        <v>1627</v>
      </c>
      <c r="C17" s="46"/>
      <c r="D17" s="47"/>
      <c r="E17" s="47">
        <v>0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>
        <v>0</v>
      </c>
      <c r="Q17" s="47"/>
      <c r="R17" s="47"/>
      <c r="S17" s="47"/>
      <c r="T17" s="47"/>
      <c r="U17" s="47"/>
      <c r="V17" s="47"/>
      <c r="W17" s="47"/>
      <c r="X17" s="47"/>
      <c r="Y17" s="55" t="s">
        <v>2548</v>
      </c>
      <c r="Z17" s="55" t="s">
        <v>2548</v>
      </c>
      <c r="AA17" s="55" t="e">
        <v>#N/A</v>
      </c>
      <c r="AB17" s="55" t="s">
        <v>2548</v>
      </c>
      <c r="AC17" s="55" t="s">
        <v>2548</v>
      </c>
      <c r="AD17" s="55" t="s">
        <v>2548</v>
      </c>
      <c r="AE17" s="55" t="s">
        <v>2548</v>
      </c>
      <c r="AF17" s="55"/>
      <c r="AG17" s="55" t="s">
        <v>2548</v>
      </c>
      <c r="AH17" s="55" t="s">
        <v>2548</v>
      </c>
      <c r="AI17" s="55" t="s">
        <v>2548</v>
      </c>
      <c r="AJ17" s="55" t="s">
        <v>2548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29">
        <v>21041</v>
      </c>
      <c r="B18" s="30" t="s">
        <v>1628</v>
      </c>
      <c r="C18" s="46"/>
      <c r="D18" s="47"/>
      <c r="E18" s="47">
        <v>0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>
        <v>0</v>
      </c>
      <c r="Q18" s="47"/>
      <c r="R18" s="47"/>
      <c r="S18" s="47"/>
      <c r="T18" s="47"/>
      <c r="U18" s="47"/>
      <c r="V18" s="47"/>
      <c r="W18" s="47"/>
      <c r="X18" s="47"/>
      <c r="Y18" s="55" t="s">
        <v>2548</v>
      </c>
      <c r="Z18" s="55" t="s">
        <v>2548</v>
      </c>
      <c r="AA18" s="55" t="e">
        <v>#N/A</v>
      </c>
      <c r="AB18" s="55" t="s">
        <v>2548</v>
      </c>
      <c r="AC18" s="55" t="s">
        <v>2548</v>
      </c>
      <c r="AD18" s="55" t="s">
        <v>2548</v>
      </c>
      <c r="AE18" s="55" t="s">
        <v>2548</v>
      </c>
      <c r="AF18" s="55"/>
      <c r="AG18" s="55" t="s">
        <v>2548</v>
      </c>
      <c r="AH18" s="55" t="s">
        <v>2548</v>
      </c>
      <c r="AI18" s="55" t="s">
        <v>2548</v>
      </c>
      <c r="AJ18" s="55" t="s">
        <v>2548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29">
        <v>21046</v>
      </c>
      <c r="B19" s="30" t="s">
        <v>1629</v>
      </c>
      <c r="C19" s="46"/>
      <c r="D19" s="47"/>
      <c r="E19" s="47">
        <v>0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>
        <v>0</v>
      </c>
      <c r="Q19" s="47"/>
      <c r="R19" s="47"/>
      <c r="S19" s="47"/>
      <c r="T19" s="47"/>
      <c r="U19" s="47"/>
      <c r="V19" s="47"/>
      <c r="W19" s="47"/>
      <c r="X19" s="47"/>
      <c r="Y19" s="55" t="s">
        <v>2548</v>
      </c>
      <c r="Z19" s="55" t="s">
        <v>2548</v>
      </c>
      <c r="AA19" s="55" t="e">
        <v>#N/A</v>
      </c>
      <c r="AB19" s="55" t="s">
        <v>2548</v>
      </c>
      <c r="AC19" s="55" t="s">
        <v>2548</v>
      </c>
      <c r="AD19" s="55" t="s">
        <v>2548</v>
      </c>
      <c r="AE19" s="55" t="s">
        <v>2548</v>
      </c>
      <c r="AF19" s="55"/>
      <c r="AG19" s="55" t="s">
        <v>2548</v>
      </c>
      <c r="AH19" s="55" t="s">
        <v>2548</v>
      </c>
      <c r="AI19" s="55" t="s">
        <v>2548</v>
      </c>
      <c r="AJ19" s="55" t="s">
        <v>2548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28.5" customHeight="1">
      <c r="A20" s="29">
        <v>21048</v>
      </c>
      <c r="B20" s="30" t="s">
        <v>1630</v>
      </c>
      <c r="C20" s="46"/>
      <c r="D20" s="47"/>
      <c r="E20" s="47">
        <v>0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>
        <v>0</v>
      </c>
      <c r="Q20" s="47"/>
      <c r="R20" s="47"/>
      <c r="S20" s="47"/>
      <c r="T20" s="47"/>
      <c r="U20" s="47"/>
      <c r="V20" s="47"/>
      <c r="W20" s="47"/>
      <c r="X20" s="47"/>
      <c r="Y20" s="55" t="s">
        <v>2548</v>
      </c>
      <c r="Z20" s="55" t="s">
        <v>2548</v>
      </c>
      <c r="AA20" s="55" t="e">
        <v>#N/A</v>
      </c>
      <c r="AB20" s="55" t="s">
        <v>2548</v>
      </c>
      <c r="AC20" s="55" t="s">
        <v>2548</v>
      </c>
      <c r="AD20" s="55" t="s">
        <v>2548</v>
      </c>
      <c r="AE20" s="55" t="s">
        <v>2548</v>
      </c>
      <c r="AF20" s="55"/>
      <c r="AG20" s="55" t="s">
        <v>2548</v>
      </c>
      <c r="AH20" s="55" t="s">
        <v>2548</v>
      </c>
      <c r="AI20" s="55" t="s">
        <v>2548</v>
      </c>
      <c r="AJ20" s="55" t="s">
        <v>2548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29">
        <v>21049</v>
      </c>
      <c r="B21" s="30" t="s">
        <v>1631</v>
      </c>
      <c r="C21" s="46"/>
      <c r="D21" s="47"/>
      <c r="E21" s="47">
        <v>0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>
        <v>0</v>
      </c>
      <c r="Q21" s="47"/>
      <c r="R21" s="47"/>
      <c r="S21" s="47"/>
      <c r="T21" s="47"/>
      <c r="U21" s="47"/>
      <c r="V21" s="47"/>
      <c r="W21" s="47"/>
      <c r="X21" s="47"/>
      <c r="Y21" s="55" t="s">
        <v>2548</v>
      </c>
      <c r="Z21" s="55" t="s">
        <v>2548</v>
      </c>
      <c r="AA21" s="55" t="e">
        <v>#N/A</v>
      </c>
      <c r="AB21" s="55" t="s">
        <v>2548</v>
      </c>
      <c r="AC21" s="55" t="s">
        <v>2548</v>
      </c>
      <c r="AD21" s="55" t="s">
        <v>2548</v>
      </c>
      <c r="AE21" s="55" t="s">
        <v>2548</v>
      </c>
      <c r="AF21" s="55"/>
      <c r="AG21" s="55" t="s">
        <v>2548</v>
      </c>
      <c r="AH21" s="55" t="s">
        <v>2548</v>
      </c>
      <c r="AI21" s="55" t="s">
        <v>2548</v>
      </c>
      <c r="AJ21" s="55" t="s">
        <v>2548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29">
        <v>21051</v>
      </c>
      <c r="B22" s="30" t="s">
        <v>1632</v>
      </c>
      <c r="C22" s="46"/>
      <c r="D22" s="47"/>
      <c r="E22" s="47">
        <v>0</v>
      </c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>
        <v>0</v>
      </c>
      <c r="Q22" s="47"/>
      <c r="R22" s="47"/>
      <c r="S22" s="47"/>
      <c r="T22" s="47"/>
      <c r="U22" s="47"/>
      <c r="V22" s="47"/>
      <c r="W22" s="47"/>
      <c r="X22" s="47"/>
      <c r="Y22" s="55" t="s">
        <v>2548</v>
      </c>
      <c r="Z22" s="55" t="s">
        <v>2548</v>
      </c>
      <c r="AA22" s="55" t="e">
        <v>#N/A</v>
      </c>
      <c r="AB22" s="55" t="s">
        <v>2548</v>
      </c>
      <c r="AC22" s="55" t="s">
        <v>2548</v>
      </c>
      <c r="AD22" s="55" t="s">
        <v>2548</v>
      </c>
      <c r="AE22" s="55" t="s">
        <v>2548</v>
      </c>
      <c r="AF22" s="55"/>
      <c r="AG22" s="55" t="s">
        <v>2548</v>
      </c>
      <c r="AH22" s="55" t="s">
        <v>2548</v>
      </c>
      <c r="AI22" s="55" t="s">
        <v>2548</v>
      </c>
      <c r="AJ22" s="55" t="s">
        <v>2548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29">
        <v>21054</v>
      </c>
      <c r="B23" s="30" t="s">
        <v>1633</v>
      </c>
      <c r="C23" s="46"/>
      <c r="D23" s="47"/>
      <c r="E23" s="47">
        <v>0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>
        <v>0</v>
      </c>
      <c r="Q23" s="47"/>
      <c r="R23" s="47"/>
      <c r="S23" s="47"/>
      <c r="T23" s="47"/>
      <c r="U23" s="47"/>
      <c r="V23" s="47"/>
      <c r="W23" s="47"/>
      <c r="X23" s="47"/>
      <c r="Y23" s="55" t="s">
        <v>2548</v>
      </c>
      <c r="Z23" s="55" t="s">
        <v>2548</v>
      </c>
      <c r="AA23" s="55" t="e">
        <v>#N/A</v>
      </c>
      <c r="AB23" s="55" t="s">
        <v>2548</v>
      </c>
      <c r="AC23" s="55" t="s">
        <v>2548</v>
      </c>
      <c r="AD23" s="55" t="s">
        <v>2548</v>
      </c>
      <c r="AE23" s="55" t="s">
        <v>2548</v>
      </c>
      <c r="AF23" s="55"/>
      <c r="AG23" s="55" t="s">
        <v>2548</v>
      </c>
      <c r="AH23" s="55" t="s">
        <v>2548</v>
      </c>
      <c r="AI23" s="55" t="s">
        <v>2548</v>
      </c>
      <c r="AJ23" s="55" t="s">
        <v>2548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29">
        <v>21055</v>
      </c>
      <c r="B24" s="30" t="s">
        <v>1634</v>
      </c>
      <c r="C24" s="46"/>
      <c r="D24" s="47"/>
      <c r="E24" s="47">
        <v>0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>
        <v>0</v>
      </c>
      <c r="Q24" s="47"/>
      <c r="R24" s="47"/>
      <c r="S24" s="47"/>
      <c r="T24" s="47"/>
      <c r="U24" s="47"/>
      <c r="V24" s="47"/>
      <c r="W24" s="47"/>
      <c r="X24" s="47"/>
      <c r="Y24" s="55" t="s">
        <v>2548</v>
      </c>
      <c r="Z24" s="55" t="s">
        <v>2548</v>
      </c>
      <c r="AA24" s="55" t="e">
        <v>#N/A</v>
      </c>
      <c r="AB24" s="55" t="s">
        <v>2548</v>
      </c>
      <c r="AC24" s="55" t="s">
        <v>2548</v>
      </c>
      <c r="AD24" s="55" t="s">
        <v>2548</v>
      </c>
      <c r="AE24" s="55" t="s">
        <v>2548</v>
      </c>
      <c r="AF24" s="55"/>
      <c r="AG24" s="55" t="s">
        <v>2548</v>
      </c>
      <c r="AH24" s="55" t="s">
        <v>2548</v>
      </c>
      <c r="AI24" s="55" t="s">
        <v>2548</v>
      </c>
      <c r="AJ24" s="55" t="s">
        <v>2548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29">
        <v>21057</v>
      </c>
      <c r="B25" s="30" t="s">
        <v>1635</v>
      </c>
      <c r="C25" s="46"/>
      <c r="D25" s="47"/>
      <c r="E25" s="47">
        <v>0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>
        <v>0</v>
      </c>
      <c r="Q25" s="47"/>
      <c r="R25" s="47"/>
      <c r="S25" s="47"/>
      <c r="T25" s="47"/>
      <c r="U25" s="47"/>
      <c r="V25" s="47"/>
      <c r="W25" s="47"/>
      <c r="X25" s="47"/>
      <c r="Y25" s="55" t="s">
        <v>2548</v>
      </c>
      <c r="Z25" s="55" t="s">
        <v>2548</v>
      </c>
      <c r="AA25" s="55" t="e">
        <v>#N/A</v>
      </c>
      <c r="AB25" s="55" t="s">
        <v>2548</v>
      </c>
      <c r="AC25" s="55" t="s">
        <v>2548</v>
      </c>
      <c r="AD25" s="55" t="s">
        <v>2548</v>
      </c>
      <c r="AE25" s="55" t="s">
        <v>2548</v>
      </c>
      <c r="AF25" s="55"/>
      <c r="AG25" s="55" t="s">
        <v>2548</v>
      </c>
      <c r="AH25" s="55" t="s">
        <v>2548</v>
      </c>
      <c r="AI25" s="55" t="s">
        <v>2548</v>
      </c>
      <c r="AJ25" s="55" t="s">
        <v>2548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29">
        <v>21059</v>
      </c>
      <c r="B26" s="30" t="s">
        <v>1636</v>
      </c>
      <c r="C26" s="46"/>
      <c r="D26" s="47"/>
      <c r="E26" s="47">
        <v>0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>
        <v>0</v>
      </c>
      <c r="Q26" s="47"/>
      <c r="R26" s="47"/>
      <c r="S26" s="47"/>
      <c r="T26" s="47"/>
      <c r="U26" s="47"/>
      <c r="V26" s="47"/>
      <c r="W26" s="47"/>
      <c r="X26" s="47"/>
      <c r="Y26" s="55" t="s">
        <v>2548</v>
      </c>
      <c r="Z26" s="55" t="s">
        <v>2548</v>
      </c>
      <c r="AA26" s="55" t="e">
        <v>#N/A</v>
      </c>
      <c r="AB26" s="55" t="s">
        <v>2548</v>
      </c>
      <c r="AC26" s="55" t="s">
        <v>2548</v>
      </c>
      <c r="AD26" s="55" t="s">
        <v>2548</v>
      </c>
      <c r="AE26" s="55" t="s">
        <v>2548</v>
      </c>
      <c r="AF26" s="55"/>
      <c r="AG26" s="55" t="s">
        <v>2548</v>
      </c>
      <c r="AH26" s="55" t="s">
        <v>2548</v>
      </c>
      <c r="AI26" s="55" t="s">
        <v>2548</v>
      </c>
      <c r="AJ26" s="55" t="s">
        <v>2548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29">
        <v>21060</v>
      </c>
      <c r="B27" s="30" t="s">
        <v>1637</v>
      </c>
      <c r="C27" s="46"/>
      <c r="D27" s="47"/>
      <c r="E27" s="47">
        <v>0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>
        <v>0</v>
      </c>
      <c r="Q27" s="47"/>
      <c r="R27" s="47"/>
      <c r="S27" s="47"/>
      <c r="T27" s="47"/>
      <c r="U27" s="47"/>
      <c r="V27" s="47"/>
      <c r="W27" s="47"/>
      <c r="X27" s="47"/>
      <c r="Y27" s="55" t="s">
        <v>2548</v>
      </c>
      <c r="Z27" s="55" t="s">
        <v>2548</v>
      </c>
      <c r="AA27" s="55" t="e">
        <v>#N/A</v>
      </c>
      <c r="AB27" s="55" t="s">
        <v>2548</v>
      </c>
      <c r="AC27" s="55" t="s">
        <v>2548</v>
      </c>
      <c r="AD27" s="55" t="s">
        <v>2548</v>
      </c>
      <c r="AE27" s="55" t="s">
        <v>2548</v>
      </c>
      <c r="AF27" s="55"/>
      <c r="AG27" s="55" t="s">
        <v>2548</v>
      </c>
      <c r="AH27" s="55" t="s">
        <v>2548</v>
      </c>
      <c r="AI27" s="55" t="s">
        <v>2548</v>
      </c>
      <c r="AJ27" s="55" t="s">
        <v>2548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29">
        <v>21061</v>
      </c>
      <c r="B28" s="30" t="s">
        <v>1638</v>
      </c>
      <c r="C28" s="46"/>
      <c r="D28" s="47"/>
      <c r="E28" s="47">
        <v>0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>
        <v>0</v>
      </c>
      <c r="Q28" s="47"/>
      <c r="R28" s="47"/>
      <c r="S28" s="47"/>
      <c r="T28" s="47"/>
      <c r="U28" s="47"/>
      <c r="V28" s="47"/>
      <c r="W28" s="47"/>
      <c r="X28" s="47"/>
      <c r="Y28" s="55" t="s">
        <v>2548</v>
      </c>
      <c r="Z28" s="55" t="s">
        <v>2548</v>
      </c>
      <c r="AA28" s="55" t="e">
        <v>#N/A</v>
      </c>
      <c r="AB28" s="55" t="s">
        <v>2548</v>
      </c>
      <c r="AC28" s="55" t="s">
        <v>2548</v>
      </c>
      <c r="AD28" s="55" t="s">
        <v>2548</v>
      </c>
      <c r="AE28" s="55" t="s">
        <v>2548</v>
      </c>
      <c r="AF28" s="55"/>
      <c r="AG28" s="55" t="s">
        <v>2548</v>
      </c>
      <c r="AH28" s="55" t="s">
        <v>2548</v>
      </c>
      <c r="AI28" s="55" t="s">
        <v>2548</v>
      </c>
      <c r="AJ28" s="55" t="s">
        <v>2548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8.5" customHeight="1">
      <c r="A29" s="29">
        <v>21063</v>
      </c>
      <c r="B29" s="30" t="s">
        <v>1639</v>
      </c>
      <c r="C29" s="46"/>
      <c r="D29" s="47"/>
      <c r="E29" s="47">
        <v>0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>
        <v>0</v>
      </c>
      <c r="Q29" s="47"/>
      <c r="R29" s="47"/>
      <c r="S29" s="47"/>
      <c r="T29" s="47"/>
      <c r="U29" s="47"/>
      <c r="V29" s="47"/>
      <c r="W29" s="47"/>
      <c r="X29" s="47"/>
      <c r="Y29" s="55" t="s">
        <v>2548</v>
      </c>
      <c r="Z29" s="55" t="s">
        <v>2548</v>
      </c>
      <c r="AA29" s="55" t="e">
        <v>#N/A</v>
      </c>
      <c r="AB29" s="55" t="s">
        <v>2548</v>
      </c>
      <c r="AC29" s="55" t="s">
        <v>2548</v>
      </c>
      <c r="AD29" s="55" t="s">
        <v>2548</v>
      </c>
      <c r="AE29" s="55" t="s">
        <v>2548</v>
      </c>
      <c r="AF29" s="55"/>
      <c r="AG29" s="55" t="s">
        <v>2548</v>
      </c>
      <c r="AH29" s="55" t="s">
        <v>2548</v>
      </c>
      <c r="AI29" s="55" t="s">
        <v>2548</v>
      </c>
      <c r="AJ29" s="55" t="s">
        <v>2548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29">
        <v>21064</v>
      </c>
      <c r="B30" s="30" t="s">
        <v>1640</v>
      </c>
      <c r="C30" s="46"/>
      <c r="D30" s="47"/>
      <c r="E30" s="47">
        <v>0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>
        <v>0</v>
      </c>
      <c r="Q30" s="47"/>
      <c r="R30" s="47"/>
      <c r="S30" s="47"/>
      <c r="T30" s="47"/>
      <c r="U30" s="47"/>
      <c r="V30" s="47"/>
      <c r="W30" s="47"/>
      <c r="X30" s="47"/>
      <c r="Y30" s="55" t="s">
        <v>2548</v>
      </c>
      <c r="Z30" s="55" t="s">
        <v>2548</v>
      </c>
      <c r="AA30" s="55" t="e">
        <v>#N/A</v>
      </c>
      <c r="AB30" s="55" t="s">
        <v>2548</v>
      </c>
      <c r="AC30" s="55" t="s">
        <v>2548</v>
      </c>
      <c r="AD30" s="55" t="s">
        <v>2548</v>
      </c>
      <c r="AE30" s="55" t="s">
        <v>2548</v>
      </c>
      <c r="AF30" s="55"/>
      <c r="AG30" s="55" t="s">
        <v>2548</v>
      </c>
      <c r="AH30" s="55" t="s">
        <v>2548</v>
      </c>
      <c r="AI30" s="55" t="s">
        <v>2548</v>
      </c>
      <c r="AJ30" s="55" t="s">
        <v>2548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29">
        <v>21065</v>
      </c>
      <c r="B31" s="30" t="s">
        <v>1641</v>
      </c>
      <c r="C31" s="46"/>
      <c r="D31" s="47"/>
      <c r="E31" s="47">
        <v>0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>
        <v>0</v>
      </c>
      <c r="Q31" s="47"/>
      <c r="R31" s="47"/>
      <c r="S31" s="47"/>
      <c r="T31" s="47"/>
      <c r="U31" s="47"/>
      <c r="V31" s="47"/>
      <c r="W31" s="47"/>
      <c r="X31" s="47"/>
      <c r="Y31" s="55" t="s">
        <v>2548</v>
      </c>
      <c r="Z31" s="55" t="s">
        <v>2548</v>
      </c>
      <c r="AA31" s="55" t="e">
        <v>#N/A</v>
      </c>
      <c r="AB31" s="55" t="s">
        <v>2548</v>
      </c>
      <c r="AC31" s="55" t="s">
        <v>2548</v>
      </c>
      <c r="AD31" s="55" t="s">
        <v>2548</v>
      </c>
      <c r="AE31" s="55" t="s">
        <v>2548</v>
      </c>
      <c r="AF31" s="55"/>
      <c r="AG31" s="55" t="s">
        <v>2548</v>
      </c>
      <c r="AH31" s="55" t="s">
        <v>2548</v>
      </c>
      <c r="AI31" s="55" t="s">
        <v>2548</v>
      </c>
      <c r="AJ31" s="55" t="s">
        <v>2548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29">
        <v>21066</v>
      </c>
      <c r="B32" s="30" t="s">
        <v>1642</v>
      </c>
      <c r="C32" s="46"/>
      <c r="D32" s="47"/>
      <c r="E32" s="47">
        <v>0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>
        <v>0</v>
      </c>
      <c r="Q32" s="47"/>
      <c r="R32" s="47"/>
      <c r="S32" s="47"/>
      <c r="T32" s="47"/>
      <c r="U32" s="47"/>
      <c r="V32" s="47"/>
      <c r="W32" s="47"/>
      <c r="X32" s="47"/>
      <c r="Y32" s="55" t="s">
        <v>2548</v>
      </c>
      <c r="Z32" s="55" t="s">
        <v>2548</v>
      </c>
      <c r="AA32" s="55" t="e">
        <v>#N/A</v>
      </c>
      <c r="AB32" s="55" t="s">
        <v>2548</v>
      </c>
      <c r="AC32" s="55" t="s">
        <v>2548</v>
      </c>
      <c r="AD32" s="55" t="s">
        <v>2548</v>
      </c>
      <c r="AE32" s="55" t="s">
        <v>2548</v>
      </c>
      <c r="AF32" s="55"/>
      <c r="AG32" s="55" t="s">
        <v>2548</v>
      </c>
      <c r="AH32" s="55" t="s">
        <v>2548</v>
      </c>
      <c r="AI32" s="55" t="s">
        <v>2548</v>
      </c>
      <c r="AJ32" s="55" t="s">
        <v>2548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  <row r="33" spans="1:47" ht="28.5" customHeight="1">
      <c r="A33" s="29">
        <v>21067</v>
      </c>
      <c r="B33" s="30" t="s">
        <v>1643</v>
      </c>
      <c r="C33" s="46"/>
      <c r="D33" s="47"/>
      <c r="E33" s="47">
        <v>0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>
        <v>0</v>
      </c>
      <c r="Q33" s="47"/>
      <c r="R33" s="47"/>
      <c r="S33" s="47"/>
      <c r="T33" s="47"/>
      <c r="U33" s="47"/>
      <c r="V33" s="47"/>
      <c r="W33" s="47"/>
      <c r="X33" s="47"/>
      <c r="Y33" s="55" t="s">
        <v>2548</v>
      </c>
      <c r="Z33" s="55" t="s">
        <v>2548</v>
      </c>
      <c r="AA33" s="55" t="e">
        <v>#N/A</v>
      </c>
      <c r="AB33" s="55" t="s">
        <v>2548</v>
      </c>
      <c r="AC33" s="55" t="s">
        <v>2548</v>
      </c>
      <c r="AD33" s="55" t="s">
        <v>2548</v>
      </c>
      <c r="AE33" s="55" t="s">
        <v>2548</v>
      </c>
      <c r="AF33" s="55"/>
      <c r="AG33" s="55" t="s">
        <v>2548</v>
      </c>
      <c r="AH33" s="55" t="s">
        <v>2548</v>
      </c>
      <c r="AI33" s="55" t="s">
        <v>2548</v>
      </c>
      <c r="AJ33" s="55" t="s">
        <v>2548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</row>
    <row r="34" spans="1:47" ht="28.5" customHeight="1">
      <c r="A34" s="29">
        <v>21068</v>
      </c>
      <c r="B34" s="30" t="s">
        <v>1644</v>
      </c>
      <c r="C34" s="47"/>
      <c r="D34" s="47"/>
      <c r="E34" s="47">
        <v>0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>
        <v>0</v>
      </c>
      <c r="Q34" s="47"/>
      <c r="R34" s="47"/>
      <c r="S34" s="47"/>
      <c r="T34" s="47"/>
      <c r="U34" s="47"/>
      <c r="V34" s="47"/>
      <c r="W34" s="47"/>
      <c r="X34" s="47"/>
      <c r="Y34" s="55" t="s">
        <v>2548</v>
      </c>
      <c r="Z34" s="55" t="s">
        <v>2548</v>
      </c>
      <c r="AA34" s="55" t="e">
        <v>#N/A</v>
      </c>
      <c r="AB34" s="55" t="s">
        <v>2548</v>
      </c>
      <c r="AC34" s="55" t="s">
        <v>2548</v>
      </c>
      <c r="AD34" s="55" t="s">
        <v>2548</v>
      </c>
      <c r="AE34" s="55" t="s">
        <v>2548</v>
      </c>
      <c r="AF34" s="55"/>
      <c r="AG34" s="55" t="s">
        <v>2548</v>
      </c>
      <c r="AH34" s="55" t="s">
        <v>2548</v>
      </c>
      <c r="AI34" s="55" t="s">
        <v>2548</v>
      </c>
      <c r="AJ34" s="55" t="s">
        <v>2548</v>
      </c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</row>
    <row r="35" spans="1:47" ht="28.5" customHeight="1">
      <c r="A35" s="29">
        <v>21069</v>
      </c>
      <c r="B35" s="30" t="s">
        <v>1645</v>
      </c>
      <c r="C35" s="47"/>
      <c r="D35" s="47"/>
      <c r="E35" s="47">
        <v>0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>
        <v>0</v>
      </c>
      <c r="Q35" s="47"/>
      <c r="R35" s="47"/>
      <c r="S35" s="47"/>
      <c r="T35" s="47"/>
      <c r="U35" s="47"/>
      <c r="V35" s="47"/>
      <c r="W35" s="47"/>
      <c r="X35" s="47"/>
      <c r="Y35" s="55" t="s">
        <v>2548</v>
      </c>
      <c r="Z35" s="55" t="s">
        <v>2548</v>
      </c>
      <c r="AA35" s="55" t="e">
        <v>#N/A</v>
      </c>
      <c r="AB35" s="55" t="s">
        <v>2548</v>
      </c>
      <c r="AC35" s="55" t="s">
        <v>2548</v>
      </c>
      <c r="AD35" s="55" t="s">
        <v>2548</v>
      </c>
      <c r="AE35" s="55" t="s">
        <v>2548</v>
      </c>
      <c r="AF35" s="55"/>
      <c r="AG35" s="55" t="s">
        <v>2548</v>
      </c>
      <c r="AH35" s="55" t="s">
        <v>2548</v>
      </c>
      <c r="AI35" s="55" t="s">
        <v>2548</v>
      </c>
      <c r="AJ35" s="55" t="s">
        <v>2548</v>
      </c>
      <c r="AK35" s="69" t="str">
        <f>IFERROR(VLOOKUP($A35,集約用シート!$E:$G,2,FALSE),"")</f>
        <v/>
      </c>
      <c r="AL35" s="69" t="str">
        <f>IFERROR(VLOOKUP($A35,集約用シート!$E:$G,3,FALSE),"")</f>
        <v/>
      </c>
      <c r="AM35" s="69" t="str">
        <f>IFERROR(VLOOKUP($A35,集約用シート!$E:$K,7,FALSE),"")</f>
        <v/>
      </c>
      <c r="AN35" s="69"/>
      <c r="AO35" s="69" t="str">
        <f>IFERROR(VLOOKUP($A35,集約用シート!$E:$O,11,FALSE),"")</f>
        <v/>
      </c>
      <c r="AP35" s="69"/>
      <c r="AQ35" s="5" t="str">
        <f>IFERROR(VLOOKUP($A35,集約用シート!$E:$T,14,FALSE),"")</f>
        <v/>
      </c>
      <c r="AR35" s="69" t="str">
        <f>IFERROR(VLOOKUP($A35,集約用シート!$E:$T,15,FALSE),"")</f>
        <v/>
      </c>
      <c r="AS35" s="69"/>
      <c r="AT35" s="69" t="str">
        <f>IFERROR(VLOOKUP($A35,集約用シート!$E:$V,17,FALSE),"")</f>
        <v/>
      </c>
      <c r="AU35" s="69"/>
    </row>
    <row r="36" spans="1:47" ht="28.5" customHeight="1">
      <c r="A36" s="29">
        <v>21070</v>
      </c>
      <c r="B36" s="30" t="s">
        <v>1646</v>
      </c>
      <c r="C36" s="47"/>
      <c r="D36" s="47"/>
      <c r="E36" s="47">
        <v>0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>
        <v>0</v>
      </c>
      <c r="Q36" s="47"/>
      <c r="R36" s="47"/>
      <c r="S36" s="47"/>
      <c r="T36" s="47"/>
      <c r="U36" s="47"/>
      <c r="V36" s="47"/>
      <c r="W36" s="47"/>
      <c r="X36" s="47"/>
      <c r="Y36" s="55" t="s">
        <v>2548</v>
      </c>
      <c r="Z36" s="55" t="s">
        <v>2548</v>
      </c>
      <c r="AA36" s="55" t="e">
        <v>#N/A</v>
      </c>
      <c r="AB36" s="55" t="s">
        <v>2548</v>
      </c>
      <c r="AC36" s="55" t="s">
        <v>2548</v>
      </c>
      <c r="AD36" s="55" t="s">
        <v>2548</v>
      </c>
      <c r="AE36" s="55" t="s">
        <v>2548</v>
      </c>
      <c r="AF36" s="55"/>
      <c r="AG36" s="55" t="s">
        <v>2548</v>
      </c>
      <c r="AH36" s="55" t="s">
        <v>2548</v>
      </c>
      <c r="AI36" s="55" t="s">
        <v>2548</v>
      </c>
      <c r="AJ36" s="55" t="s">
        <v>2548</v>
      </c>
      <c r="AK36" s="69" t="str">
        <f>IFERROR(VLOOKUP($A36,集約用シート!$E:$G,2,FALSE),"")</f>
        <v/>
      </c>
      <c r="AL36" s="69" t="str">
        <f>IFERROR(VLOOKUP($A36,集約用シート!$E:$G,3,FALSE),"")</f>
        <v/>
      </c>
      <c r="AM36" s="69" t="str">
        <f>IFERROR(VLOOKUP($A36,集約用シート!$E:$K,7,FALSE),"")</f>
        <v/>
      </c>
      <c r="AN36" s="69"/>
      <c r="AO36" s="69" t="str">
        <f>IFERROR(VLOOKUP($A36,集約用シート!$E:$O,11,FALSE),"")</f>
        <v/>
      </c>
      <c r="AP36" s="69"/>
      <c r="AQ36" s="5" t="str">
        <f>IFERROR(VLOOKUP($A36,集約用シート!$E:$T,14,FALSE),"")</f>
        <v/>
      </c>
      <c r="AR36" s="69" t="str">
        <f>IFERROR(VLOOKUP($A36,集約用シート!$E:$T,15,FALSE),"")</f>
        <v/>
      </c>
      <c r="AS36" s="69"/>
      <c r="AT36" s="69" t="str">
        <f>IFERROR(VLOOKUP($A36,集約用シート!$E:$V,17,FALSE),"")</f>
        <v/>
      </c>
      <c r="AU36" s="69"/>
    </row>
    <row r="37" spans="1:47" ht="28.5" customHeight="1">
      <c r="A37" s="29">
        <v>21071</v>
      </c>
      <c r="B37" s="30" t="s">
        <v>1647</v>
      </c>
      <c r="C37" s="47"/>
      <c r="D37" s="47"/>
      <c r="E37" s="47">
        <v>0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>
        <v>0</v>
      </c>
      <c r="Q37" s="47"/>
      <c r="R37" s="47"/>
      <c r="S37" s="47"/>
      <c r="T37" s="47"/>
      <c r="U37" s="47"/>
      <c r="V37" s="47"/>
      <c r="W37" s="47"/>
      <c r="X37" s="47"/>
      <c r="Y37" s="55" t="s">
        <v>2548</v>
      </c>
      <c r="Z37" s="55" t="s">
        <v>2548</v>
      </c>
      <c r="AA37" s="55" t="e">
        <v>#N/A</v>
      </c>
      <c r="AB37" s="55" t="s">
        <v>2548</v>
      </c>
      <c r="AC37" s="55" t="s">
        <v>2548</v>
      </c>
      <c r="AD37" s="55" t="s">
        <v>2548</v>
      </c>
      <c r="AE37" s="55" t="s">
        <v>2548</v>
      </c>
      <c r="AF37" s="55"/>
      <c r="AG37" s="55" t="s">
        <v>2548</v>
      </c>
      <c r="AH37" s="55" t="s">
        <v>2548</v>
      </c>
      <c r="AI37" s="55" t="s">
        <v>2548</v>
      </c>
      <c r="AJ37" s="55" t="s">
        <v>2548</v>
      </c>
      <c r="AK37" s="69" t="str">
        <f>IFERROR(VLOOKUP($A37,集約用シート!$E:$G,2,FALSE),"")</f>
        <v/>
      </c>
      <c r="AL37" s="69" t="str">
        <f>IFERROR(VLOOKUP($A37,集約用シート!$E:$G,3,FALSE),"")</f>
        <v/>
      </c>
      <c r="AM37" s="69" t="str">
        <f>IFERROR(VLOOKUP($A37,集約用シート!$E:$K,7,FALSE),"")</f>
        <v/>
      </c>
      <c r="AN37" s="69"/>
      <c r="AO37" s="69" t="str">
        <f>IFERROR(VLOOKUP($A37,集約用シート!$E:$O,11,FALSE),"")</f>
        <v/>
      </c>
      <c r="AP37" s="69"/>
      <c r="AQ37" s="5" t="str">
        <f>IFERROR(VLOOKUP($A37,集約用シート!$E:$T,14,FALSE),"")</f>
        <v/>
      </c>
      <c r="AR37" s="69" t="str">
        <f>IFERROR(VLOOKUP($A37,集約用シート!$E:$T,15,FALSE),"")</f>
        <v/>
      </c>
      <c r="AS37" s="69"/>
      <c r="AT37" s="69" t="str">
        <f>IFERROR(VLOOKUP($A37,集約用シート!$E:$V,17,FALSE),"")</f>
        <v/>
      </c>
      <c r="AU37" s="69"/>
    </row>
    <row r="38" spans="1:47" ht="28.5" customHeight="1">
      <c r="A38" s="29">
        <v>21072</v>
      </c>
      <c r="B38" s="30" t="s">
        <v>1648</v>
      </c>
      <c r="C38" s="47"/>
      <c r="D38" s="47"/>
      <c r="E38" s="47">
        <v>0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>
        <v>0</v>
      </c>
      <c r="Q38" s="47"/>
      <c r="R38" s="47"/>
      <c r="S38" s="47"/>
      <c r="T38" s="47"/>
      <c r="U38" s="47"/>
      <c r="V38" s="47"/>
      <c r="W38" s="47"/>
      <c r="X38" s="47"/>
      <c r="Y38" s="55" t="s">
        <v>2548</v>
      </c>
      <c r="Z38" s="55" t="s">
        <v>2548</v>
      </c>
      <c r="AA38" s="55" t="e">
        <v>#N/A</v>
      </c>
      <c r="AB38" s="55" t="s">
        <v>2548</v>
      </c>
      <c r="AC38" s="55" t="s">
        <v>2548</v>
      </c>
      <c r="AD38" s="55" t="s">
        <v>2548</v>
      </c>
      <c r="AE38" s="55" t="s">
        <v>2548</v>
      </c>
      <c r="AF38" s="55"/>
      <c r="AG38" s="55" t="s">
        <v>2548</v>
      </c>
      <c r="AH38" s="55" t="s">
        <v>2548</v>
      </c>
      <c r="AI38" s="55" t="s">
        <v>2548</v>
      </c>
      <c r="AJ38" s="55" t="s">
        <v>2548</v>
      </c>
      <c r="AK38" s="69" t="str">
        <f>IFERROR(VLOOKUP($A38,集約用シート!$E:$G,2,FALSE),"")</f>
        <v/>
      </c>
      <c r="AL38" s="69" t="str">
        <f>IFERROR(VLOOKUP($A38,集約用シート!$E:$G,3,FALSE),"")</f>
        <v/>
      </c>
      <c r="AM38" s="69" t="str">
        <f>IFERROR(VLOOKUP($A38,集約用シート!$E:$K,7,FALSE),"")</f>
        <v/>
      </c>
      <c r="AN38" s="69"/>
      <c r="AO38" s="69" t="str">
        <f>IFERROR(VLOOKUP($A38,集約用シート!$E:$O,11,FALSE),"")</f>
        <v/>
      </c>
      <c r="AP38" s="69"/>
      <c r="AQ38" s="5" t="str">
        <f>IFERROR(VLOOKUP($A38,集約用シート!$E:$T,14,FALSE),"")</f>
        <v/>
      </c>
      <c r="AR38" s="69" t="str">
        <f>IFERROR(VLOOKUP($A38,集約用シート!$E:$T,15,FALSE),"")</f>
        <v/>
      </c>
      <c r="AS38" s="69"/>
      <c r="AT38" s="69" t="str">
        <f>IFERROR(VLOOKUP($A38,集約用シート!$E:$V,17,FALSE),"")</f>
        <v/>
      </c>
      <c r="AU38" s="69"/>
    </row>
    <row r="39" spans="1:47" ht="28.5" customHeight="1">
      <c r="A39" s="29">
        <v>21080</v>
      </c>
      <c r="B39" s="30" t="s">
        <v>1649</v>
      </c>
      <c r="C39" s="47" t="s">
        <v>574</v>
      </c>
      <c r="D39" s="47" t="s">
        <v>574</v>
      </c>
      <c r="E39" s="47">
        <v>0</v>
      </c>
      <c r="F39" s="47"/>
      <c r="G39" s="47" t="s">
        <v>577</v>
      </c>
      <c r="H39" s="47"/>
      <c r="I39" s="47"/>
      <c r="J39" s="47"/>
      <c r="K39" s="47" t="s">
        <v>577</v>
      </c>
      <c r="L39" s="47"/>
      <c r="M39" s="47"/>
      <c r="N39" s="47" t="s">
        <v>574</v>
      </c>
      <c r="O39" s="47" t="s">
        <v>574</v>
      </c>
      <c r="P39" s="47">
        <v>0</v>
      </c>
      <c r="Q39" s="47" t="s">
        <v>577</v>
      </c>
      <c r="R39" s="47"/>
      <c r="S39" s="47"/>
      <c r="T39" s="47" t="s">
        <v>577</v>
      </c>
      <c r="U39" s="47"/>
      <c r="V39" s="47"/>
      <c r="W39" s="47"/>
      <c r="X39" s="47"/>
      <c r="Y39" s="55" t="s">
        <v>2548</v>
      </c>
      <c r="Z39" s="55" t="s">
        <v>2548</v>
      </c>
      <c r="AA39" s="55" t="e">
        <v>#N/A</v>
      </c>
      <c r="AB39" s="55" t="s">
        <v>2548</v>
      </c>
      <c r="AC39" s="55" t="s">
        <v>575</v>
      </c>
      <c r="AD39" s="55" t="s">
        <v>2548</v>
      </c>
      <c r="AE39" s="55" t="s">
        <v>575</v>
      </c>
      <c r="AF39" s="55"/>
      <c r="AG39" s="55" t="s">
        <v>2548</v>
      </c>
      <c r="AH39" s="55" t="s">
        <v>575</v>
      </c>
      <c r="AI39" s="55" t="s">
        <v>2548</v>
      </c>
      <c r="AJ39" s="55" t="s">
        <v>582</v>
      </c>
      <c r="AK39" s="69" t="str">
        <f>IFERROR(VLOOKUP($A39,集約用シート!$E:$G,2,FALSE),"")</f>
        <v/>
      </c>
      <c r="AL39" s="69" t="str">
        <f>IFERROR(VLOOKUP($A39,集約用シート!$E:$G,3,FALSE),"")</f>
        <v/>
      </c>
      <c r="AM39" s="69" t="str">
        <f>IFERROR(VLOOKUP($A39,集約用シート!$E:$K,7,FALSE),"")</f>
        <v/>
      </c>
      <c r="AN39" s="69"/>
      <c r="AO39" s="69" t="str">
        <f>IFERROR(VLOOKUP($A39,集約用シート!$E:$O,11,FALSE),"")</f>
        <v/>
      </c>
      <c r="AP39" s="69"/>
      <c r="AQ39" s="5" t="str">
        <f>IFERROR(VLOOKUP($A39,集約用シート!$E:$T,14,FALSE),"")</f>
        <v/>
      </c>
      <c r="AR39" s="69" t="str">
        <f>IFERROR(VLOOKUP($A39,集約用シート!$E:$T,15,FALSE),"")</f>
        <v/>
      </c>
      <c r="AS39" s="69"/>
      <c r="AT39" s="69" t="str">
        <f>IFERROR(VLOOKUP($A39,集約用シート!$E:$V,17,FALSE),"")</f>
        <v/>
      </c>
      <c r="AU39" s="69"/>
    </row>
    <row r="40" spans="1:47" ht="28.5" customHeight="1">
      <c r="A40" s="29"/>
      <c r="B40" s="30"/>
      <c r="C40" s="47"/>
      <c r="D40" s="47"/>
      <c r="E40" s="47">
        <v>0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>
        <v>0</v>
      </c>
      <c r="Q40" s="47"/>
      <c r="R40" s="47"/>
      <c r="S40" s="47"/>
      <c r="T40" s="47"/>
      <c r="U40" s="47"/>
      <c r="V40" s="47"/>
      <c r="W40" s="47"/>
      <c r="X40" s="47"/>
      <c r="Y40" s="55" t="s">
        <v>2548</v>
      </c>
      <c r="Z40" s="55" t="s">
        <v>2548</v>
      </c>
      <c r="AA40" s="55" t="e">
        <v>#N/A</v>
      </c>
      <c r="AB40" s="55" t="s">
        <v>2548</v>
      </c>
      <c r="AC40" s="55" t="s">
        <v>2548</v>
      </c>
      <c r="AD40" s="55" t="s">
        <v>2548</v>
      </c>
      <c r="AE40" s="55" t="s">
        <v>2548</v>
      </c>
      <c r="AF40" s="55"/>
      <c r="AG40" s="55" t="s">
        <v>2548</v>
      </c>
      <c r="AH40" s="55" t="s">
        <v>2548</v>
      </c>
      <c r="AI40" s="55" t="s">
        <v>2548</v>
      </c>
      <c r="AJ40" s="55" t="s">
        <v>2548</v>
      </c>
      <c r="AK40" s="69" t="str">
        <f>IFERROR(VLOOKUP($A40,集約用シート!$E:$G,2,FALSE),"")</f>
        <v/>
      </c>
      <c r="AL40" s="69" t="str">
        <f>IFERROR(VLOOKUP($A40,集約用シート!$E:$G,3,FALSE),"")</f>
        <v/>
      </c>
      <c r="AM40" s="69" t="str">
        <f>IFERROR(VLOOKUP($A40,集約用シート!$E:$K,7,FALSE),"")</f>
        <v/>
      </c>
      <c r="AN40" s="69"/>
      <c r="AO40" s="69" t="str">
        <f>IFERROR(VLOOKUP($A40,集約用シート!$E:$O,11,FALSE),"")</f>
        <v/>
      </c>
      <c r="AP40" s="69"/>
      <c r="AQ40" s="5" t="str">
        <f>IFERROR(VLOOKUP($A40,集約用シート!$E:$T,14,FALSE),"")</f>
        <v/>
      </c>
      <c r="AR40" s="69" t="str">
        <f>IFERROR(VLOOKUP($A40,集約用シート!$E:$T,15,FALSE),"")</f>
        <v/>
      </c>
      <c r="AS40" s="69"/>
      <c r="AT40" s="69" t="str">
        <f>IFERROR(VLOOKUP($A40,集約用シート!$E:$V,17,FALSE),"")</f>
        <v/>
      </c>
      <c r="AU40" s="69"/>
    </row>
    <row r="41" spans="1:47" ht="28.5" customHeight="1">
      <c r="A41" s="29"/>
      <c r="B41" s="30"/>
      <c r="C41" s="47"/>
      <c r="D41" s="47"/>
      <c r="E41" s="47">
        <v>0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>
        <v>0</v>
      </c>
      <c r="Q41" s="47"/>
      <c r="R41" s="47"/>
      <c r="S41" s="47"/>
      <c r="T41" s="47"/>
      <c r="U41" s="47"/>
      <c r="V41" s="47"/>
      <c r="W41" s="47"/>
      <c r="X41" s="47"/>
      <c r="Y41" s="55" t="s">
        <v>2548</v>
      </c>
      <c r="Z41" s="55" t="s">
        <v>2548</v>
      </c>
      <c r="AA41" s="55" t="e">
        <v>#N/A</v>
      </c>
      <c r="AB41" s="55" t="s">
        <v>2548</v>
      </c>
      <c r="AC41" s="55" t="s">
        <v>2548</v>
      </c>
      <c r="AD41" s="55" t="s">
        <v>2548</v>
      </c>
      <c r="AE41" s="55" t="s">
        <v>2548</v>
      </c>
      <c r="AF41" s="55"/>
      <c r="AG41" s="55" t="s">
        <v>2548</v>
      </c>
      <c r="AH41" s="55" t="s">
        <v>2548</v>
      </c>
      <c r="AI41" s="55" t="s">
        <v>2548</v>
      </c>
      <c r="AJ41" s="55" t="s">
        <v>2548</v>
      </c>
      <c r="AK41" s="69" t="str">
        <f>IFERROR(VLOOKUP($A41,集約用シート!$E:$G,2,FALSE),"")</f>
        <v/>
      </c>
      <c r="AL41" s="69" t="str">
        <f>IFERROR(VLOOKUP($A41,集約用シート!$E:$G,3,FALSE),"")</f>
        <v/>
      </c>
      <c r="AM41" s="69" t="str">
        <f>IFERROR(VLOOKUP($A41,集約用シート!$E:$K,7,FALSE),"")</f>
        <v/>
      </c>
      <c r="AN41" s="69"/>
      <c r="AO41" s="69" t="str">
        <f>IFERROR(VLOOKUP($A41,集約用シート!$E:$O,11,FALSE),"")</f>
        <v/>
      </c>
      <c r="AP41" s="69"/>
      <c r="AQ41" s="5" t="str">
        <f>IFERROR(VLOOKUP($A41,集約用シート!$E:$T,14,FALSE),"")</f>
        <v/>
      </c>
      <c r="AR41" s="69" t="str">
        <f>IFERROR(VLOOKUP($A41,集約用シート!$E:$T,15,FALSE),"")</f>
        <v/>
      </c>
      <c r="AS41" s="69"/>
      <c r="AT41" s="69" t="str">
        <f>IFERROR(VLOOKUP($A41,集約用シート!$E:$V,17,FALSE),"")</f>
        <v/>
      </c>
      <c r="AU41" s="69"/>
    </row>
    <row r="42" spans="1:47" ht="28.5" customHeight="1">
      <c r="A42" s="104" t="s">
        <v>576</v>
      </c>
      <c r="B42" s="105"/>
      <c r="C42" s="111">
        <v>8</v>
      </c>
      <c r="D42" s="111">
        <v>0</v>
      </c>
      <c r="N42" s="111">
        <v>7</v>
      </c>
      <c r="O42" s="111">
        <v>0</v>
      </c>
      <c r="Y42" s="55" t="s">
        <v>2548</v>
      </c>
      <c r="Z42" s="55" t="s">
        <v>2548</v>
      </c>
      <c r="AA42" s="55" t="e">
        <v>#N/A</v>
      </c>
      <c r="AB42" s="55" t="s">
        <v>2548</v>
      </c>
      <c r="AC42" s="55" t="s">
        <v>2548</v>
      </c>
      <c r="AD42" s="55" t="s">
        <v>2548</v>
      </c>
      <c r="AE42" s="55" t="s">
        <v>2548</v>
      </c>
      <c r="AF42" s="55"/>
      <c r="AG42" s="55" t="s">
        <v>2548</v>
      </c>
      <c r="AH42" s="55" t="s">
        <v>2548</v>
      </c>
      <c r="AI42" s="55" t="s">
        <v>2548</v>
      </c>
      <c r="AJ42" s="55" t="s">
        <v>2548</v>
      </c>
      <c r="AK42" s="69" t="str">
        <f>IFERROR(VLOOKUP($A42,集約用シート!$E:$G,2,FALSE),"")</f>
        <v/>
      </c>
      <c r="AL42" s="69" t="str">
        <f>IFERROR(VLOOKUP($A42,集約用シート!$E:$G,3,FALSE),"")</f>
        <v/>
      </c>
      <c r="AM42" s="69" t="str">
        <f>IFERROR(VLOOKUP($A42,集約用シート!$E:$K,7,FALSE),"")</f>
        <v/>
      </c>
      <c r="AN42" s="69"/>
      <c r="AO42" s="69" t="str">
        <f>IFERROR(VLOOKUP($A42,集約用シート!$E:$O,11,FALSE),"")</f>
        <v/>
      </c>
      <c r="AP42" s="69"/>
      <c r="AQ42" s="5" t="str">
        <f>IFERROR(VLOOKUP($A42,集約用シート!$E:$T,14,FALSE),"")</f>
        <v/>
      </c>
      <c r="AR42" s="69" t="str">
        <f>IFERROR(VLOOKUP($A42,集約用シート!$E:$T,15,FALSE),"")</f>
        <v/>
      </c>
      <c r="AS42" s="69"/>
      <c r="AT42" s="69" t="str">
        <f>IFERROR(VLOOKUP($A42,集約用シート!$E:$V,17,FALSE),"")</f>
        <v/>
      </c>
      <c r="AU42" s="69"/>
    </row>
  </sheetData>
  <mergeCells count="31"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D2:AE2"/>
    <mergeCell ref="AF2:AF3"/>
    <mergeCell ref="AG2:AH2"/>
    <mergeCell ref="AI2:AJ2"/>
    <mergeCell ref="U2:V2"/>
    <mergeCell ref="W2:X2"/>
    <mergeCell ref="Y2:Z2"/>
    <mergeCell ref="AB2:AC2"/>
    <mergeCell ref="A42:B42"/>
    <mergeCell ref="C42:D42"/>
    <mergeCell ref="N42:O42"/>
    <mergeCell ref="Q2:R2"/>
    <mergeCell ref="S2:T2"/>
    <mergeCell ref="A4:B4"/>
    <mergeCell ref="AK1:AU1"/>
    <mergeCell ref="AK2:AL2"/>
    <mergeCell ref="AM2:AN2"/>
    <mergeCell ref="AO2:AP2"/>
    <mergeCell ref="AQ2:AQ3"/>
    <mergeCell ref="AR2:AS2"/>
    <mergeCell ref="AT2:AU2"/>
  </mergeCells>
  <phoneticPr fontId="1"/>
  <pageMargins left="0.70866141732283472" right="0.70866141732283472" top="0.74803149606299213" bottom="0.74803149606299213" header="0.31496062992125984" footer="0.31496062992125984"/>
  <pageSetup paperSize="8" scale="5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9"/>
  <sheetViews>
    <sheetView view="pageBreakPreview" topLeftCell="C1" zoomScale="60" zoomScaleNormal="91" workbookViewId="0">
      <selection activeCell="AK5" sqref="AK5:AU49"/>
    </sheetView>
  </sheetViews>
  <sheetFormatPr defaultRowHeight="28.5" customHeight="1"/>
  <cols>
    <col min="1" max="1" width="6.625" style="25" customWidth="1"/>
    <col min="2" max="2" width="32.5" style="26" customWidth="1"/>
    <col min="3" max="4" width="8.25" style="25" customWidth="1"/>
    <col min="5" max="5" width="8.25" style="25" hidden="1" customWidth="1"/>
    <col min="6" max="15" width="8.25" style="25" customWidth="1"/>
    <col min="16" max="16" width="8.25" style="25" hidden="1" customWidth="1"/>
    <col min="17" max="24" width="8.25" style="25" customWidth="1"/>
    <col min="25" max="26" width="9.25" style="56" customWidth="1"/>
    <col min="27" max="27" width="8.25" style="56" hidden="1" customWidth="1"/>
    <col min="28" max="34" width="9.25" style="56" customWidth="1"/>
    <col min="35" max="36" width="8.25" style="56" customWidth="1"/>
    <col min="37" max="38" width="9" style="59"/>
    <col min="39" max="51" width="9" style="26"/>
    <col min="52" max="16384" width="9" style="1"/>
  </cols>
  <sheetData>
    <row r="1" spans="1:47" ht="28.5" customHeight="1">
      <c r="C1" s="104" t="s">
        <v>0</v>
      </c>
      <c r="D1" s="106"/>
      <c r="E1" s="106"/>
      <c r="F1" s="106"/>
      <c r="G1" s="106"/>
      <c r="H1" s="106"/>
      <c r="I1" s="106"/>
      <c r="J1" s="106"/>
      <c r="K1" s="106"/>
      <c r="L1" s="106"/>
      <c r="M1" s="105"/>
      <c r="N1" s="111" t="s">
        <v>9</v>
      </c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2" t="s">
        <v>10</v>
      </c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111" t="s">
        <v>277</v>
      </c>
      <c r="B2" s="111"/>
      <c r="C2" s="111" t="s">
        <v>5</v>
      </c>
      <c r="D2" s="111"/>
      <c r="E2" s="47"/>
      <c r="F2" s="111" t="s">
        <v>1</v>
      </c>
      <c r="G2" s="111"/>
      <c r="H2" s="111" t="s">
        <v>60</v>
      </c>
      <c r="I2" s="111"/>
      <c r="J2" s="111" t="s">
        <v>4</v>
      </c>
      <c r="K2" s="111"/>
      <c r="L2" s="107" t="s">
        <v>8</v>
      </c>
      <c r="M2" s="108"/>
      <c r="N2" s="111" t="s">
        <v>5</v>
      </c>
      <c r="O2" s="111"/>
      <c r="P2" s="47"/>
      <c r="Q2" s="111" t="s">
        <v>1</v>
      </c>
      <c r="R2" s="111"/>
      <c r="S2" s="111" t="s">
        <v>60</v>
      </c>
      <c r="T2" s="111"/>
      <c r="U2" s="111" t="s">
        <v>4</v>
      </c>
      <c r="V2" s="111"/>
      <c r="W2" s="107" t="s">
        <v>8</v>
      </c>
      <c r="X2" s="108"/>
      <c r="Y2" s="112" t="s">
        <v>5</v>
      </c>
      <c r="Z2" s="112"/>
      <c r="AA2" s="55"/>
      <c r="AB2" s="112" t="s">
        <v>1</v>
      </c>
      <c r="AC2" s="112"/>
      <c r="AD2" s="112" t="s">
        <v>60</v>
      </c>
      <c r="AE2" s="112"/>
      <c r="AF2" s="120" t="s">
        <v>11</v>
      </c>
      <c r="AG2" s="112" t="s">
        <v>4</v>
      </c>
      <c r="AH2" s="112"/>
      <c r="AI2" s="117" t="s">
        <v>8</v>
      </c>
      <c r="AJ2" s="118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28" t="s">
        <v>58</v>
      </c>
      <c r="B3" s="47" t="s">
        <v>59</v>
      </c>
      <c r="C3" s="47" t="s">
        <v>2</v>
      </c>
      <c r="D3" s="47" t="s">
        <v>7</v>
      </c>
      <c r="E3" s="47"/>
      <c r="F3" s="47" t="s">
        <v>2</v>
      </c>
      <c r="G3" s="47" t="s">
        <v>3</v>
      </c>
      <c r="H3" s="47" t="s">
        <v>2</v>
      </c>
      <c r="I3" s="47" t="s">
        <v>3</v>
      </c>
      <c r="J3" s="47" t="s">
        <v>2</v>
      </c>
      <c r="K3" s="47" t="s">
        <v>3</v>
      </c>
      <c r="L3" s="47" t="s">
        <v>2</v>
      </c>
      <c r="M3" s="47" t="s">
        <v>3</v>
      </c>
      <c r="N3" s="47" t="s">
        <v>6</v>
      </c>
      <c r="O3" s="47" t="s">
        <v>7</v>
      </c>
      <c r="P3" s="47"/>
      <c r="Q3" s="47" t="s">
        <v>2</v>
      </c>
      <c r="R3" s="47" t="s">
        <v>3</v>
      </c>
      <c r="S3" s="47" t="s">
        <v>2</v>
      </c>
      <c r="T3" s="47" t="s">
        <v>3</v>
      </c>
      <c r="U3" s="47" t="s">
        <v>2</v>
      </c>
      <c r="V3" s="47" t="s">
        <v>3</v>
      </c>
      <c r="W3" s="47" t="s">
        <v>2</v>
      </c>
      <c r="X3" s="47" t="s">
        <v>3</v>
      </c>
      <c r="Y3" s="55" t="s">
        <v>6</v>
      </c>
      <c r="Z3" s="55" t="s">
        <v>7</v>
      </c>
      <c r="AA3" s="55"/>
      <c r="AB3" s="55" t="s">
        <v>2</v>
      </c>
      <c r="AC3" s="55" t="s">
        <v>3</v>
      </c>
      <c r="AD3" s="55" t="s">
        <v>2</v>
      </c>
      <c r="AE3" s="55" t="s">
        <v>3</v>
      </c>
      <c r="AF3" s="121"/>
      <c r="AG3" s="55" t="s">
        <v>2</v>
      </c>
      <c r="AH3" s="55" t="s">
        <v>3</v>
      </c>
      <c r="AI3" s="55" t="s">
        <v>2</v>
      </c>
      <c r="AJ3" s="55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113" t="s">
        <v>12</v>
      </c>
      <c r="B4" s="114"/>
      <c r="C4" s="47">
        <v>7</v>
      </c>
      <c r="D4" s="47">
        <v>13</v>
      </c>
      <c r="E4" s="47"/>
      <c r="F4" s="47">
        <v>18</v>
      </c>
      <c r="G4" s="47">
        <v>18</v>
      </c>
      <c r="H4" s="47">
        <v>4</v>
      </c>
      <c r="I4" s="47">
        <v>5</v>
      </c>
      <c r="J4" s="47">
        <v>1</v>
      </c>
      <c r="K4" s="47">
        <v>0</v>
      </c>
      <c r="L4" s="47">
        <v>0</v>
      </c>
      <c r="M4" s="47">
        <v>1</v>
      </c>
      <c r="N4" s="47">
        <v>7</v>
      </c>
      <c r="O4" s="47">
        <v>13</v>
      </c>
      <c r="P4" s="47"/>
      <c r="Q4" s="47">
        <v>10</v>
      </c>
      <c r="R4" s="47">
        <v>17</v>
      </c>
      <c r="S4" s="47">
        <v>2</v>
      </c>
      <c r="T4" s="47">
        <v>7</v>
      </c>
      <c r="U4" s="47">
        <v>0</v>
      </c>
      <c r="V4" s="47">
        <v>2</v>
      </c>
      <c r="W4" s="47">
        <v>7</v>
      </c>
      <c r="X4" s="47">
        <v>8</v>
      </c>
      <c r="Y4" s="55">
        <v>6</v>
      </c>
      <c r="Z4" s="55">
        <v>9</v>
      </c>
      <c r="AA4" s="55"/>
      <c r="AB4" s="55">
        <v>7</v>
      </c>
      <c r="AC4" s="55">
        <v>8</v>
      </c>
      <c r="AD4" s="55">
        <v>4</v>
      </c>
      <c r="AE4" s="55">
        <v>7</v>
      </c>
      <c r="AF4" s="55">
        <v>0</v>
      </c>
      <c r="AG4" s="55">
        <v>2</v>
      </c>
      <c r="AH4" s="55">
        <v>3</v>
      </c>
      <c r="AI4" s="55">
        <v>0</v>
      </c>
      <c r="AJ4" s="55">
        <v>3</v>
      </c>
      <c r="AK4" s="69">
        <f t="shared" ref="AK4:AT4" si="0">COUNTIF(AK5:AK241,"○")</f>
        <v>0</v>
      </c>
      <c r="AL4" s="69">
        <f t="shared" si="0"/>
        <v>0</v>
      </c>
      <c r="AM4" s="69"/>
      <c r="AN4" s="69">
        <f t="shared" si="0"/>
        <v>0</v>
      </c>
      <c r="AO4" s="69">
        <f t="shared" si="0"/>
        <v>0</v>
      </c>
      <c r="AP4" s="69">
        <f t="shared" si="0"/>
        <v>0</v>
      </c>
      <c r="AQ4" s="5">
        <f t="shared" si="0"/>
        <v>0</v>
      </c>
      <c r="AR4" s="69">
        <f t="shared" si="0"/>
        <v>0</v>
      </c>
      <c r="AS4" s="69">
        <f t="shared" si="0"/>
        <v>0</v>
      </c>
      <c r="AT4" s="69">
        <f t="shared" si="0"/>
        <v>0</v>
      </c>
      <c r="AU4" s="69">
        <f t="shared" ref="AU4" si="1">COUNTIF(AU5:AU121,"○")</f>
        <v>0</v>
      </c>
    </row>
    <row r="5" spans="1:47" ht="28.5" customHeight="1">
      <c r="A5" s="29">
        <v>22001</v>
      </c>
      <c r="B5" s="30" t="s">
        <v>1650</v>
      </c>
      <c r="C5" s="46" t="s">
        <v>575</v>
      </c>
      <c r="D5" s="46" t="s">
        <v>582</v>
      </c>
      <c r="E5" s="47"/>
      <c r="F5" s="47" t="s">
        <v>575</v>
      </c>
      <c r="G5" s="47" t="s">
        <v>577</v>
      </c>
      <c r="H5" s="47" t="s">
        <v>575</v>
      </c>
      <c r="I5" s="47" t="s">
        <v>577</v>
      </c>
      <c r="J5" s="47"/>
      <c r="K5" s="47"/>
      <c r="L5" s="47"/>
      <c r="M5" s="47"/>
      <c r="N5" s="46" t="s">
        <v>577</v>
      </c>
      <c r="O5" s="47" t="s">
        <v>574</v>
      </c>
      <c r="P5" s="47">
        <v>1</v>
      </c>
      <c r="Q5" s="47"/>
      <c r="R5" s="47" t="s">
        <v>577</v>
      </c>
      <c r="S5" s="47"/>
      <c r="T5" s="47" t="s">
        <v>577</v>
      </c>
      <c r="U5" s="47" t="s">
        <v>634</v>
      </c>
      <c r="V5" s="47"/>
      <c r="W5" s="47" t="s">
        <v>575</v>
      </c>
      <c r="X5" s="47" t="s">
        <v>577</v>
      </c>
      <c r="Y5" s="55" t="s">
        <v>575</v>
      </c>
      <c r="Z5" s="55" t="s">
        <v>582</v>
      </c>
      <c r="AA5" s="55" t="s">
        <v>582</v>
      </c>
      <c r="AB5" s="55" t="s">
        <v>575</v>
      </c>
      <c r="AC5" s="55" t="s">
        <v>575</v>
      </c>
      <c r="AD5" s="55" t="s">
        <v>575</v>
      </c>
      <c r="AE5" s="55" t="s">
        <v>575</v>
      </c>
      <c r="AF5" s="55"/>
      <c r="AG5" s="55" t="s">
        <v>582</v>
      </c>
      <c r="AH5" s="55" t="s">
        <v>582</v>
      </c>
      <c r="AI5" s="55" t="s">
        <v>582</v>
      </c>
      <c r="AJ5" s="55" t="s">
        <v>575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29">
        <v>22003</v>
      </c>
      <c r="B6" s="30" t="s">
        <v>1651</v>
      </c>
      <c r="C6" s="46" t="s">
        <v>575</v>
      </c>
      <c r="D6" s="47" t="s">
        <v>575</v>
      </c>
      <c r="E6" s="47">
        <v>2</v>
      </c>
      <c r="F6" s="47" t="s">
        <v>575</v>
      </c>
      <c r="G6" s="47" t="s">
        <v>577</v>
      </c>
      <c r="H6" s="47"/>
      <c r="I6" s="47"/>
      <c r="J6" s="47"/>
      <c r="K6" s="47"/>
      <c r="L6" s="47"/>
      <c r="M6" s="47"/>
      <c r="N6" s="47" t="s">
        <v>577</v>
      </c>
      <c r="O6" s="47" t="s">
        <v>575</v>
      </c>
      <c r="P6" s="47">
        <v>2</v>
      </c>
      <c r="Q6" s="47" t="s">
        <v>575</v>
      </c>
      <c r="R6" s="47" t="s">
        <v>577</v>
      </c>
      <c r="S6" s="47" t="s">
        <v>634</v>
      </c>
      <c r="T6" s="47" t="s">
        <v>577</v>
      </c>
      <c r="U6" s="47" t="s">
        <v>634</v>
      </c>
      <c r="V6" s="47"/>
      <c r="W6" s="47" t="s">
        <v>575</v>
      </c>
      <c r="X6" s="47" t="s">
        <v>577</v>
      </c>
      <c r="Y6" s="55" t="s">
        <v>582</v>
      </c>
      <c r="Z6" s="55" t="s">
        <v>582</v>
      </c>
      <c r="AA6" s="55" t="s">
        <v>582</v>
      </c>
      <c r="AB6" s="55" t="s">
        <v>2548</v>
      </c>
      <c r="AC6" s="55" t="s">
        <v>575</v>
      </c>
      <c r="AD6" s="55" t="s">
        <v>2548</v>
      </c>
      <c r="AE6" s="55" t="s">
        <v>575</v>
      </c>
      <c r="AF6" s="55"/>
      <c r="AG6" s="55" t="s">
        <v>2548</v>
      </c>
      <c r="AH6" s="55" t="s">
        <v>582</v>
      </c>
      <c r="AI6" s="55" t="s">
        <v>582</v>
      </c>
      <c r="AJ6" s="55" t="s">
        <v>582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29">
        <v>22007</v>
      </c>
      <c r="B7" s="30" t="s">
        <v>1652</v>
      </c>
      <c r="C7" s="46" t="s">
        <v>582</v>
      </c>
      <c r="D7" s="47" t="s">
        <v>575</v>
      </c>
      <c r="E7" s="47">
        <v>1</v>
      </c>
      <c r="F7" s="47" t="s">
        <v>575</v>
      </c>
      <c r="G7" s="47" t="s">
        <v>577</v>
      </c>
      <c r="H7" s="47"/>
      <c r="I7" s="47"/>
      <c r="J7" s="47"/>
      <c r="K7" s="47"/>
      <c r="L7" s="47"/>
      <c r="M7" s="47"/>
      <c r="N7" s="47" t="s">
        <v>574</v>
      </c>
      <c r="O7" s="47" t="s">
        <v>575</v>
      </c>
      <c r="P7" s="47">
        <v>1</v>
      </c>
      <c r="Q7" s="47" t="s">
        <v>575</v>
      </c>
      <c r="R7" s="47" t="s">
        <v>577</v>
      </c>
      <c r="S7" s="47" t="s">
        <v>634</v>
      </c>
      <c r="T7" s="47"/>
      <c r="U7" s="47" t="s">
        <v>634</v>
      </c>
      <c r="V7" s="47"/>
      <c r="W7" s="47" t="s">
        <v>575</v>
      </c>
      <c r="X7" s="47" t="s">
        <v>577</v>
      </c>
      <c r="Y7" s="55" t="s">
        <v>575</v>
      </c>
      <c r="Z7" s="55" t="s">
        <v>575</v>
      </c>
      <c r="AA7" s="55" t="s">
        <v>575</v>
      </c>
      <c r="AB7" s="55" t="s">
        <v>575</v>
      </c>
      <c r="AC7" s="55" t="s">
        <v>2548</v>
      </c>
      <c r="AD7" s="55" t="s">
        <v>582</v>
      </c>
      <c r="AE7" s="55" t="s">
        <v>2548</v>
      </c>
      <c r="AF7" s="55"/>
      <c r="AG7" s="55" t="s">
        <v>2548</v>
      </c>
      <c r="AH7" s="55" t="s">
        <v>2548</v>
      </c>
      <c r="AI7" s="55" t="s">
        <v>582</v>
      </c>
      <c r="AJ7" s="55" t="s">
        <v>2548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29">
        <v>22008</v>
      </c>
      <c r="B8" s="30" t="s">
        <v>1653</v>
      </c>
      <c r="C8" s="46" t="s">
        <v>582</v>
      </c>
      <c r="D8" s="47" t="s">
        <v>575</v>
      </c>
      <c r="E8" s="47">
        <v>1</v>
      </c>
      <c r="F8" s="47" t="s">
        <v>575</v>
      </c>
      <c r="G8" s="47" t="s">
        <v>577</v>
      </c>
      <c r="H8" s="47"/>
      <c r="I8" s="47" t="s">
        <v>577</v>
      </c>
      <c r="J8" s="47"/>
      <c r="K8" s="47"/>
      <c r="L8" s="47"/>
      <c r="M8" s="47"/>
      <c r="N8" s="47" t="s">
        <v>574</v>
      </c>
      <c r="O8" s="47" t="s">
        <v>577</v>
      </c>
      <c r="P8" s="47">
        <v>1</v>
      </c>
      <c r="Q8" s="47"/>
      <c r="R8" s="47" t="s">
        <v>577</v>
      </c>
      <c r="S8" s="47"/>
      <c r="T8" s="47" t="s">
        <v>577</v>
      </c>
      <c r="U8" s="47"/>
      <c r="V8" s="47"/>
      <c r="W8" s="47"/>
      <c r="X8" s="47" t="s">
        <v>577</v>
      </c>
      <c r="Y8" s="55" t="s">
        <v>575</v>
      </c>
      <c r="Z8" s="55" t="s">
        <v>575</v>
      </c>
      <c r="AA8" s="55" t="s">
        <v>575</v>
      </c>
      <c r="AB8" s="55" t="s">
        <v>2548</v>
      </c>
      <c r="AC8" s="55" t="s">
        <v>575</v>
      </c>
      <c r="AD8" s="55" t="s">
        <v>2548</v>
      </c>
      <c r="AE8" s="55" t="s">
        <v>575</v>
      </c>
      <c r="AF8" s="55"/>
      <c r="AG8" s="55" t="s">
        <v>2548</v>
      </c>
      <c r="AH8" s="55" t="s">
        <v>575</v>
      </c>
      <c r="AI8" s="55" t="s">
        <v>582</v>
      </c>
      <c r="AJ8" s="55" t="s">
        <v>582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29">
        <v>22009</v>
      </c>
      <c r="B9" s="30" t="s">
        <v>1654</v>
      </c>
      <c r="C9" s="47" t="s">
        <v>575</v>
      </c>
      <c r="D9" s="47" t="s">
        <v>575</v>
      </c>
      <c r="E9" s="47">
        <v>2</v>
      </c>
      <c r="F9" s="47" t="s">
        <v>575</v>
      </c>
      <c r="G9" s="47" t="s">
        <v>577</v>
      </c>
      <c r="H9" s="47"/>
      <c r="I9" s="47"/>
      <c r="J9" s="47"/>
      <c r="K9" s="47"/>
      <c r="L9" s="47"/>
      <c r="M9" s="47"/>
      <c r="N9" s="47" t="s">
        <v>575</v>
      </c>
      <c r="O9" s="47" t="s">
        <v>575</v>
      </c>
      <c r="P9" s="47">
        <v>2</v>
      </c>
      <c r="Q9" s="47" t="s">
        <v>575</v>
      </c>
      <c r="R9" s="47"/>
      <c r="S9" s="47" t="s">
        <v>634</v>
      </c>
      <c r="T9" s="47"/>
      <c r="U9" s="47" t="s">
        <v>634</v>
      </c>
      <c r="V9" s="47"/>
      <c r="W9" s="47" t="s">
        <v>634</v>
      </c>
      <c r="X9" s="47"/>
      <c r="Y9" s="55" t="s">
        <v>2548</v>
      </c>
      <c r="Z9" s="55" t="s">
        <v>2548</v>
      </c>
      <c r="AA9" s="55" t="e">
        <v>#N/A</v>
      </c>
      <c r="AB9" s="55" t="s">
        <v>2548</v>
      </c>
      <c r="AC9" s="55" t="s">
        <v>2548</v>
      </c>
      <c r="AD9" s="55" t="s">
        <v>2548</v>
      </c>
      <c r="AE9" s="55" t="s">
        <v>2548</v>
      </c>
      <c r="AF9" s="55"/>
      <c r="AG9" s="55" t="s">
        <v>2548</v>
      </c>
      <c r="AH9" s="55" t="s">
        <v>2548</v>
      </c>
      <c r="AI9" s="55" t="s">
        <v>2548</v>
      </c>
      <c r="AJ9" s="55" t="s">
        <v>2548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29">
        <v>22010</v>
      </c>
      <c r="B10" s="30" t="s">
        <v>1655</v>
      </c>
      <c r="C10" s="46" t="s">
        <v>582</v>
      </c>
      <c r="D10" s="47" t="s">
        <v>575</v>
      </c>
      <c r="E10" s="47" t="s">
        <v>575</v>
      </c>
      <c r="F10" s="47" t="s">
        <v>575</v>
      </c>
      <c r="G10" s="47" t="s">
        <v>577</v>
      </c>
      <c r="H10" s="47"/>
      <c r="I10" s="47" t="s">
        <v>577</v>
      </c>
      <c r="J10" s="47"/>
      <c r="K10" s="47"/>
      <c r="L10" s="47"/>
      <c r="M10" s="47"/>
      <c r="N10" s="47" t="s">
        <v>574</v>
      </c>
      <c r="O10" s="47" t="s">
        <v>575</v>
      </c>
      <c r="P10" s="47">
        <v>1</v>
      </c>
      <c r="Q10" s="47" t="s">
        <v>575</v>
      </c>
      <c r="R10" s="47"/>
      <c r="S10" s="47" t="s">
        <v>575</v>
      </c>
      <c r="T10" s="47"/>
      <c r="U10" s="47" t="s">
        <v>634</v>
      </c>
      <c r="V10" s="47"/>
      <c r="W10" s="47" t="s">
        <v>575</v>
      </c>
      <c r="X10" s="47"/>
      <c r="Y10" s="55" t="s">
        <v>582</v>
      </c>
      <c r="Z10" s="55" t="s">
        <v>575</v>
      </c>
      <c r="AA10" s="55" t="s">
        <v>575</v>
      </c>
      <c r="AB10" s="55" t="s">
        <v>2548</v>
      </c>
      <c r="AC10" s="55" t="s">
        <v>575</v>
      </c>
      <c r="AD10" s="55" t="s">
        <v>2548</v>
      </c>
      <c r="AE10" s="55" t="s">
        <v>575</v>
      </c>
      <c r="AF10" s="55"/>
      <c r="AG10" s="55" t="s">
        <v>2548</v>
      </c>
      <c r="AH10" s="55" t="s">
        <v>575</v>
      </c>
      <c r="AI10" s="55" t="s">
        <v>582</v>
      </c>
      <c r="AJ10" s="55" t="s">
        <v>582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8.5" customHeight="1">
      <c r="A11" s="29">
        <v>22011</v>
      </c>
      <c r="B11" s="30" t="s">
        <v>1656</v>
      </c>
      <c r="C11" s="46" t="s">
        <v>575</v>
      </c>
      <c r="D11" s="47" t="s">
        <v>575</v>
      </c>
      <c r="E11" s="47">
        <v>2</v>
      </c>
      <c r="F11" s="47" t="s">
        <v>575</v>
      </c>
      <c r="G11" s="47" t="s">
        <v>577</v>
      </c>
      <c r="H11" s="47" t="s">
        <v>575</v>
      </c>
      <c r="I11" s="47" t="s">
        <v>577</v>
      </c>
      <c r="J11" s="47"/>
      <c r="K11" s="47"/>
      <c r="L11" s="47"/>
      <c r="M11" s="47" t="s">
        <v>577</v>
      </c>
      <c r="N11" s="47" t="s">
        <v>577</v>
      </c>
      <c r="O11" s="47" t="s">
        <v>577</v>
      </c>
      <c r="P11" s="47">
        <v>2</v>
      </c>
      <c r="Q11" s="47" t="s">
        <v>577</v>
      </c>
      <c r="R11" s="47" t="s">
        <v>577</v>
      </c>
      <c r="S11" s="47"/>
      <c r="T11" s="47"/>
      <c r="U11" s="47"/>
      <c r="V11" s="47" t="s">
        <v>577</v>
      </c>
      <c r="W11" s="47"/>
      <c r="X11" s="47" t="s">
        <v>577</v>
      </c>
      <c r="Y11" s="55" t="s">
        <v>575</v>
      </c>
      <c r="Z11" s="55" t="s">
        <v>575</v>
      </c>
      <c r="AA11" s="55" t="s">
        <v>575</v>
      </c>
      <c r="AB11" s="55" t="s">
        <v>575</v>
      </c>
      <c r="AC11" s="55" t="s">
        <v>575</v>
      </c>
      <c r="AD11" s="55" t="s">
        <v>575</v>
      </c>
      <c r="AE11" s="55" t="s">
        <v>575</v>
      </c>
      <c r="AF11" s="55"/>
      <c r="AG11" s="55" t="s">
        <v>575</v>
      </c>
      <c r="AH11" s="55">
        <v>0</v>
      </c>
      <c r="AI11" s="55" t="s">
        <v>582</v>
      </c>
      <c r="AJ11" s="55" t="s">
        <v>575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8.5" customHeight="1">
      <c r="A12" s="29">
        <v>22012</v>
      </c>
      <c r="B12" s="30" t="s">
        <v>1657</v>
      </c>
      <c r="C12" s="46" t="s">
        <v>575</v>
      </c>
      <c r="D12" s="47" t="s">
        <v>575</v>
      </c>
      <c r="E12" s="47">
        <v>2</v>
      </c>
      <c r="F12" s="47" t="s">
        <v>575</v>
      </c>
      <c r="G12" s="47" t="s">
        <v>577</v>
      </c>
      <c r="H12" s="47"/>
      <c r="I12" s="47"/>
      <c r="J12" s="47" t="s">
        <v>575</v>
      </c>
      <c r="K12" s="47"/>
      <c r="L12" s="47"/>
      <c r="M12" s="47"/>
      <c r="N12" s="47" t="s">
        <v>575</v>
      </c>
      <c r="O12" s="47" t="s">
        <v>575</v>
      </c>
      <c r="P12" s="47">
        <v>2</v>
      </c>
      <c r="Q12" s="47" t="s">
        <v>575</v>
      </c>
      <c r="R12" s="47" t="s">
        <v>577</v>
      </c>
      <c r="S12" s="47" t="s">
        <v>634</v>
      </c>
      <c r="T12" s="47" t="s">
        <v>577</v>
      </c>
      <c r="U12" s="47" t="s">
        <v>634</v>
      </c>
      <c r="V12" s="47"/>
      <c r="W12" s="47" t="s">
        <v>575</v>
      </c>
      <c r="X12" s="47" t="s">
        <v>577</v>
      </c>
      <c r="Y12" s="55" t="s">
        <v>2548</v>
      </c>
      <c r="Z12" s="55" t="s">
        <v>2548</v>
      </c>
      <c r="AA12" s="55" t="e">
        <v>#N/A</v>
      </c>
      <c r="AB12" s="55" t="s">
        <v>2548</v>
      </c>
      <c r="AC12" s="55" t="s">
        <v>2548</v>
      </c>
      <c r="AD12" s="55" t="s">
        <v>2548</v>
      </c>
      <c r="AE12" s="55" t="s">
        <v>2548</v>
      </c>
      <c r="AF12" s="55"/>
      <c r="AG12" s="55" t="s">
        <v>2548</v>
      </c>
      <c r="AH12" s="55" t="s">
        <v>2548</v>
      </c>
      <c r="AI12" s="55" t="s">
        <v>2548</v>
      </c>
      <c r="AJ12" s="55" t="s">
        <v>2548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29">
        <v>22015</v>
      </c>
      <c r="B13" s="30" t="s">
        <v>1658</v>
      </c>
      <c r="C13" s="46" t="s">
        <v>574</v>
      </c>
      <c r="D13" s="47" t="s">
        <v>577</v>
      </c>
      <c r="E13" s="47">
        <v>1</v>
      </c>
      <c r="F13" s="47" t="s">
        <v>575</v>
      </c>
      <c r="G13" s="47" t="s">
        <v>577</v>
      </c>
      <c r="H13" s="47" t="s">
        <v>577</v>
      </c>
      <c r="I13" s="47" t="s">
        <v>577</v>
      </c>
      <c r="J13" s="47"/>
      <c r="K13" s="47"/>
      <c r="L13" s="47"/>
      <c r="M13" s="47"/>
      <c r="N13" s="47" t="s">
        <v>574</v>
      </c>
      <c r="O13" s="47" t="s">
        <v>577</v>
      </c>
      <c r="P13" s="47">
        <v>1</v>
      </c>
      <c r="Q13" s="47"/>
      <c r="R13" s="47" t="s">
        <v>577</v>
      </c>
      <c r="S13" s="47"/>
      <c r="T13" s="47" t="s">
        <v>577</v>
      </c>
      <c r="U13" s="47"/>
      <c r="V13" s="47" t="s">
        <v>577</v>
      </c>
      <c r="W13" s="47"/>
      <c r="X13" s="47" t="s">
        <v>577</v>
      </c>
      <c r="Y13" s="55" t="s">
        <v>2548</v>
      </c>
      <c r="Z13" s="55" t="s">
        <v>2548</v>
      </c>
      <c r="AA13" s="55" t="e">
        <v>#N/A</v>
      </c>
      <c r="AB13" s="55" t="s">
        <v>2548</v>
      </c>
      <c r="AC13" s="55" t="s">
        <v>2548</v>
      </c>
      <c r="AD13" s="55" t="s">
        <v>2548</v>
      </c>
      <c r="AE13" s="55" t="s">
        <v>2548</v>
      </c>
      <c r="AF13" s="55"/>
      <c r="AG13" s="55" t="s">
        <v>2548</v>
      </c>
      <c r="AH13" s="55" t="s">
        <v>2548</v>
      </c>
      <c r="AI13" s="55" t="s">
        <v>2548</v>
      </c>
      <c r="AJ13" s="55" t="s">
        <v>2548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29">
        <v>22017</v>
      </c>
      <c r="B14" s="30" t="s">
        <v>1659</v>
      </c>
      <c r="C14" s="47" t="s">
        <v>575</v>
      </c>
      <c r="D14" s="47" t="s">
        <v>575</v>
      </c>
      <c r="E14" s="47">
        <v>2</v>
      </c>
      <c r="F14" s="47" t="s">
        <v>575</v>
      </c>
      <c r="G14" s="47" t="s">
        <v>577</v>
      </c>
      <c r="H14" s="47" t="s">
        <v>575</v>
      </c>
      <c r="I14" s="47"/>
      <c r="J14" s="47"/>
      <c r="K14" s="47"/>
      <c r="L14" s="47"/>
      <c r="M14" s="47"/>
      <c r="N14" s="47" t="s">
        <v>575</v>
      </c>
      <c r="O14" s="47" t="s">
        <v>575</v>
      </c>
      <c r="P14" s="47">
        <v>2</v>
      </c>
      <c r="Q14" s="47" t="s">
        <v>575</v>
      </c>
      <c r="R14" s="47" t="s">
        <v>577</v>
      </c>
      <c r="S14" s="47" t="s">
        <v>575</v>
      </c>
      <c r="T14" s="47" t="s">
        <v>577</v>
      </c>
      <c r="U14" s="47" t="s">
        <v>634</v>
      </c>
      <c r="V14" s="47"/>
      <c r="W14" s="47"/>
      <c r="X14" s="47"/>
      <c r="Y14" s="55" t="s">
        <v>582</v>
      </c>
      <c r="Z14" s="55" t="s">
        <v>575</v>
      </c>
      <c r="AA14" s="55" t="s">
        <v>575</v>
      </c>
      <c r="AB14" s="55" t="s">
        <v>575</v>
      </c>
      <c r="AC14" s="55" t="s">
        <v>575</v>
      </c>
      <c r="AD14" s="55" t="s">
        <v>575</v>
      </c>
      <c r="AE14" s="55" t="s">
        <v>575</v>
      </c>
      <c r="AF14" s="55"/>
      <c r="AG14" s="55" t="s">
        <v>582</v>
      </c>
      <c r="AH14" s="55" t="s">
        <v>575</v>
      </c>
      <c r="AI14" s="55" t="s">
        <v>582</v>
      </c>
      <c r="AJ14" s="55" t="s">
        <v>575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29">
        <v>22030</v>
      </c>
      <c r="B15" s="30" t="s">
        <v>1660</v>
      </c>
      <c r="C15" s="46" t="s">
        <v>582</v>
      </c>
      <c r="D15" s="46" t="s">
        <v>582</v>
      </c>
      <c r="E15" s="47">
        <v>0</v>
      </c>
      <c r="F15" s="47" t="s">
        <v>575</v>
      </c>
      <c r="G15" s="47" t="s">
        <v>577</v>
      </c>
      <c r="H15" s="47"/>
      <c r="I15" s="47"/>
      <c r="J15" s="47"/>
      <c r="K15" s="47"/>
      <c r="L15" s="47"/>
      <c r="M15" s="47"/>
      <c r="N15" s="47" t="s">
        <v>574</v>
      </c>
      <c r="O15" s="47" t="s">
        <v>574</v>
      </c>
      <c r="P15" s="47">
        <v>0</v>
      </c>
      <c r="Q15" s="47" t="s">
        <v>575</v>
      </c>
      <c r="R15" s="47" t="s">
        <v>577</v>
      </c>
      <c r="S15" s="47" t="s">
        <v>634</v>
      </c>
      <c r="T15" s="47"/>
      <c r="U15" s="47" t="s">
        <v>634</v>
      </c>
      <c r="V15" s="47"/>
      <c r="W15" s="47" t="s">
        <v>634</v>
      </c>
      <c r="X15" s="47"/>
      <c r="Y15" s="55" t="s">
        <v>2548</v>
      </c>
      <c r="Z15" s="55" t="s">
        <v>2548</v>
      </c>
      <c r="AA15" s="55" t="e">
        <v>#N/A</v>
      </c>
      <c r="AB15" s="55" t="s">
        <v>2548</v>
      </c>
      <c r="AC15" s="55" t="s">
        <v>2548</v>
      </c>
      <c r="AD15" s="55" t="s">
        <v>2548</v>
      </c>
      <c r="AE15" s="55" t="s">
        <v>2548</v>
      </c>
      <c r="AF15" s="55"/>
      <c r="AG15" s="55" t="s">
        <v>2548</v>
      </c>
      <c r="AH15" s="55" t="s">
        <v>2548</v>
      </c>
      <c r="AI15" s="55" t="s">
        <v>2548</v>
      </c>
      <c r="AJ15" s="55" t="s">
        <v>2548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29">
        <v>22034</v>
      </c>
      <c r="B16" s="30" t="s">
        <v>1661</v>
      </c>
      <c r="C16" s="46" t="s">
        <v>582</v>
      </c>
      <c r="D16" s="46" t="s">
        <v>582</v>
      </c>
      <c r="E16" s="47">
        <v>0</v>
      </c>
      <c r="F16" s="47" t="s">
        <v>575</v>
      </c>
      <c r="G16" s="47" t="s">
        <v>577</v>
      </c>
      <c r="H16" s="47"/>
      <c r="I16" s="47"/>
      <c r="J16" s="47"/>
      <c r="K16" s="47"/>
      <c r="L16" s="47"/>
      <c r="M16" s="47"/>
      <c r="N16" s="47" t="s">
        <v>574</v>
      </c>
      <c r="O16" s="47" t="s">
        <v>574</v>
      </c>
      <c r="P16" s="47">
        <v>0</v>
      </c>
      <c r="Q16" s="47" t="s">
        <v>634</v>
      </c>
      <c r="R16" s="47" t="s">
        <v>577</v>
      </c>
      <c r="S16" s="47" t="s">
        <v>634</v>
      </c>
      <c r="T16" s="47"/>
      <c r="U16" s="47"/>
      <c r="V16" s="47"/>
      <c r="W16" s="47"/>
      <c r="X16" s="47"/>
      <c r="Y16" s="55" t="s">
        <v>582</v>
      </c>
      <c r="Z16" s="55" t="s">
        <v>582</v>
      </c>
      <c r="AA16" s="55" t="s">
        <v>582</v>
      </c>
      <c r="AB16" s="55" t="s">
        <v>2548</v>
      </c>
      <c r="AC16" s="55" t="s">
        <v>2548</v>
      </c>
      <c r="AD16" s="55" t="s">
        <v>2548</v>
      </c>
      <c r="AE16" s="55" t="s">
        <v>2548</v>
      </c>
      <c r="AF16" s="55"/>
      <c r="AG16" s="55" t="s">
        <v>2548</v>
      </c>
      <c r="AH16" s="55" t="s">
        <v>2548</v>
      </c>
      <c r="AI16" s="55" t="s">
        <v>2548</v>
      </c>
      <c r="AJ16" s="55" t="s">
        <v>2548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29">
        <v>22039</v>
      </c>
      <c r="B17" s="30" t="s">
        <v>1662</v>
      </c>
      <c r="C17" s="46" t="s">
        <v>582</v>
      </c>
      <c r="D17" s="46" t="s">
        <v>582</v>
      </c>
      <c r="E17" s="47">
        <v>0</v>
      </c>
      <c r="F17" s="47" t="s">
        <v>575</v>
      </c>
      <c r="G17" s="47" t="s">
        <v>577</v>
      </c>
      <c r="H17" s="47"/>
      <c r="I17" s="47"/>
      <c r="J17" s="47"/>
      <c r="K17" s="47"/>
      <c r="L17" s="47"/>
      <c r="M17" s="47"/>
      <c r="N17" s="47" t="s">
        <v>574</v>
      </c>
      <c r="O17" s="47" t="s">
        <v>574</v>
      </c>
      <c r="P17" s="47">
        <v>0</v>
      </c>
      <c r="Q17" s="47" t="s">
        <v>575</v>
      </c>
      <c r="R17" s="47" t="s">
        <v>577</v>
      </c>
      <c r="S17" s="47" t="s">
        <v>634</v>
      </c>
      <c r="T17" s="47"/>
      <c r="U17" s="47" t="s">
        <v>634</v>
      </c>
      <c r="V17" s="47"/>
      <c r="W17" s="47" t="s">
        <v>634</v>
      </c>
      <c r="X17" s="47"/>
      <c r="Y17" s="55" t="s">
        <v>2548</v>
      </c>
      <c r="Z17" s="55" t="s">
        <v>2548</v>
      </c>
      <c r="AA17" s="55" t="e">
        <v>#N/A</v>
      </c>
      <c r="AB17" s="55" t="s">
        <v>2548</v>
      </c>
      <c r="AC17" s="55" t="s">
        <v>2548</v>
      </c>
      <c r="AD17" s="55" t="s">
        <v>2548</v>
      </c>
      <c r="AE17" s="55" t="s">
        <v>2548</v>
      </c>
      <c r="AF17" s="55"/>
      <c r="AG17" s="55" t="s">
        <v>2548</v>
      </c>
      <c r="AH17" s="55" t="s">
        <v>2548</v>
      </c>
      <c r="AI17" s="55" t="s">
        <v>2548</v>
      </c>
      <c r="AJ17" s="55" t="s">
        <v>2548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29">
        <v>22040</v>
      </c>
      <c r="B18" s="30" t="s">
        <v>1663</v>
      </c>
      <c r="C18" s="46" t="s">
        <v>582</v>
      </c>
      <c r="D18" s="46" t="s">
        <v>582</v>
      </c>
      <c r="E18" s="47">
        <v>0</v>
      </c>
      <c r="F18" s="47" t="s">
        <v>575</v>
      </c>
      <c r="G18" s="47" t="s">
        <v>577</v>
      </c>
      <c r="H18" s="47"/>
      <c r="I18" s="47"/>
      <c r="J18" s="47"/>
      <c r="K18" s="47"/>
      <c r="L18" s="47"/>
      <c r="M18" s="47"/>
      <c r="N18" s="47" t="s">
        <v>574</v>
      </c>
      <c r="O18" s="47" t="s">
        <v>574</v>
      </c>
      <c r="P18" s="47">
        <v>0</v>
      </c>
      <c r="Q18" s="47" t="s">
        <v>634</v>
      </c>
      <c r="R18" s="47" t="s">
        <v>577</v>
      </c>
      <c r="S18" s="47" t="s">
        <v>634</v>
      </c>
      <c r="T18" s="47"/>
      <c r="U18" s="47"/>
      <c r="V18" s="47"/>
      <c r="W18" s="47"/>
      <c r="X18" s="47"/>
      <c r="Y18" s="55" t="s">
        <v>2548</v>
      </c>
      <c r="Z18" s="55" t="s">
        <v>2548</v>
      </c>
      <c r="AA18" s="55" t="e">
        <v>#N/A</v>
      </c>
      <c r="AB18" s="55" t="s">
        <v>2548</v>
      </c>
      <c r="AC18" s="55" t="s">
        <v>582</v>
      </c>
      <c r="AD18" s="55" t="s">
        <v>2548</v>
      </c>
      <c r="AE18" s="55" t="s">
        <v>582</v>
      </c>
      <c r="AF18" s="55"/>
      <c r="AG18" s="55" t="s">
        <v>2548</v>
      </c>
      <c r="AH18" s="55">
        <v>0</v>
      </c>
      <c r="AI18" s="55" t="s">
        <v>2548</v>
      </c>
      <c r="AJ18" s="55" t="s">
        <v>582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29">
        <v>22042</v>
      </c>
      <c r="B19" s="30" t="s">
        <v>1664</v>
      </c>
      <c r="C19" s="46" t="s">
        <v>575</v>
      </c>
      <c r="D19" s="47" t="s">
        <v>575</v>
      </c>
      <c r="E19" s="47">
        <v>2</v>
      </c>
      <c r="F19" s="47" t="s">
        <v>575</v>
      </c>
      <c r="G19" s="47" t="s">
        <v>577</v>
      </c>
      <c r="H19" s="47"/>
      <c r="I19" s="47"/>
      <c r="J19" s="47"/>
      <c r="K19" s="47"/>
      <c r="L19" s="47"/>
      <c r="M19" s="47"/>
      <c r="N19" s="47" t="s">
        <v>575</v>
      </c>
      <c r="O19" s="47" t="s">
        <v>575</v>
      </c>
      <c r="P19" s="47">
        <v>2</v>
      </c>
      <c r="Q19" s="47" t="s">
        <v>575</v>
      </c>
      <c r="R19" s="47" t="s">
        <v>577</v>
      </c>
      <c r="S19" s="47" t="s">
        <v>634</v>
      </c>
      <c r="T19" s="47"/>
      <c r="U19" s="47" t="s">
        <v>634</v>
      </c>
      <c r="V19" s="47"/>
      <c r="W19" s="47" t="s">
        <v>575</v>
      </c>
      <c r="X19" s="47"/>
      <c r="Y19" s="55" t="s">
        <v>575</v>
      </c>
      <c r="Z19" s="55" t="s">
        <v>582</v>
      </c>
      <c r="AA19" s="55" t="s">
        <v>582</v>
      </c>
      <c r="AB19" s="55" t="s">
        <v>575</v>
      </c>
      <c r="AC19" s="55" t="s">
        <v>575</v>
      </c>
      <c r="AD19" s="55" t="s">
        <v>582</v>
      </c>
      <c r="AE19" s="55" t="s">
        <v>582</v>
      </c>
      <c r="AF19" s="55"/>
      <c r="AG19" s="55" t="s">
        <v>2548</v>
      </c>
      <c r="AH19" s="55">
        <v>0</v>
      </c>
      <c r="AI19" s="55" t="s">
        <v>582</v>
      </c>
      <c r="AJ19" s="55" t="s">
        <v>582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28.5" customHeight="1">
      <c r="A20" s="29">
        <v>22043</v>
      </c>
      <c r="B20" s="30" t="s">
        <v>1665</v>
      </c>
      <c r="C20" s="46" t="s">
        <v>582</v>
      </c>
      <c r="D20" s="47" t="s">
        <v>575</v>
      </c>
      <c r="E20" s="47">
        <v>1</v>
      </c>
      <c r="F20" s="47" t="s">
        <v>575</v>
      </c>
      <c r="G20" s="47" t="s">
        <v>577</v>
      </c>
      <c r="H20" s="47"/>
      <c r="I20" s="47"/>
      <c r="J20" s="47"/>
      <c r="K20" s="47"/>
      <c r="L20" s="47"/>
      <c r="M20" s="47"/>
      <c r="N20" s="47" t="s">
        <v>574</v>
      </c>
      <c r="O20" s="47" t="s">
        <v>575</v>
      </c>
      <c r="P20" s="47">
        <v>1</v>
      </c>
      <c r="Q20" s="47" t="s">
        <v>634</v>
      </c>
      <c r="R20" s="47" t="s">
        <v>577</v>
      </c>
      <c r="S20" s="47" t="s">
        <v>634</v>
      </c>
      <c r="T20" s="47"/>
      <c r="U20" s="47"/>
      <c r="V20" s="47"/>
      <c r="W20" s="47"/>
      <c r="X20" s="47"/>
      <c r="Y20" s="55" t="s">
        <v>575</v>
      </c>
      <c r="Z20" s="55" t="s">
        <v>575</v>
      </c>
      <c r="AA20" s="55" t="s">
        <v>575</v>
      </c>
      <c r="AB20" s="55" t="s">
        <v>2548</v>
      </c>
      <c r="AC20" s="55" t="s">
        <v>2548</v>
      </c>
      <c r="AD20" s="55" t="s">
        <v>2548</v>
      </c>
      <c r="AE20" s="55" t="s">
        <v>2548</v>
      </c>
      <c r="AF20" s="55"/>
      <c r="AG20" s="55" t="s">
        <v>2548</v>
      </c>
      <c r="AH20" s="55" t="s">
        <v>2548</v>
      </c>
      <c r="AI20" s="55" t="s">
        <v>582</v>
      </c>
      <c r="AJ20" s="55" t="s">
        <v>2548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29">
        <v>22045</v>
      </c>
      <c r="B21" s="30" t="s">
        <v>1666</v>
      </c>
      <c r="C21" s="46" t="s">
        <v>574</v>
      </c>
      <c r="D21" s="47" t="s">
        <v>575</v>
      </c>
      <c r="E21" s="47">
        <v>1</v>
      </c>
      <c r="F21" s="47" t="s">
        <v>575</v>
      </c>
      <c r="G21" s="47" t="s">
        <v>577</v>
      </c>
      <c r="H21" s="47"/>
      <c r="I21" s="47"/>
      <c r="J21" s="47"/>
      <c r="K21" s="47"/>
      <c r="L21" s="47"/>
      <c r="M21" s="47"/>
      <c r="N21" s="47" t="s">
        <v>574</v>
      </c>
      <c r="O21" s="47" t="s">
        <v>575</v>
      </c>
      <c r="P21" s="47">
        <v>1</v>
      </c>
      <c r="Q21" s="47"/>
      <c r="R21" s="47" t="s">
        <v>577</v>
      </c>
      <c r="S21" s="47"/>
      <c r="T21" s="47"/>
      <c r="U21" s="47" t="s">
        <v>634</v>
      </c>
      <c r="V21" s="47"/>
      <c r="W21" s="47" t="s">
        <v>575</v>
      </c>
      <c r="X21" s="47" t="s">
        <v>577</v>
      </c>
      <c r="Y21" s="55" t="s">
        <v>582</v>
      </c>
      <c r="Z21" s="55" t="s">
        <v>575</v>
      </c>
      <c r="AA21" s="55" t="s">
        <v>575</v>
      </c>
      <c r="AB21" s="55" t="s">
        <v>575</v>
      </c>
      <c r="AC21" s="55" t="s">
        <v>2548</v>
      </c>
      <c r="AD21" s="55" t="s">
        <v>575</v>
      </c>
      <c r="AE21" s="55" t="s">
        <v>2548</v>
      </c>
      <c r="AF21" s="55"/>
      <c r="AG21" s="55" t="s">
        <v>575</v>
      </c>
      <c r="AH21" s="55" t="s">
        <v>2548</v>
      </c>
      <c r="AI21" s="55" t="s">
        <v>582</v>
      </c>
      <c r="AJ21" s="55" t="s">
        <v>2548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29">
        <v>22046</v>
      </c>
      <c r="B22" s="30" t="s">
        <v>1667</v>
      </c>
      <c r="C22" s="46" t="s">
        <v>574</v>
      </c>
      <c r="D22" s="47" t="s">
        <v>575</v>
      </c>
      <c r="E22" s="47">
        <v>1</v>
      </c>
      <c r="F22" s="47" t="s">
        <v>575</v>
      </c>
      <c r="G22" s="47" t="s">
        <v>577</v>
      </c>
      <c r="H22" s="47"/>
      <c r="I22" s="47"/>
      <c r="J22" s="47"/>
      <c r="K22" s="47"/>
      <c r="L22" s="47"/>
      <c r="M22" s="47"/>
      <c r="N22" s="47" t="s">
        <v>574</v>
      </c>
      <c r="O22" s="47" t="s">
        <v>577</v>
      </c>
      <c r="P22" s="47">
        <v>1</v>
      </c>
      <c r="Q22" s="47"/>
      <c r="R22" s="47" t="s">
        <v>577</v>
      </c>
      <c r="S22" s="47"/>
      <c r="T22" s="47"/>
      <c r="U22" s="47"/>
      <c r="V22" s="47"/>
      <c r="W22" s="47"/>
      <c r="X22" s="47"/>
      <c r="Y22" s="55" t="s">
        <v>582</v>
      </c>
      <c r="Z22" s="55" t="s">
        <v>575</v>
      </c>
      <c r="AA22" s="55" t="s">
        <v>575</v>
      </c>
      <c r="AB22" s="55" t="s">
        <v>2548</v>
      </c>
      <c r="AC22" s="55" t="s">
        <v>2548</v>
      </c>
      <c r="AD22" s="55" t="s">
        <v>2548</v>
      </c>
      <c r="AE22" s="55" t="s">
        <v>2548</v>
      </c>
      <c r="AF22" s="55"/>
      <c r="AG22" s="55" t="s">
        <v>2548</v>
      </c>
      <c r="AH22" s="55" t="s">
        <v>2548</v>
      </c>
      <c r="AI22" s="55" t="s">
        <v>2548</v>
      </c>
      <c r="AJ22" s="55" t="s">
        <v>2548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29">
        <v>22047</v>
      </c>
      <c r="B23" s="30" t="s">
        <v>1668</v>
      </c>
      <c r="C23" s="46"/>
      <c r="D23" s="47"/>
      <c r="E23" s="47">
        <v>0</v>
      </c>
      <c r="F23" s="47"/>
      <c r="G23" s="47"/>
      <c r="H23" s="47"/>
      <c r="I23" s="47"/>
      <c r="J23" s="47"/>
      <c r="K23" s="47"/>
      <c r="L23" s="47"/>
      <c r="M23" s="47"/>
      <c r="N23" s="47" t="s">
        <v>574</v>
      </c>
      <c r="O23" s="47" t="s">
        <v>574</v>
      </c>
      <c r="P23" s="47">
        <v>0</v>
      </c>
      <c r="Q23" s="47"/>
      <c r="R23" s="47" t="s">
        <v>577</v>
      </c>
      <c r="S23" s="47"/>
      <c r="T23" s="47" t="s">
        <v>577</v>
      </c>
      <c r="U23" s="47"/>
      <c r="V23" s="47"/>
      <c r="W23" s="47"/>
      <c r="X23" s="47"/>
      <c r="Y23" s="55" t="s">
        <v>2548</v>
      </c>
      <c r="Z23" s="55" t="s">
        <v>2548</v>
      </c>
      <c r="AA23" s="55" t="e">
        <v>#N/A</v>
      </c>
      <c r="AB23" s="55" t="s">
        <v>2548</v>
      </c>
      <c r="AC23" s="55" t="s">
        <v>2548</v>
      </c>
      <c r="AD23" s="55" t="s">
        <v>2548</v>
      </c>
      <c r="AE23" s="55" t="s">
        <v>2548</v>
      </c>
      <c r="AF23" s="55"/>
      <c r="AG23" s="55" t="s">
        <v>2548</v>
      </c>
      <c r="AH23" s="55" t="s">
        <v>2548</v>
      </c>
      <c r="AI23" s="55" t="s">
        <v>2548</v>
      </c>
      <c r="AJ23" s="55" t="s">
        <v>2548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29">
        <v>22048</v>
      </c>
      <c r="B24" s="30" t="s">
        <v>1669</v>
      </c>
      <c r="C24" s="46"/>
      <c r="D24" s="47"/>
      <c r="E24" s="47">
        <v>0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>
        <v>0</v>
      </c>
      <c r="Q24" s="47"/>
      <c r="R24" s="47"/>
      <c r="S24" s="47"/>
      <c r="T24" s="47"/>
      <c r="U24" s="47"/>
      <c r="V24" s="47"/>
      <c r="W24" s="47"/>
      <c r="X24" s="47"/>
      <c r="Y24" s="55" t="s">
        <v>2548</v>
      </c>
      <c r="Z24" s="55" t="s">
        <v>2548</v>
      </c>
      <c r="AA24" s="55" t="e">
        <v>#N/A</v>
      </c>
      <c r="AB24" s="55" t="s">
        <v>2548</v>
      </c>
      <c r="AC24" s="55" t="s">
        <v>2548</v>
      </c>
      <c r="AD24" s="55" t="s">
        <v>2548</v>
      </c>
      <c r="AE24" s="55" t="s">
        <v>2548</v>
      </c>
      <c r="AF24" s="55"/>
      <c r="AG24" s="55" t="s">
        <v>2548</v>
      </c>
      <c r="AH24" s="55" t="s">
        <v>2548</v>
      </c>
      <c r="AI24" s="55" t="s">
        <v>2548</v>
      </c>
      <c r="AJ24" s="55" t="s">
        <v>2548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29">
        <v>22049</v>
      </c>
      <c r="B25" s="30" t="s">
        <v>1670</v>
      </c>
      <c r="C25" s="46"/>
      <c r="D25" s="47"/>
      <c r="E25" s="47">
        <v>0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>
        <v>0</v>
      </c>
      <c r="Q25" s="47"/>
      <c r="R25" s="47"/>
      <c r="S25" s="47"/>
      <c r="T25" s="47"/>
      <c r="U25" s="47"/>
      <c r="V25" s="47"/>
      <c r="W25" s="47"/>
      <c r="X25" s="47"/>
      <c r="Y25" s="55" t="s">
        <v>2548</v>
      </c>
      <c r="Z25" s="55" t="s">
        <v>2548</v>
      </c>
      <c r="AA25" s="55" t="e">
        <v>#N/A</v>
      </c>
      <c r="AB25" s="55" t="s">
        <v>2548</v>
      </c>
      <c r="AC25" s="55" t="s">
        <v>2548</v>
      </c>
      <c r="AD25" s="55" t="s">
        <v>2548</v>
      </c>
      <c r="AE25" s="55" t="s">
        <v>2548</v>
      </c>
      <c r="AF25" s="55"/>
      <c r="AG25" s="55" t="s">
        <v>2548</v>
      </c>
      <c r="AH25" s="55" t="s">
        <v>2548</v>
      </c>
      <c r="AI25" s="55" t="s">
        <v>2548</v>
      </c>
      <c r="AJ25" s="55" t="s">
        <v>2548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29">
        <v>22053</v>
      </c>
      <c r="B26" s="30" t="s">
        <v>1671</v>
      </c>
      <c r="C26" s="46"/>
      <c r="D26" s="47"/>
      <c r="E26" s="47">
        <v>0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>
        <v>0</v>
      </c>
      <c r="Q26" s="47"/>
      <c r="R26" s="47"/>
      <c r="S26" s="47"/>
      <c r="T26" s="47"/>
      <c r="U26" s="47"/>
      <c r="V26" s="47"/>
      <c r="W26" s="47"/>
      <c r="X26" s="47"/>
      <c r="Y26" s="55" t="s">
        <v>2548</v>
      </c>
      <c r="Z26" s="55" t="s">
        <v>2548</v>
      </c>
      <c r="AA26" s="55" t="e">
        <v>#N/A</v>
      </c>
      <c r="AB26" s="55" t="s">
        <v>2548</v>
      </c>
      <c r="AC26" s="55" t="s">
        <v>2548</v>
      </c>
      <c r="AD26" s="55" t="s">
        <v>2548</v>
      </c>
      <c r="AE26" s="55" t="s">
        <v>2548</v>
      </c>
      <c r="AF26" s="55"/>
      <c r="AG26" s="55" t="s">
        <v>2548</v>
      </c>
      <c r="AH26" s="55" t="s">
        <v>2548</v>
      </c>
      <c r="AI26" s="55" t="s">
        <v>2548</v>
      </c>
      <c r="AJ26" s="55" t="s">
        <v>2548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29">
        <v>22054</v>
      </c>
      <c r="B27" s="30" t="s">
        <v>1672</v>
      </c>
      <c r="C27" s="46"/>
      <c r="D27" s="47"/>
      <c r="E27" s="47">
        <v>0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>
        <v>0</v>
      </c>
      <c r="Q27" s="47"/>
      <c r="R27" s="47"/>
      <c r="S27" s="47"/>
      <c r="T27" s="47"/>
      <c r="U27" s="47"/>
      <c r="V27" s="47"/>
      <c r="W27" s="47"/>
      <c r="X27" s="47"/>
      <c r="Y27" s="55" t="s">
        <v>2548</v>
      </c>
      <c r="Z27" s="55" t="s">
        <v>2548</v>
      </c>
      <c r="AA27" s="55" t="e">
        <v>#N/A</v>
      </c>
      <c r="AB27" s="55" t="s">
        <v>2548</v>
      </c>
      <c r="AC27" s="55" t="s">
        <v>2548</v>
      </c>
      <c r="AD27" s="55" t="s">
        <v>2548</v>
      </c>
      <c r="AE27" s="55" t="s">
        <v>2548</v>
      </c>
      <c r="AF27" s="55"/>
      <c r="AG27" s="55" t="s">
        <v>2548</v>
      </c>
      <c r="AH27" s="55" t="s">
        <v>2548</v>
      </c>
      <c r="AI27" s="55" t="s">
        <v>2548</v>
      </c>
      <c r="AJ27" s="55" t="s">
        <v>2548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29">
        <v>22055</v>
      </c>
      <c r="B28" s="30" t="s">
        <v>1673</v>
      </c>
      <c r="C28" s="46"/>
      <c r="D28" s="47"/>
      <c r="E28" s="47">
        <v>0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>
        <v>0</v>
      </c>
      <c r="Q28" s="47"/>
      <c r="R28" s="47"/>
      <c r="S28" s="47"/>
      <c r="T28" s="47"/>
      <c r="U28" s="47"/>
      <c r="V28" s="47"/>
      <c r="W28" s="47"/>
      <c r="X28" s="47"/>
      <c r="Y28" s="55" t="s">
        <v>2548</v>
      </c>
      <c r="Z28" s="55" t="s">
        <v>2548</v>
      </c>
      <c r="AA28" s="55" t="e">
        <v>#N/A</v>
      </c>
      <c r="AB28" s="55" t="s">
        <v>2548</v>
      </c>
      <c r="AC28" s="55" t="s">
        <v>2548</v>
      </c>
      <c r="AD28" s="55" t="s">
        <v>2548</v>
      </c>
      <c r="AE28" s="55" t="s">
        <v>2548</v>
      </c>
      <c r="AF28" s="55"/>
      <c r="AG28" s="55" t="s">
        <v>2548</v>
      </c>
      <c r="AH28" s="55" t="s">
        <v>2548</v>
      </c>
      <c r="AI28" s="55" t="s">
        <v>2548</v>
      </c>
      <c r="AJ28" s="55" t="s">
        <v>2548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8.5" customHeight="1">
      <c r="A29" s="29">
        <v>22056</v>
      </c>
      <c r="B29" s="30" t="s">
        <v>1674</v>
      </c>
      <c r="C29" s="46"/>
      <c r="D29" s="47"/>
      <c r="E29" s="47">
        <v>0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>
        <v>0</v>
      </c>
      <c r="Q29" s="47"/>
      <c r="R29" s="47"/>
      <c r="S29" s="47"/>
      <c r="T29" s="47"/>
      <c r="U29" s="47"/>
      <c r="V29" s="47"/>
      <c r="W29" s="47"/>
      <c r="X29" s="47"/>
      <c r="Y29" s="55" t="s">
        <v>2548</v>
      </c>
      <c r="Z29" s="55" t="s">
        <v>2548</v>
      </c>
      <c r="AA29" s="55" t="e">
        <v>#N/A</v>
      </c>
      <c r="AB29" s="55" t="s">
        <v>2548</v>
      </c>
      <c r="AC29" s="55" t="s">
        <v>2548</v>
      </c>
      <c r="AD29" s="55" t="s">
        <v>2548</v>
      </c>
      <c r="AE29" s="55" t="s">
        <v>2548</v>
      </c>
      <c r="AF29" s="55"/>
      <c r="AG29" s="55" t="s">
        <v>2548</v>
      </c>
      <c r="AH29" s="55" t="s">
        <v>2548</v>
      </c>
      <c r="AI29" s="55" t="s">
        <v>2548</v>
      </c>
      <c r="AJ29" s="55" t="s">
        <v>2548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29">
        <v>22057</v>
      </c>
      <c r="B30" s="30" t="s">
        <v>1675</v>
      </c>
      <c r="C30" s="46"/>
      <c r="D30" s="47"/>
      <c r="E30" s="47">
        <v>0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>
        <v>0</v>
      </c>
      <c r="Q30" s="47"/>
      <c r="R30" s="47"/>
      <c r="S30" s="47"/>
      <c r="T30" s="47"/>
      <c r="U30" s="47"/>
      <c r="V30" s="47"/>
      <c r="W30" s="47"/>
      <c r="X30" s="47"/>
      <c r="Y30" s="55" t="s">
        <v>2548</v>
      </c>
      <c r="Z30" s="55" t="s">
        <v>2548</v>
      </c>
      <c r="AA30" s="55" t="e">
        <v>#N/A</v>
      </c>
      <c r="AB30" s="55" t="s">
        <v>2548</v>
      </c>
      <c r="AC30" s="55" t="s">
        <v>2548</v>
      </c>
      <c r="AD30" s="55" t="s">
        <v>2548</v>
      </c>
      <c r="AE30" s="55" t="s">
        <v>2548</v>
      </c>
      <c r="AF30" s="55"/>
      <c r="AG30" s="55" t="s">
        <v>2548</v>
      </c>
      <c r="AH30" s="55" t="s">
        <v>2548</v>
      </c>
      <c r="AI30" s="55" t="s">
        <v>2548</v>
      </c>
      <c r="AJ30" s="55" t="s">
        <v>2548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29">
        <v>22058</v>
      </c>
      <c r="B31" s="30" t="s">
        <v>1676</v>
      </c>
      <c r="C31" s="46"/>
      <c r="D31" s="47"/>
      <c r="E31" s="47">
        <v>0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>
        <v>0</v>
      </c>
      <c r="Q31" s="47"/>
      <c r="R31" s="47"/>
      <c r="S31" s="47"/>
      <c r="T31" s="47"/>
      <c r="U31" s="47"/>
      <c r="V31" s="47"/>
      <c r="W31" s="47"/>
      <c r="X31" s="47"/>
      <c r="Y31" s="55" t="s">
        <v>2548</v>
      </c>
      <c r="Z31" s="55" t="s">
        <v>2548</v>
      </c>
      <c r="AA31" s="55" t="e">
        <v>#N/A</v>
      </c>
      <c r="AB31" s="55" t="s">
        <v>2548</v>
      </c>
      <c r="AC31" s="55" t="s">
        <v>2548</v>
      </c>
      <c r="AD31" s="55" t="s">
        <v>2548</v>
      </c>
      <c r="AE31" s="55" t="s">
        <v>2548</v>
      </c>
      <c r="AF31" s="55"/>
      <c r="AG31" s="55" t="s">
        <v>2548</v>
      </c>
      <c r="AH31" s="55" t="s">
        <v>2548</v>
      </c>
      <c r="AI31" s="55" t="s">
        <v>2548</v>
      </c>
      <c r="AJ31" s="55" t="s">
        <v>2548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29">
        <v>22059</v>
      </c>
      <c r="B32" s="30" t="s">
        <v>1677</v>
      </c>
      <c r="C32" s="46"/>
      <c r="D32" s="47"/>
      <c r="E32" s="47">
        <v>0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>
        <v>0</v>
      </c>
      <c r="Q32" s="47"/>
      <c r="R32" s="47"/>
      <c r="S32" s="47"/>
      <c r="T32" s="47"/>
      <c r="U32" s="47"/>
      <c r="V32" s="47"/>
      <c r="W32" s="47"/>
      <c r="X32" s="47"/>
      <c r="Y32" s="55" t="s">
        <v>2548</v>
      </c>
      <c r="Z32" s="55" t="s">
        <v>2548</v>
      </c>
      <c r="AA32" s="55" t="e">
        <v>#N/A</v>
      </c>
      <c r="AB32" s="55" t="s">
        <v>2548</v>
      </c>
      <c r="AC32" s="55" t="s">
        <v>2548</v>
      </c>
      <c r="AD32" s="55" t="s">
        <v>2548</v>
      </c>
      <c r="AE32" s="55" t="s">
        <v>2548</v>
      </c>
      <c r="AF32" s="55"/>
      <c r="AG32" s="55" t="s">
        <v>2548</v>
      </c>
      <c r="AH32" s="55" t="s">
        <v>2548</v>
      </c>
      <c r="AI32" s="55" t="s">
        <v>2548</v>
      </c>
      <c r="AJ32" s="55" t="s">
        <v>2548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  <row r="33" spans="1:47" ht="28.5" customHeight="1">
      <c r="A33" s="29">
        <v>22060</v>
      </c>
      <c r="B33" s="30" t="s">
        <v>1678</v>
      </c>
      <c r="C33" s="46"/>
      <c r="D33" s="47"/>
      <c r="E33" s="47">
        <v>0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>
        <v>0</v>
      </c>
      <c r="Q33" s="47"/>
      <c r="R33" s="47"/>
      <c r="S33" s="47"/>
      <c r="T33" s="47"/>
      <c r="U33" s="47"/>
      <c r="V33" s="47"/>
      <c r="W33" s="47"/>
      <c r="X33" s="47"/>
      <c r="Y33" s="55" t="s">
        <v>2548</v>
      </c>
      <c r="Z33" s="55" t="s">
        <v>2548</v>
      </c>
      <c r="AA33" s="55" t="e">
        <v>#N/A</v>
      </c>
      <c r="AB33" s="55" t="s">
        <v>2548</v>
      </c>
      <c r="AC33" s="55" t="s">
        <v>575</v>
      </c>
      <c r="AD33" s="55" t="s">
        <v>2548</v>
      </c>
      <c r="AE33" s="55" t="s">
        <v>575</v>
      </c>
      <c r="AF33" s="55"/>
      <c r="AG33" s="55" t="s">
        <v>2548</v>
      </c>
      <c r="AH33" s="55" t="s">
        <v>582</v>
      </c>
      <c r="AI33" s="55" t="s">
        <v>2548</v>
      </c>
      <c r="AJ33" s="55" t="s">
        <v>582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</row>
    <row r="34" spans="1:47" ht="28.5" customHeight="1">
      <c r="A34" s="29">
        <v>22061</v>
      </c>
      <c r="B34" s="30" t="s">
        <v>1679</v>
      </c>
      <c r="C34" s="47"/>
      <c r="D34" s="47"/>
      <c r="E34" s="47">
        <v>0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>
        <v>0</v>
      </c>
      <c r="Q34" s="47"/>
      <c r="R34" s="47"/>
      <c r="S34" s="47"/>
      <c r="T34" s="47"/>
      <c r="U34" s="47"/>
      <c r="V34" s="47"/>
      <c r="W34" s="47"/>
      <c r="X34" s="47"/>
      <c r="Y34" s="55" t="s">
        <v>2548</v>
      </c>
      <c r="Z34" s="55" t="s">
        <v>2548</v>
      </c>
      <c r="AA34" s="55" t="e">
        <v>#N/A</v>
      </c>
      <c r="AB34" s="55" t="s">
        <v>2548</v>
      </c>
      <c r="AC34" s="55" t="s">
        <v>2548</v>
      </c>
      <c r="AD34" s="55" t="s">
        <v>2548</v>
      </c>
      <c r="AE34" s="55" t="s">
        <v>2548</v>
      </c>
      <c r="AF34" s="55"/>
      <c r="AG34" s="55" t="s">
        <v>2548</v>
      </c>
      <c r="AH34" s="55" t="s">
        <v>2548</v>
      </c>
      <c r="AI34" s="55" t="s">
        <v>2548</v>
      </c>
      <c r="AJ34" s="55" t="s">
        <v>2548</v>
      </c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</row>
    <row r="35" spans="1:47" ht="28.5" customHeight="1">
      <c r="A35" s="29">
        <v>22062</v>
      </c>
      <c r="B35" s="30" t="s">
        <v>1680</v>
      </c>
      <c r="C35" s="47"/>
      <c r="D35" s="47"/>
      <c r="E35" s="47">
        <v>0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>
        <v>0</v>
      </c>
      <c r="Q35" s="47"/>
      <c r="R35" s="47"/>
      <c r="S35" s="47"/>
      <c r="T35" s="47"/>
      <c r="U35" s="47"/>
      <c r="V35" s="47"/>
      <c r="W35" s="47"/>
      <c r="X35" s="47"/>
      <c r="Y35" s="55" t="s">
        <v>2548</v>
      </c>
      <c r="Z35" s="55" t="s">
        <v>2548</v>
      </c>
      <c r="AA35" s="55" t="e">
        <v>#N/A</v>
      </c>
      <c r="AB35" s="55" t="s">
        <v>2548</v>
      </c>
      <c r="AC35" s="55" t="s">
        <v>2548</v>
      </c>
      <c r="AD35" s="55" t="s">
        <v>2548</v>
      </c>
      <c r="AE35" s="55" t="s">
        <v>2548</v>
      </c>
      <c r="AF35" s="55"/>
      <c r="AG35" s="55" t="s">
        <v>2548</v>
      </c>
      <c r="AH35" s="55" t="s">
        <v>2548</v>
      </c>
      <c r="AI35" s="55" t="s">
        <v>2548</v>
      </c>
      <c r="AJ35" s="55" t="s">
        <v>2548</v>
      </c>
      <c r="AK35" s="69" t="str">
        <f>IFERROR(VLOOKUP($A35,集約用シート!$E:$G,2,FALSE),"")</f>
        <v/>
      </c>
      <c r="AL35" s="69" t="str">
        <f>IFERROR(VLOOKUP($A35,集約用シート!$E:$G,3,FALSE),"")</f>
        <v/>
      </c>
      <c r="AM35" s="69" t="str">
        <f>IFERROR(VLOOKUP($A35,集約用シート!$E:$K,7,FALSE),"")</f>
        <v/>
      </c>
      <c r="AN35" s="69"/>
      <c r="AO35" s="69" t="str">
        <f>IFERROR(VLOOKUP($A35,集約用シート!$E:$O,11,FALSE),"")</f>
        <v/>
      </c>
      <c r="AP35" s="69"/>
      <c r="AQ35" s="5" t="str">
        <f>IFERROR(VLOOKUP($A35,集約用シート!$E:$T,14,FALSE),"")</f>
        <v/>
      </c>
      <c r="AR35" s="69" t="str">
        <f>IFERROR(VLOOKUP($A35,集約用シート!$E:$T,15,FALSE),"")</f>
        <v/>
      </c>
      <c r="AS35" s="69"/>
      <c r="AT35" s="69" t="str">
        <f>IFERROR(VLOOKUP($A35,集約用シート!$E:$V,17,FALSE),"")</f>
        <v/>
      </c>
      <c r="AU35" s="69"/>
    </row>
    <row r="36" spans="1:47" ht="28.5" customHeight="1">
      <c r="A36" s="29">
        <v>22063</v>
      </c>
      <c r="B36" s="30" t="s">
        <v>1681</v>
      </c>
      <c r="C36" s="47"/>
      <c r="D36" s="47"/>
      <c r="E36" s="47">
        <v>0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>
        <v>0</v>
      </c>
      <c r="Q36" s="47"/>
      <c r="R36" s="47"/>
      <c r="S36" s="47"/>
      <c r="T36" s="47"/>
      <c r="U36" s="47"/>
      <c r="V36" s="47"/>
      <c r="W36" s="47"/>
      <c r="X36" s="47"/>
      <c r="Y36" s="55" t="s">
        <v>2548</v>
      </c>
      <c r="Z36" s="55" t="s">
        <v>2548</v>
      </c>
      <c r="AA36" s="55" t="e">
        <v>#N/A</v>
      </c>
      <c r="AB36" s="55" t="s">
        <v>2548</v>
      </c>
      <c r="AC36" s="55" t="s">
        <v>582</v>
      </c>
      <c r="AD36" s="55" t="s">
        <v>2548</v>
      </c>
      <c r="AE36" s="55" t="s">
        <v>582</v>
      </c>
      <c r="AF36" s="55"/>
      <c r="AG36" s="55" t="s">
        <v>2548</v>
      </c>
      <c r="AH36" s="55">
        <v>0</v>
      </c>
      <c r="AI36" s="55" t="s">
        <v>2548</v>
      </c>
      <c r="AJ36" s="55" t="s">
        <v>582</v>
      </c>
      <c r="AK36" s="69" t="str">
        <f>IFERROR(VLOOKUP($A36,集約用シート!$E:$G,2,FALSE),"")</f>
        <v/>
      </c>
      <c r="AL36" s="69" t="str">
        <f>IFERROR(VLOOKUP($A36,集約用シート!$E:$G,3,FALSE),"")</f>
        <v/>
      </c>
      <c r="AM36" s="69" t="str">
        <f>IFERROR(VLOOKUP($A36,集約用シート!$E:$K,7,FALSE),"")</f>
        <v/>
      </c>
      <c r="AN36" s="69"/>
      <c r="AO36" s="69" t="str">
        <f>IFERROR(VLOOKUP($A36,集約用シート!$E:$O,11,FALSE),"")</f>
        <v/>
      </c>
      <c r="AP36" s="69"/>
      <c r="AQ36" s="5" t="str">
        <f>IFERROR(VLOOKUP($A36,集約用シート!$E:$T,14,FALSE),"")</f>
        <v/>
      </c>
      <c r="AR36" s="69" t="str">
        <f>IFERROR(VLOOKUP($A36,集約用シート!$E:$T,15,FALSE),"")</f>
        <v/>
      </c>
      <c r="AS36" s="69"/>
      <c r="AT36" s="69" t="str">
        <f>IFERROR(VLOOKUP($A36,集約用シート!$E:$V,17,FALSE),"")</f>
        <v/>
      </c>
      <c r="AU36" s="69"/>
    </row>
    <row r="37" spans="1:47" ht="28.5" customHeight="1">
      <c r="A37" s="29">
        <v>22065</v>
      </c>
      <c r="B37" s="30" t="s">
        <v>1682</v>
      </c>
      <c r="C37" s="47"/>
      <c r="D37" s="47"/>
      <c r="E37" s="47">
        <v>0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>
        <v>0</v>
      </c>
      <c r="Q37" s="47"/>
      <c r="R37" s="47"/>
      <c r="S37" s="47"/>
      <c r="T37" s="47"/>
      <c r="U37" s="47"/>
      <c r="V37" s="47"/>
      <c r="W37" s="47"/>
      <c r="X37" s="47"/>
      <c r="Y37" s="55" t="s">
        <v>2548</v>
      </c>
      <c r="Z37" s="55" t="s">
        <v>2548</v>
      </c>
      <c r="AA37" s="55" t="e">
        <v>#N/A</v>
      </c>
      <c r="AB37" s="55" t="s">
        <v>2548</v>
      </c>
      <c r="AC37" s="55" t="s">
        <v>2548</v>
      </c>
      <c r="AD37" s="55" t="s">
        <v>2548</v>
      </c>
      <c r="AE37" s="55" t="s">
        <v>2548</v>
      </c>
      <c r="AF37" s="55"/>
      <c r="AG37" s="55" t="s">
        <v>2548</v>
      </c>
      <c r="AH37" s="55" t="s">
        <v>2548</v>
      </c>
      <c r="AI37" s="55" t="s">
        <v>2548</v>
      </c>
      <c r="AJ37" s="55" t="s">
        <v>2548</v>
      </c>
      <c r="AK37" s="69" t="str">
        <f>IFERROR(VLOOKUP($A37,集約用シート!$E:$G,2,FALSE),"")</f>
        <v/>
      </c>
      <c r="AL37" s="69" t="str">
        <f>IFERROR(VLOOKUP($A37,集約用シート!$E:$G,3,FALSE),"")</f>
        <v/>
      </c>
      <c r="AM37" s="69" t="str">
        <f>IFERROR(VLOOKUP($A37,集約用シート!$E:$K,7,FALSE),"")</f>
        <v/>
      </c>
      <c r="AN37" s="69"/>
      <c r="AO37" s="69" t="str">
        <f>IFERROR(VLOOKUP($A37,集約用シート!$E:$O,11,FALSE),"")</f>
        <v/>
      </c>
      <c r="AP37" s="69"/>
      <c r="AQ37" s="5" t="str">
        <f>IFERROR(VLOOKUP($A37,集約用シート!$E:$T,14,FALSE),"")</f>
        <v/>
      </c>
      <c r="AR37" s="69" t="str">
        <f>IFERROR(VLOOKUP($A37,集約用シート!$E:$T,15,FALSE),"")</f>
        <v/>
      </c>
      <c r="AS37" s="69"/>
      <c r="AT37" s="69" t="str">
        <f>IFERROR(VLOOKUP($A37,集約用シート!$E:$V,17,FALSE),"")</f>
        <v/>
      </c>
      <c r="AU37" s="69"/>
    </row>
    <row r="38" spans="1:47" ht="28.5" customHeight="1">
      <c r="A38" s="29">
        <v>22066</v>
      </c>
      <c r="B38" s="30" t="s">
        <v>1683</v>
      </c>
      <c r="C38" s="47"/>
      <c r="D38" s="47"/>
      <c r="E38" s="47">
        <v>0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>
        <v>0</v>
      </c>
      <c r="Q38" s="47"/>
      <c r="R38" s="47"/>
      <c r="S38" s="47"/>
      <c r="T38" s="47"/>
      <c r="U38" s="47"/>
      <c r="V38" s="47"/>
      <c r="W38" s="47"/>
      <c r="X38" s="47"/>
      <c r="Y38" s="55" t="s">
        <v>2548</v>
      </c>
      <c r="Z38" s="55" t="s">
        <v>2548</v>
      </c>
      <c r="AA38" s="55" t="e">
        <v>#N/A</v>
      </c>
      <c r="AB38" s="55" t="s">
        <v>2548</v>
      </c>
      <c r="AC38" s="55" t="s">
        <v>2548</v>
      </c>
      <c r="AD38" s="55" t="s">
        <v>2548</v>
      </c>
      <c r="AE38" s="55" t="s">
        <v>2548</v>
      </c>
      <c r="AF38" s="55"/>
      <c r="AG38" s="55" t="s">
        <v>2548</v>
      </c>
      <c r="AH38" s="55" t="s">
        <v>2548</v>
      </c>
      <c r="AI38" s="55" t="s">
        <v>2548</v>
      </c>
      <c r="AJ38" s="55" t="s">
        <v>2548</v>
      </c>
      <c r="AK38" s="69" t="str">
        <f>IFERROR(VLOOKUP($A38,集約用シート!$E:$G,2,FALSE),"")</f>
        <v/>
      </c>
      <c r="AL38" s="69" t="str">
        <f>IFERROR(VLOOKUP($A38,集約用シート!$E:$G,3,FALSE),"")</f>
        <v/>
      </c>
      <c r="AM38" s="69" t="str">
        <f>IFERROR(VLOOKUP($A38,集約用シート!$E:$K,7,FALSE),"")</f>
        <v/>
      </c>
      <c r="AN38" s="69"/>
      <c r="AO38" s="69" t="str">
        <f>IFERROR(VLOOKUP($A38,集約用シート!$E:$O,11,FALSE),"")</f>
        <v/>
      </c>
      <c r="AP38" s="69"/>
      <c r="AQ38" s="5" t="str">
        <f>IFERROR(VLOOKUP($A38,集約用シート!$E:$T,14,FALSE),"")</f>
        <v/>
      </c>
      <c r="AR38" s="69" t="str">
        <f>IFERROR(VLOOKUP($A38,集約用シート!$E:$T,15,FALSE),"")</f>
        <v/>
      </c>
      <c r="AS38" s="69"/>
      <c r="AT38" s="69" t="str">
        <f>IFERROR(VLOOKUP($A38,集約用シート!$E:$V,17,FALSE),"")</f>
        <v/>
      </c>
      <c r="AU38" s="69"/>
    </row>
    <row r="39" spans="1:47" ht="28.5" customHeight="1">
      <c r="A39" s="29">
        <v>22067</v>
      </c>
      <c r="B39" s="30" t="s">
        <v>1684</v>
      </c>
      <c r="C39" s="47"/>
      <c r="D39" s="47"/>
      <c r="E39" s="47">
        <v>0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>
        <v>0</v>
      </c>
      <c r="Q39" s="47"/>
      <c r="R39" s="47"/>
      <c r="S39" s="47"/>
      <c r="T39" s="47"/>
      <c r="U39" s="47"/>
      <c r="V39" s="47"/>
      <c r="W39" s="47"/>
      <c r="X39" s="47"/>
      <c r="Y39" s="55" t="s">
        <v>2548</v>
      </c>
      <c r="Z39" s="55" t="s">
        <v>2548</v>
      </c>
      <c r="AA39" s="55" t="e">
        <v>#N/A</v>
      </c>
      <c r="AB39" s="55" t="s">
        <v>2548</v>
      </c>
      <c r="AC39" s="55" t="s">
        <v>2548</v>
      </c>
      <c r="AD39" s="55" t="s">
        <v>2548</v>
      </c>
      <c r="AE39" s="55" t="s">
        <v>2548</v>
      </c>
      <c r="AF39" s="55"/>
      <c r="AG39" s="55" t="s">
        <v>2548</v>
      </c>
      <c r="AH39" s="55" t="s">
        <v>2548</v>
      </c>
      <c r="AI39" s="55" t="s">
        <v>2548</v>
      </c>
      <c r="AJ39" s="55" t="s">
        <v>2548</v>
      </c>
      <c r="AK39" s="69" t="str">
        <f>IFERROR(VLOOKUP($A39,集約用シート!$E:$G,2,FALSE),"")</f>
        <v/>
      </c>
      <c r="AL39" s="69" t="str">
        <f>IFERROR(VLOOKUP($A39,集約用シート!$E:$G,3,FALSE),"")</f>
        <v/>
      </c>
      <c r="AM39" s="69" t="str">
        <f>IFERROR(VLOOKUP($A39,集約用シート!$E:$K,7,FALSE),"")</f>
        <v/>
      </c>
      <c r="AN39" s="69"/>
      <c r="AO39" s="69" t="str">
        <f>IFERROR(VLOOKUP($A39,集約用シート!$E:$O,11,FALSE),"")</f>
        <v/>
      </c>
      <c r="AP39" s="69"/>
      <c r="AQ39" s="5" t="str">
        <f>IFERROR(VLOOKUP($A39,集約用シート!$E:$T,14,FALSE),"")</f>
        <v/>
      </c>
      <c r="AR39" s="69" t="str">
        <f>IFERROR(VLOOKUP($A39,集約用シート!$E:$T,15,FALSE),"")</f>
        <v/>
      </c>
      <c r="AS39" s="69"/>
      <c r="AT39" s="69" t="str">
        <f>IFERROR(VLOOKUP($A39,集約用シート!$E:$V,17,FALSE),"")</f>
        <v/>
      </c>
      <c r="AU39" s="69"/>
    </row>
    <row r="40" spans="1:47" ht="28.5" customHeight="1">
      <c r="A40" s="29">
        <v>22068</v>
      </c>
      <c r="B40" s="30" t="s">
        <v>1685</v>
      </c>
      <c r="C40" s="47"/>
      <c r="D40" s="47"/>
      <c r="E40" s="47">
        <v>0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>
        <v>0</v>
      </c>
      <c r="Q40" s="47"/>
      <c r="R40" s="47"/>
      <c r="S40" s="47"/>
      <c r="T40" s="47"/>
      <c r="U40" s="47"/>
      <c r="V40" s="47"/>
      <c r="W40" s="47"/>
      <c r="X40" s="47"/>
      <c r="Y40" s="55" t="s">
        <v>2548</v>
      </c>
      <c r="Z40" s="55" t="s">
        <v>2548</v>
      </c>
      <c r="AA40" s="55" t="e">
        <v>#N/A</v>
      </c>
      <c r="AB40" s="55" t="s">
        <v>2548</v>
      </c>
      <c r="AC40" s="55" t="s">
        <v>2548</v>
      </c>
      <c r="AD40" s="55" t="s">
        <v>2548</v>
      </c>
      <c r="AE40" s="55" t="s">
        <v>2548</v>
      </c>
      <c r="AF40" s="55"/>
      <c r="AG40" s="55" t="s">
        <v>2548</v>
      </c>
      <c r="AH40" s="55" t="s">
        <v>2548</v>
      </c>
      <c r="AI40" s="55" t="s">
        <v>2548</v>
      </c>
      <c r="AJ40" s="55" t="s">
        <v>2548</v>
      </c>
      <c r="AK40" s="69" t="str">
        <f>IFERROR(VLOOKUP($A40,集約用シート!$E:$G,2,FALSE),"")</f>
        <v/>
      </c>
      <c r="AL40" s="69" t="str">
        <f>IFERROR(VLOOKUP($A40,集約用シート!$E:$G,3,FALSE),"")</f>
        <v/>
      </c>
      <c r="AM40" s="69" t="str">
        <f>IFERROR(VLOOKUP($A40,集約用シート!$E:$K,7,FALSE),"")</f>
        <v/>
      </c>
      <c r="AN40" s="69"/>
      <c r="AO40" s="69" t="str">
        <f>IFERROR(VLOOKUP($A40,集約用シート!$E:$O,11,FALSE),"")</f>
        <v/>
      </c>
      <c r="AP40" s="69"/>
      <c r="AQ40" s="5" t="str">
        <f>IFERROR(VLOOKUP($A40,集約用シート!$E:$T,14,FALSE),"")</f>
        <v/>
      </c>
      <c r="AR40" s="69" t="str">
        <f>IFERROR(VLOOKUP($A40,集約用シート!$E:$T,15,FALSE),"")</f>
        <v/>
      </c>
      <c r="AS40" s="69"/>
      <c r="AT40" s="69" t="str">
        <f>IFERROR(VLOOKUP($A40,集約用シート!$E:$V,17,FALSE),"")</f>
        <v/>
      </c>
      <c r="AU40" s="69"/>
    </row>
    <row r="41" spans="1:47" ht="28.5" customHeight="1">
      <c r="A41" s="29">
        <v>22069</v>
      </c>
      <c r="B41" s="30" t="s">
        <v>1686</v>
      </c>
      <c r="C41" s="47"/>
      <c r="D41" s="47"/>
      <c r="E41" s="47">
        <v>0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>
        <v>0</v>
      </c>
      <c r="Q41" s="47"/>
      <c r="R41" s="47"/>
      <c r="S41" s="47"/>
      <c r="T41" s="47"/>
      <c r="U41" s="47"/>
      <c r="V41" s="47"/>
      <c r="W41" s="47"/>
      <c r="X41" s="47"/>
      <c r="Y41" s="55" t="s">
        <v>2548</v>
      </c>
      <c r="Z41" s="55" t="s">
        <v>2548</v>
      </c>
      <c r="AA41" s="55" t="e">
        <v>#N/A</v>
      </c>
      <c r="AB41" s="55" t="s">
        <v>2548</v>
      </c>
      <c r="AC41" s="55" t="s">
        <v>2548</v>
      </c>
      <c r="AD41" s="55" t="s">
        <v>2548</v>
      </c>
      <c r="AE41" s="55" t="s">
        <v>2548</v>
      </c>
      <c r="AF41" s="55"/>
      <c r="AG41" s="55" t="s">
        <v>2548</v>
      </c>
      <c r="AH41" s="55" t="s">
        <v>2548</v>
      </c>
      <c r="AI41" s="55" t="s">
        <v>2548</v>
      </c>
      <c r="AJ41" s="55" t="s">
        <v>2548</v>
      </c>
      <c r="AK41" s="69" t="str">
        <f>IFERROR(VLOOKUP($A41,集約用シート!$E:$G,2,FALSE),"")</f>
        <v/>
      </c>
      <c r="AL41" s="69" t="str">
        <f>IFERROR(VLOOKUP($A41,集約用シート!$E:$G,3,FALSE),"")</f>
        <v/>
      </c>
      <c r="AM41" s="69" t="str">
        <f>IFERROR(VLOOKUP($A41,集約用シート!$E:$K,7,FALSE),"")</f>
        <v/>
      </c>
      <c r="AN41" s="69"/>
      <c r="AO41" s="69" t="str">
        <f>IFERROR(VLOOKUP($A41,集約用シート!$E:$O,11,FALSE),"")</f>
        <v/>
      </c>
      <c r="AP41" s="69"/>
      <c r="AQ41" s="5" t="str">
        <f>IFERROR(VLOOKUP($A41,集約用シート!$E:$T,14,FALSE),"")</f>
        <v/>
      </c>
      <c r="AR41" s="69" t="str">
        <f>IFERROR(VLOOKUP($A41,集約用シート!$E:$T,15,FALSE),"")</f>
        <v/>
      </c>
      <c r="AS41" s="69"/>
      <c r="AT41" s="69" t="str">
        <f>IFERROR(VLOOKUP($A41,集約用シート!$E:$V,17,FALSE),"")</f>
        <v/>
      </c>
      <c r="AU41" s="69"/>
    </row>
    <row r="42" spans="1:47" ht="28.5" customHeight="1">
      <c r="A42" s="29">
        <v>22070</v>
      </c>
      <c r="B42" s="30" t="s">
        <v>1687</v>
      </c>
      <c r="C42" s="47"/>
      <c r="D42" s="47"/>
      <c r="E42" s="47">
        <v>0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>
        <v>0</v>
      </c>
      <c r="Q42" s="47"/>
      <c r="R42" s="47"/>
      <c r="S42" s="47"/>
      <c r="T42" s="47"/>
      <c r="U42" s="47"/>
      <c r="V42" s="47"/>
      <c r="W42" s="47"/>
      <c r="X42" s="47"/>
      <c r="Y42" s="55" t="s">
        <v>2548</v>
      </c>
      <c r="Z42" s="55" t="s">
        <v>2548</v>
      </c>
      <c r="AA42" s="55" t="e">
        <v>#N/A</v>
      </c>
      <c r="AB42" s="55" t="s">
        <v>2548</v>
      </c>
      <c r="AC42" s="55" t="s">
        <v>2548</v>
      </c>
      <c r="AD42" s="55" t="s">
        <v>2548</v>
      </c>
      <c r="AE42" s="55" t="s">
        <v>2548</v>
      </c>
      <c r="AF42" s="55"/>
      <c r="AG42" s="55" t="s">
        <v>2548</v>
      </c>
      <c r="AH42" s="55" t="s">
        <v>2548</v>
      </c>
      <c r="AI42" s="55" t="s">
        <v>2548</v>
      </c>
      <c r="AJ42" s="55" t="s">
        <v>2548</v>
      </c>
      <c r="AK42" s="69" t="str">
        <f>IFERROR(VLOOKUP($A42,集約用シート!$E:$G,2,FALSE),"")</f>
        <v/>
      </c>
      <c r="AL42" s="69" t="str">
        <f>IFERROR(VLOOKUP($A42,集約用シート!$E:$G,3,FALSE),"")</f>
        <v/>
      </c>
      <c r="AM42" s="69" t="str">
        <f>IFERROR(VLOOKUP($A42,集約用シート!$E:$K,7,FALSE),"")</f>
        <v/>
      </c>
      <c r="AN42" s="69"/>
      <c r="AO42" s="69" t="str">
        <f>IFERROR(VLOOKUP($A42,集約用シート!$E:$O,11,FALSE),"")</f>
        <v/>
      </c>
      <c r="AP42" s="69"/>
      <c r="AQ42" s="5" t="str">
        <f>IFERROR(VLOOKUP($A42,集約用シート!$E:$T,14,FALSE),"")</f>
        <v/>
      </c>
      <c r="AR42" s="69" t="str">
        <f>IFERROR(VLOOKUP($A42,集約用シート!$E:$T,15,FALSE),"")</f>
        <v/>
      </c>
      <c r="AS42" s="69"/>
      <c r="AT42" s="69" t="str">
        <f>IFERROR(VLOOKUP($A42,集約用シート!$E:$V,17,FALSE),"")</f>
        <v/>
      </c>
      <c r="AU42" s="69"/>
    </row>
    <row r="43" spans="1:47" ht="28.5" customHeight="1">
      <c r="A43" s="29">
        <v>22071</v>
      </c>
      <c r="B43" s="30" t="s">
        <v>1688</v>
      </c>
      <c r="C43" s="47"/>
      <c r="D43" s="47"/>
      <c r="E43" s="47">
        <v>0</v>
      </c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>
        <v>0</v>
      </c>
      <c r="Q43" s="47"/>
      <c r="R43" s="47"/>
      <c r="S43" s="47"/>
      <c r="T43" s="47"/>
      <c r="U43" s="47"/>
      <c r="V43" s="47"/>
      <c r="W43" s="47"/>
      <c r="X43" s="47"/>
      <c r="Y43" s="55" t="s">
        <v>2548</v>
      </c>
      <c r="Z43" s="55" t="s">
        <v>2548</v>
      </c>
      <c r="AA43" s="55" t="e">
        <v>#N/A</v>
      </c>
      <c r="AB43" s="55" t="s">
        <v>2548</v>
      </c>
      <c r="AC43" s="55" t="s">
        <v>2548</v>
      </c>
      <c r="AD43" s="55" t="s">
        <v>2548</v>
      </c>
      <c r="AE43" s="55" t="s">
        <v>2548</v>
      </c>
      <c r="AF43" s="55"/>
      <c r="AG43" s="55" t="s">
        <v>2548</v>
      </c>
      <c r="AH43" s="55" t="s">
        <v>2548</v>
      </c>
      <c r="AI43" s="55" t="s">
        <v>2548</v>
      </c>
      <c r="AJ43" s="55" t="s">
        <v>2548</v>
      </c>
      <c r="AK43" s="69" t="str">
        <f>IFERROR(VLOOKUP($A43,集約用シート!$E:$G,2,FALSE),"")</f>
        <v/>
      </c>
      <c r="AL43" s="69" t="str">
        <f>IFERROR(VLOOKUP($A43,集約用シート!$E:$G,3,FALSE),"")</f>
        <v/>
      </c>
      <c r="AM43" s="69" t="str">
        <f>IFERROR(VLOOKUP($A43,集約用シート!$E:$K,7,FALSE),"")</f>
        <v/>
      </c>
      <c r="AN43" s="69"/>
      <c r="AO43" s="69" t="str">
        <f>IFERROR(VLOOKUP($A43,集約用シート!$E:$O,11,FALSE),"")</f>
        <v/>
      </c>
      <c r="AP43" s="69"/>
      <c r="AQ43" s="5" t="str">
        <f>IFERROR(VLOOKUP($A43,集約用シート!$E:$T,14,FALSE),"")</f>
        <v/>
      </c>
      <c r="AR43" s="69" t="str">
        <f>IFERROR(VLOOKUP($A43,集約用シート!$E:$T,15,FALSE),"")</f>
        <v/>
      </c>
      <c r="AS43" s="69"/>
      <c r="AT43" s="69" t="str">
        <f>IFERROR(VLOOKUP($A43,集約用シート!$E:$V,17,FALSE),"")</f>
        <v/>
      </c>
      <c r="AU43" s="69"/>
    </row>
    <row r="44" spans="1:47" ht="28.5" customHeight="1">
      <c r="A44" s="29">
        <v>22072</v>
      </c>
      <c r="B44" s="30" t="s">
        <v>1689</v>
      </c>
      <c r="C44" s="47"/>
      <c r="D44" s="47"/>
      <c r="E44" s="47">
        <v>0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>
        <v>0</v>
      </c>
      <c r="Q44" s="47"/>
      <c r="R44" s="47"/>
      <c r="S44" s="47"/>
      <c r="T44" s="47"/>
      <c r="U44" s="47"/>
      <c r="V44" s="47"/>
      <c r="W44" s="47"/>
      <c r="X44" s="47"/>
      <c r="Y44" s="55" t="s">
        <v>582</v>
      </c>
      <c r="Z44" s="55" t="s">
        <v>575</v>
      </c>
      <c r="AA44" s="55" t="s">
        <v>575</v>
      </c>
      <c r="AB44" s="55" t="s">
        <v>575</v>
      </c>
      <c r="AC44" s="55" t="s">
        <v>2548</v>
      </c>
      <c r="AD44" s="55" t="s">
        <v>582</v>
      </c>
      <c r="AE44" s="55" t="s">
        <v>2548</v>
      </c>
      <c r="AF44" s="55"/>
      <c r="AG44" s="55" t="s">
        <v>2548</v>
      </c>
      <c r="AH44" s="55" t="s">
        <v>2548</v>
      </c>
      <c r="AI44" s="55" t="s">
        <v>582</v>
      </c>
      <c r="AJ44" s="55" t="s">
        <v>2548</v>
      </c>
      <c r="AK44" s="69" t="str">
        <f>IFERROR(VLOOKUP($A44,集約用シート!$E:$G,2,FALSE),"")</f>
        <v/>
      </c>
      <c r="AL44" s="69" t="str">
        <f>IFERROR(VLOOKUP($A44,集約用シート!$E:$G,3,FALSE),"")</f>
        <v/>
      </c>
      <c r="AM44" s="69" t="str">
        <f>IFERROR(VLOOKUP($A44,集約用シート!$E:$K,7,FALSE),"")</f>
        <v/>
      </c>
      <c r="AN44" s="69"/>
      <c r="AO44" s="69" t="str">
        <f>IFERROR(VLOOKUP($A44,集約用シート!$E:$O,11,FALSE),"")</f>
        <v/>
      </c>
      <c r="AP44" s="69"/>
      <c r="AQ44" s="5" t="str">
        <f>IFERROR(VLOOKUP($A44,集約用シート!$E:$T,14,FALSE),"")</f>
        <v/>
      </c>
      <c r="AR44" s="69" t="str">
        <f>IFERROR(VLOOKUP($A44,集約用シート!$E:$T,15,FALSE),"")</f>
        <v/>
      </c>
      <c r="AS44" s="69"/>
      <c r="AT44" s="69" t="str">
        <f>IFERROR(VLOOKUP($A44,集約用シート!$E:$V,17,FALSE),"")</f>
        <v/>
      </c>
      <c r="AU44" s="69"/>
    </row>
    <row r="45" spans="1:47" ht="28.5" customHeight="1">
      <c r="A45" s="29">
        <v>22073</v>
      </c>
      <c r="B45" s="30" t="s">
        <v>1690</v>
      </c>
      <c r="C45" s="47"/>
      <c r="D45" s="47"/>
      <c r="E45" s="47">
        <v>0</v>
      </c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>
        <v>0</v>
      </c>
      <c r="Q45" s="47"/>
      <c r="R45" s="47"/>
      <c r="S45" s="47"/>
      <c r="T45" s="47"/>
      <c r="U45" s="47"/>
      <c r="V45" s="47"/>
      <c r="W45" s="47"/>
      <c r="X45" s="47"/>
      <c r="Y45" s="55" t="s">
        <v>2548</v>
      </c>
      <c r="Z45" s="55" t="s">
        <v>2548</v>
      </c>
      <c r="AA45" s="55" t="e">
        <v>#N/A</v>
      </c>
      <c r="AB45" s="55" t="s">
        <v>2548</v>
      </c>
      <c r="AC45" s="55" t="s">
        <v>2548</v>
      </c>
      <c r="AD45" s="55" t="s">
        <v>2548</v>
      </c>
      <c r="AE45" s="55" t="s">
        <v>2548</v>
      </c>
      <c r="AF45" s="55"/>
      <c r="AG45" s="55" t="s">
        <v>2548</v>
      </c>
      <c r="AH45" s="55" t="s">
        <v>2548</v>
      </c>
      <c r="AI45" s="55" t="s">
        <v>2548</v>
      </c>
      <c r="AJ45" s="55" t="s">
        <v>2548</v>
      </c>
      <c r="AK45" s="69" t="str">
        <f>IFERROR(VLOOKUP($A45,集約用シート!$E:$G,2,FALSE),"")</f>
        <v/>
      </c>
      <c r="AL45" s="69" t="str">
        <f>IFERROR(VLOOKUP($A45,集約用シート!$E:$G,3,FALSE),"")</f>
        <v/>
      </c>
      <c r="AM45" s="69" t="str">
        <f>IFERROR(VLOOKUP($A45,集約用シート!$E:$K,7,FALSE),"")</f>
        <v/>
      </c>
      <c r="AN45" s="69"/>
      <c r="AO45" s="69" t="str">
        <f>IFERROR(VLOOKUP($A45,集約用シート!$E:$O,11,FALSE),"")</f>
        <v/>
      </c>
      <c r="AP45" s="69"/>
      <c r="AQ45" s="5" t="str">
        <f>IFERROR(VLOOKUP($A45,集約用シート!$E:$T,14,FALSE),"")</f>
        <v/>
      </c>
      <c r="AR45" s="69" t="str">
        <f>IFERROR(VLOOKUP($A45,集約用シート!$E:$T,15,FALSE),"")</f>
        <v/>
      </c>
      <c r="AS45" s="69"/>
      <c r="AT45" s="69" t="str">
        <f>IFERROR(VLOOKUP($A45,集約用シート!$E:$V,17,FALSE),"")</f>
        <v/>
      </c>
      <c r="AU45" s="69"/>
    </row>
    <row r="46" spans="1:47" ht="28.5" customHeight="1">
      <c r="A46" s="29"/>
      <c r="B46" s="30"/>
      <c r="C46" s="47"/>
      <c r="D46" s="47"/>
      <c r="E46" s="47">
        <v>0</v>
      </c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>
        <v>0</v>
      </c>
      <c r="Q46" s="47"/>
      <c r="R46" s="47"/>
      <c r="S46" s="47"/>
      <c r="T46" s="47"/>
      <c r="U46" s="47"/>
      <c r="V46" s="47"/>
      <c r="W46" s="47"/>
      <c r="X46" s="47"/>
      <c r="Y46" s="55" t="s">
        <v>2548</v>
      </c>
      <c r="Z46" s="55" t="s">
        <v>2548</v>
      </c>
      <c r="AA46" s="55" t="e">
        <v>#N/A</v>
      </c>
      <c r="AB46" s="55" t="s">
        <v>2548</v>
      </c>
      <c r="AC46" s="55" t="s">
        <v>2548</v>
      </c>
      <c r="AD46" s="55" t="s">
        <v>2548</v>
      </c>
      <c r="AE46" s="55" t="s">
        <v>2548</v>
      </c>
      <c r="AF46" s="55"/>
      <c r="AG46" s="55" t="s">
        <v>2548</v>
      </c>
      <c r="AH46" s="55" t="s">
        <v>2548</v>
      </c>
      <c r="AI46" s="55" t="s">
        <v>2548</v>
      </c>
      <c r="AJ46" s="55" t="s">
        <v>2548</v>
      </c>
      <c r="AK46" s="69" t="str">
        <f>IFERROR(VLOOKUP($A46,集約用シート!$E:$G,2,FALSE),"")</f>
        <v/>
      </c>
      <c r="AL46" s="69" t="str">
        <f>IFERROR(VLOOKUP($A46,集約用シート!$E:$G,3,FALSE),"")</f>
        <v/>
      </c>
      <c r="AM46" s="69" t="str">
        <f>IFERROR(VLOOKUP($A46,集約用シート!$E:$K,7,FALSE),"")</f>
        <v/>
      </c>
      <c r="AN46" s="69"/>
      <c r="AO46" s="69" t="str">
        <f>IFERROR(VLOOKUP($A46,集約用シート!$E:$O,11,FALSE),"")</f>
        <v/>
      </c>
      <c r="AP46" s="69"/>
      <c r="AQ46" s="5" t="str">
        <f>IFERROR(VLOOKUP($A46,集約用シート!$E:$T,14,FALSE),"")</f>
        <v/>
      </c>
      <c r="AR46" s="69" t="str">
        <f>IFERROR(VLOOKUP($A46,集約用シート!$E:$T,15,FALSE),"")</f>
        <v/>
      </c>
      <c r="AS46" s="69"/>
      <c r="AT46" s="69" t="str">
        <f>IFERROR(VLOOKUP($A46,集約用シート!$E:$V,17,FALSE),"")</f>
        <v/>
      </c>
      <c r="AU46" s="69"/>
    </row>
    <row r="47" spans="1:47" ht="28.5" customHeight="1">
      <c r="A47" s="29"/>
      <c r="B47" s="30"/>
      <c r="C47" s="47"/>
      <c r="D47" s="47"/>
      <c r="E47" s="47">
        <v>0</v>
      </c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>
        <v>0</v>
      </c>
      <c r="Q47" s="47"/>
      <c r="R47" s="47"/>
      <c r="S47" s="47"/>
      <c r="T47" s="47"/>
      <c r="U47" s="47"/>
      <c r="V47" s="47"/>
      <c r="W47" s="47"/>
      <c r="X47" s="47"/>
      <c r="Y47" s="55" t="s">
        <v>2548</v>
      </c>
      <c r="Z47" s="55" t="s">
        <v>2548</v>
      </c>
      <c r="AA47" s="55" t="e">
        <v>#N/A</v>
      </c>
      <c r="AB47" s="55" t="s">
        <v>2548</v>
      </c>
      <c r="AC47" s="55" t="s">
        <v>2548</v>
      </c>
      <c r="AD47" s="55" t="s">
        <v>2548</v>
      </c>
      <c r="AE47" s="55" t="s">
        <v>2548</v>
      </c>
      <c r="AF47" s="55"/>
      <c r="AG47" s="55" t="s">
        <v>2548</v>
      </c>
      <c r="AH47" s="55" t="s">
        <v>2548</v>
      </c>
      <c r="AI47" s="55" t="s">
        <v>2548</v>
      </c>
      <c r="AJ47" s="55" t="s">
        <v>2548</v>
      </c>
      <c r="AK47" s="69" t="str">
        <f>IFERROR(VLOOKUP($A47,集約用シート!$E:$G,2,FALSE),"")</f>
        <v/>
      </c>
      <c r="AL47" s="69" t="str">
        <f>IFERROR(VLOOKUP($A47,集約用シート!$E:$G,3,FALSE),"")</f>
        <v/>
      </c>
      <c r="AM47" s="69" t="str">
        <f>IFERROR(VLOOKUP($A47,集約用シート!$E:$K,7,FALSE),"")</f>
        <v/>
      </c>
      <c r="AN47" s="69"/>
      <c r="AO47" s="69" t="str">
        <f>IFERROR(VLOOKUP($A47,集約用シート!$E:$O,11,FALSE),"")</f>
        <v/>
      </c>
      <c r="AP47" s="69"/>
      <c r="AQ47" s="5" t="str">
        <f>IFERROR(VLOOKUP($A47,集約用シート!$E:$T,14,FALSE),"")</f>
        <v/>
      </c>
      <c r="AR47" s="69" t="str">
        <f>IFERROR(VLOOKUP($A47,集約用シート!$E:$T,15,FALSE),"")</f>
        <v/>
      </c>
      <c r="AS47" s="69"/>
      <c r="AT47" s="69" t="str">
        <f>IFERROR(VLOOKUP($A47,集約用シート!$E:$V,17,FALSE),"")</f>
        <v/>
      </c>
      <c r="AU47" s="69"/>
    </row>
    <row r="48" spans="1:47" ht="28.5" customHeight="1">
      <c r="A48" s="29"/>
      <c r="B48" s="30"/>
      <c r="C48" s="47"/>
      <c r="D48" s="47"/>
      <c r="E48" s="47">
        <v>0</v>
      </c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>
        <v>0</v>
      </c>
      <c r="Q48" s="47"/>
      <c r="R48" s="47"/>
      <c r="S48" s="47"/>
      <c r="T48" s="47"/>
      <c r="U48" s="47"/>
      <c r="V48" s="47"/>
      <c r="W48" s="47"/>
      <c r="X48" s="47"/>
      <c r="Y48" s="55" t="s">
        <v>2548</v>
      </c>
      <c r="Z48" s="55" t="s">
        <v>2548</v>
      </c>
      <c r="AA48" s="55" t="e">
        <v>#N/A</v>
      </c>
      <c r="AB48" s="55" t="s">
        <v>2548</v>
      </c>
      <c r="AC48" s="55" t="s">
        <v>2548</v>
      </c>
      <c r="AD48" s="55" t="s">
        <v>2548</v>
      </c>
      <c r="AE48" s="55" t="s">
        <v>2548</v>
      </c>
      <c r="AF48" s="55"/>
      <c r="AG48" s="55" t="s">
        <v>2548</v>
      </c>
      <c r="AH48" s="55" t="s">
        <v>2548</v>
      </c>
      <c r="AI48" s="55" t="s">
        <v>2548</v>
      </c>
      <c r="AJ48" s="55" t="s">
        <v>2548</v>
      </c>
      <c r="AK48" s="69" t="str">
        <f>IFERROR(VLOOKUP($A48,集約用シート!$E:$G,2,FALSE),"")</f>
        <v/>
      </c>
      <c r="AL48" s="69" t="str">
        <f>IFERROR(VLOOKUP($A48,集約用シート!$E:$G,3,FALSE),"")</f>
        <v/>
      </c>
      <c r="AM48" s="69" t="str">
        <f>IFERROR(VLOOKUP($A48,集約用シート!$E:$K,7,FALSE),"")</f>
        <v/>
      </c>
      <c r="AN48" s="69"/>
      <c r="AO48" s="69" t="str">
        <f>IFERROR(VLOOKUP($A48,集約用シート!$E:$O,11,FALSE),"")</f>
        <v/>
      </c>
      <c r="AP48" s="69"/>
      <c r="AQ48" s="5" t="str">
        <f>IFERROR(VLOOKUP($A48,集約用シート!$E:$T,14,FALSE),"")</f>
        <v/>
      </c>
      <c r="AR48" s="69" t="str">
        <f>IFERROR(VLOOKUP($A48,集約用シート!$E:$T,15,FALSE),"")</f>
        <v/>
      </c>
      <c r="AS48" s="69"/>
      <c r="AT48" s="69" t="str">
        <f>IFERROR(VLOOKUP($A48,集約用シート!$E:$V,17,FALSE),"")</f>
        <v/>
      </c>
      <c r="AU48" s="69"/>
    </row>
    <row r="49" spans="1:47" ht="28.5" customHeight="1">
      <c r="A49" s="104" t="s">
        <v>576</v>
      </c>
      <c r="B49" s="105"/>
      <c r="C49" s="111">
        <v>12</v>
      </c>
      <c r="D49" s="111">
        <v>0</v>
      </c>
      <c r="N49" s="111">
        <v>14</v>
      </c>
      <c r="O49" s="111">
        <v>0</v>
      </c>
      <c r="Y49" s="112">
        <v>0</v>
      </c>
      <c r="Z49" s="112">
        <v>0</v>
      </c>
      <c r="AK49" s="69" t="str">
        <f>IFERROR(VLOOKUP($A49,集約用シート!$E:$G,2,FALSE),"")</f>
        <v/>
      </c>
      <c r="AL49" s="69" t="str">
        <f>IFERROR(VLOOKUP($A49,集約用シート!$E:$G,3,FALSE),"")</f>
        <v/>
      </c>
      <c r="AM49" s="69" t="str">
        <f>IFERROR(VLOOKUP($A49,集約用シート!$E:$K,7,FALSE),"")</f>
        <v/>
      </c>
      <c r="AN49" s="69"/>
      <c r="AO49" s="69" t="str">
        <f>IFERROR(VLOOKUP($A49,集約用シート!$E:$O,11,FALSE),"")</f>
        <v/>
      </c>
      <c r="AP49" s="69"/>
      <c r="AQ49" s="5" t="str">
        <f>IFERROR(VLOOKUP($A49,集約用シート!$E:$T,14,FALSE),"")</f>
        <v/>
      </c>
      <c r="AR49" s="69" t="str">
        <f>IFERROR(VLOOKUP($A49,集約用シート!$E:$T,15,FALSE),"")</f>
        <v/>
      </c>
      <c r="AS49" s="69"/>
      <c r="AT49" s="69" t="str">
        <f>IFERROR(VLOOKUP($A49,集約用シート!$E:$V,17,FALSE),"")</f>
        <v/>
      </c>
      <c r="AU49" s="69"/>
    </row>
  </sheetData>
  <mergeCells count="32"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D2:AE2"/>
    <mergeCell ref="AF2:AF3"/>
    <mergeCell ref="AG2:AH2"/>
    <mergeCell ref="AI2:AJ2"/>
    <mergeCell ref="AB2:AC2"/>
    <mergeCell ref="A49:B49"/>
    <mergeCell ref="C49:D49"/>
    <mergeCell ref="N49:O49"/>
    <mergeCell ref="Y49:Z49"/>
    <mergeCell ref="Q2:R2"/>
    <mergeCell ref="S2:T2"/>
    <mergeCell ref="U2:V2"/>
    <mergeCell ref="W2:X2"/>
    <mergeCell ref="Y2:Z2"/>
    <mergeCell ref="A4:B4"/>
    <mergeCell ref="AK1:AU1"/>
    <mergeCell ref="AK2:AL2"/>
    <mergeCell ref="AM2:AN2"/>
    <mergeCell ref="AO2:AP2"/>
    <mergeCell ref="AQ2:AQ3"/>
    <mergeCell ref="AR2:AS2"/>
    <mergeCell ref="AT2:AU2"/>
  </mergeCells>
  <phoneticPr fontId="1"/>
  <pageMargins left="0.70866141732283472" right="0.70866141732283472" top="0.74803149606299213" bottom="0.74803149606299213" header="0.31496062992125984" footer="0.31496062992125984"/>
  <pageSetup paperSize="8" scale="5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0"/>
  <sheetViews>
    <sheetView view="pageBreakPreview" topLeftCell="G1" zoomScale="60" zoomScaleNormal="112" workbookViewId="0">
      <selection activeCell="AK5" sqref="AK5:AU50"/>
    </sheetView>
  </sheetViews>
  <sheetFormatPr defaultRowHeight="28.5" customHeight="1"/>
  <cols>
    <col min="1" max="1" width="6.625" style="26" customWidth="1"/>
    <col min="2" max="2" width="32.5" style="26" customWidth="1"/>
    <col min="3" max="4" width="8.25" style="25" customWidth="1"/>
    <col min="5" max="5" width="8.25" style="25" hidden="1" customWidth="1"/>
    <col min="6" max="15" width="8.25" style="25" customWidth="1"/>
    <col min="16" max="16" width="8.25" style="25" hidden="1" customWidth="1"/>
    <col min="17" max="24" width="8.25" style="25" customWidth="1"/>
    <col min="25" max="26" width="9.25" style="56" customWidth="1"/>
    <col min="27" max="27" width="8.25" style="56" hidden="1" customWidth="1"/>
    <col min="28" max="34" width="9.25" style="56" customWidth="1"/>
    <col min="35" max="36" width="8.25" style="56" customWidth="1"/>
    <col min="37" max="37" width="9" style="59"/>
    <col min="38" max="48" width="9" style="26"/>
    <col min="49" max="16384" width="9" style="1"/>
  </cols>
  <sheetData>
    <row r="1" spans="1:47" ht="28.5" customHeight="1">
      <c r="C1" s="104" t="s">
        <v>0</v>
      </c>
      <c r="D1" s="106"/>
      <c r="E1" s="106"/>
      <c r="F1" s="106"/>
      <c r="G1" s="106"/>
      <c r="H1" s="106"/>
      <c r="I1" s="106"/>
      <c r="J1" s="106"/>
      <c r="K1" s="106"/>
      <c r="L1" s="106"/>
      <c r="M1" s="105"/>
      <c r="N1" s="111" t="s">
        <v>9</v>
      </c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2" t="s">
        <v>10</v>
      </c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111" t="s">
        <v>277</v>
      </c>
      <c r="B2" s="111"/>
      <c r="C2" s="111" t="s">
        <v>5</v>
      </c>
      <c r="D2" s="111"/>
      <c r="E2" s="47"/>
      <c r="F2" s="111" t="s">
        <v>1</v>
      </c>
      <c r="G2" s="111"/>
      <c r="H2" s="111" t="s">
        <v>60</v>
      </c>
      <c r="I2" s="111"/>
      <c r="J2" s="111" t="s">
        <v>4</v>
      </c>
      <c r="K2" s="111"/>
      <c r="L2" s="107" t="s">
        <v>8</v>
      </c>
      <c r="M2" s="108"/>
      <c r="N2" s="111" t="s">
        <v>5</v>
      </c>
      <c r="O2" s="111"/>
      <c r="P2" s="47"/>
      <c r="Q2" s="111" t="s">
        <v>1</v>
      </c>
      <c r="R2" s="111"/>
      <c r="S2" s="111" t="s">
        <v>60</v>
      </c>
      <c r="T2" s="111"/>
      <c r="U2" s="111" t="s">
        <v>4</v>
      </c>
      <c r="V2" s="111"/>
      <c r="W2" s="107" t="s">
        <v>8</v>
      </c>
      <c r="X2" s="108"/>
      <c r="Y2" s="112" t="s">
        <v>5</v>
      </c>
      <c r="Z2" s="112"/>
      <c r="AA2" s="55"/>
      <c r="AB2" s="112" t="s">
        <v>1</v>
      </c>
      <c r="AC2" s="112"/>
      <c r="AD2" s="112" t="s">
        <v>60</v>
      </c>
      <c r="AE2" s="112"/>
      <c r="AF2" s="120" t="s">
        <v>11</v>
      </c>
      <c r="AG2" s="112" t="s">
        <v>4</v>
      </c>
      <c r="AH2" s="112"/>
      <c r="AI2" s="117" t="s">
        <v>8</v>
      </c>
      <c r="AJ2" s="118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28" t="s">
        <v>58</v>
      </c>
      <c r="B3" s="47" t="s">
        <v>59</v>
      </c>
      <c r="C3" s="47" t="s">
        <v>6</v>
      </c>
      <c r="D3" s="47" t="s">
        <v>7</v>
      </c>
      <c r="E3" s="47"/>
      <c r="F3" s="47" t="s">
        <v>2</v>
      </c>
      <c r="G3" s="47" t="s">
        <v>3</v>
      </c>
      <c r="H3" s="47" t="s">
        <v>2</v>
      </c>
      <c r="I3" s="47" t="s">
        <v>3</v>
      </c>
      <c r="J3" s="47" t="s">
        <v>2</v>
      </c>
      <c r="K3" s="47" t="s">
        <v>3</v>
      </c>
      <c r="L3" s="47" t="s">
        <v>2</v>
      </c>
      <c r="M3" s="47" t="s">
        <v>3</v>
      </c>
      <c r="N3" s="47" t="s">
        <v>6</v>
      </c>
      <c r="O3" s="47" t="s">
        <v>7</v>
      </c>
      <c r="P3" s="47"/>
      <c r="Q3" s="47" t="s">
        <v>2</v>
      </c>
      <c r="R3" s="47" t="s">
        <v>3</v>
      </c>
      <c r="S3" s="47" t="s">
        <v>2</v>
      </c>
      <c r="T3" s="47" t="s">
        <v>3</v>
      </c>
      <c r="U3" s="47" t="s">
        <v>2</v>
      </c>
      <c r="V3" s="47" t="s">
        <v>3</v>
      </c>
      <c r="W3" s="47" t="s">
        <v>2</v>
      </c>
      <c r="X3" s="47" t="s">
        <v>3</v>
      </c>
      <c r="Y3" s="55" t="s">
        <v>6</v>
      </c>
      <c r="Z3" s="55" t="s">
        <v>7</v>
      </c>
      <c r="AA3" s="55"/>
      <c r="AB3" s="55" t="s">
        <v>2</v>
      </c>
      <c r="AC3" s="55" t="s">
        <v>3</v>
      </c>
      <c r="AD3" s="55" t="s">
        <v>2</v>
      </c>
      <c r="AE3" s="55" t="s">
        <v>3</v>
      </c>
      <c r="AF3" s="121"/>
      <c r="AG3" s="55" t="s">
        <v>2</v>
      </c>
      <c r="AH3" s="55" t="s">
        <v>3</v>
      </c>
      <c r="AI3" s="55" t="s">
        <v>2</v>
      </c>
      <c r="AJ3" s="55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113" t="s">
        <v>12</v>
      </c>
      <c r="B4" s="114"/>
      <c r="C4" s="47">
        <v>3</v>
      </c>
      <c r="D4" s="47">
        <v>0</v>
      </c>
      <c r="E4" s="47"/>
      <c r="F4" s="47">
        <v>4</v>
      </c>
      <c r="G4" s="47">
        <v>7</v>
      </c>
      <c r="H4" s="47">
        <v>4</v>
      </c>
      <c r="I4" s="47">
        <v>5</v>
      </c>
      <c r="J4" s="47">
        <v>0</v>
      </c>
      <c r="K4" s="47">
        <v>3</v>
      </c>
      <c r="L4" s="47">
        <v>0</v>
      </c>
      <c r="M4" s="47">
        <v>1</v>
      </c>
      <c r="N4" s="47">
        <v>3</v>
      </c>
      <c r="O4" s="47">
        <v>1</v>
      </c>
      <c r="P4" s="47"/>
      <c r="Q4" s="47">
        <v>7</v>
      </c>
      <c r="R4" s="47">
        <v>0</v>
      </c>
      <c r="S4" s="47">
        <v>5</v>
      </c>
      <c r="T4" s="47">
        <v>1</v>
      </c>
      <c r="U4" s="47">
        <v>1</v>
      </c>
      <c r="V4" s="47">
        <v>0</v>
      </c>
      <c r="W4" s="47">
        <v>0</v>
      </c>
      <c r="X4" s="47">
        <v>0</v>
      </c>
      <c r="Y4" s="55">
        <v>2</v>
      </c>
      <c r="Z4" s="55">
        <v>2</v>
      </c>
      <c r="AA4" s="55"/>
      <c r="AB4" s="55">
        <v>2</v>
      </c>
      <c r="AC4" s="55">
        <v>16</v>
      </c>
      <c r="AD4" s="55">
        <v>2</v>
      </c>
      <c r="AE4" s="55">
        <v>10</v>
      </c>
      <c r="AF4" s="55">
        <v>0</v>
      </c>
      <c r="AG4" s="55">
        <v>2</v>
      </c>
      <c r="AH4" s="55">
        <v>1</v>
      </c>
      <c r="AI4" s="55">
        <v>0</v>
      </c>
      <c r="AJ4" s="55">
        <v>0</v>
      </c>
      <c r="AK4" s="69">
        <f t="shared" ref="AK4:AT4" si="0">COUNTIF(AK5:AK241,"○")</f>
        <v>0</v>
      </c>
      <c r="AL4" s="69">
        <f t="shared" si="0"/>
        <v>0</v>
      </c>
      <c r="AM4" s="69"/>
      <c r="AN4" s="69">
        <f t="shared" si="0"/>
        <v>0</v>
      </c>
      <c r="AO4" s="69">
        <f t="shared" si="0"/>
        <v>0</v>
      </c>
      <c r="AP4" s="69">
        <f t="shared" si="0"/>
        <v>0</v>
      </c>
      <c r="AQ4" s="5">
        <f t="shared" si="0"/>
        <v>0</v>
      </c>
      <c r="AR4" s="69">
        <f t="shared" si="0"/>
        <v>0</v>
      </c>
      <c r="AS4" s="69">
        <f t="shared" si="0"/>
        <v>0</v>
      </c>
      <c r="AT4" s="69">
        <f t="shared" si="0"/>
        <v>0</v>
      </c>
      <c r="AU4" s="69">
        <f t="shared" ref="AU4" si="1">COUNTIF(AU5:AU121,"○")</f>
        <v>0</v>
      </c>
    </row>
    <row r="5" spans="1:47" ht="28.5" customHeight="1">
      <c r="A5" s="29">
        <v>23006</v>
      </c>
      <c r="B5" s="30" t="s">
        <v>1691</v>
      </c>
      <c r="C5" s="46"/>
      <c r="D5" s="47"/>
      <c r="E5" s="47">
        <v>0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>
        <v>0</v>
      </c>
      <c r="Q5" s="47"/>
      <c r="R5" s="47"/>
      <c r="S5" s="47"/>
      <c r="T5" s="47"/>
      <c r="U5" s="47"/>
      <c r="V5" s="47"/>
      <c r="W5" s="47"/>
      <c r="X5" s="47"/>
      <c r="Y5" s="55" t="s">
        <v>2548</v>
      </c>
      <c r="Z5" s="55" t="s">
        <v>2548</v>
      </c>
      <c r="AA5" s="55" t="e">
        <v>#N/A</v>
      </c>
      <c r="AB5" s="55" t="s">
        <v>2548</v>
      </c>
      <c r="AC5" s="55" t="s">
        <v>2548</v>
      </c>
      <c r="AD5" s="55" t="s">
        <v>2548</v>
      </c>
      <c r="AE5" s="55" t="s">
        <v>2548</v>
      </c>
      <c r="AF5" s="55"/>
      <c r="AG5" s="55" t="s">
        <v>2548</v>
      </c>
      <c r="AH5" s="55" t="s">
        <v>2548</v>
      </c>
      <c r="AI5" s="55" t="s">
        <v>2548</v>
      </c>
      <c r="AJ5" s="55" t="s">
        <v>2548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29">
        <v>23007</v>
      </c>
      <c r="B6" s="30" t="s">
        <v>1692</v>
      </c>
      <c r="C6" s="47" t="s">
        <v>574</v>
      </c>
      <c r="D6" s="47" t="s">
        <v>574</v>
      </c>
      <c r="E6" s="47">
        <v>0</v>
      </c>
      <c r="F6" s="47" t="s">
        <v>575</v>
      </c>
      <c r="G6" s="47" t="s">
        <v>577</v>
      </c>
      <c r="H6" s="47" t="s">
        <v>575</v>
      </c>
      <c r="I6" s="47"/>
      <c r="J6" s="47"/>
      <c r="K6" s="47" t="s">
        <v>577</v>
      </c>
      <c r="L6" s="47"/>
      <c r="M6" s="47"/>
      <c r="N6" s="47" t="s">
        <v>577</v>
      </c>
      <c r="O6" s="47" t="s">
        <v>574</v>
      </c>
      <c r="P6" s="47">
        <v>1</v>
      </c>
      <c r="Q6" s="47" t="s">
        <v>577</v>
      </c>
      <c r="R6" s="47"/>
      <c r="S6" s="47" t="s">
        <v>577</v>
      </c>
      <c r="T6" s="47"/>
      <c r="U6" s="47" t="s">
        <v>577</v>
      </c>
      <c r="V6" s="47"/>
      <c r="W6" s="47" t="s">
        <v>634</v>
      </c>
      <c r="X6" s="47"/>
      <c r="Y6" s="55" t="s">
        <v>582</v>
      </c>
      <c r="Z6" s="55" t="s">
        <v>582</v>
      </c>
      <c r="AA6" s="55" t="s">
        <v>582</v>
      </c>
      <c r="AB6" s="55" t="s">
        <v>575</v>
      </c>
      <c r="AC6" s="55" t="s">
        <v>575</v>
      </c>
      <c r="AD6" s="55" t="s">
        <v>575</v>
      </c>
      <c r="AE6" s="55" t="s">
        <v>582</v>
      </c>
      <c r="AF6" s="55"/>
      <c r="AG6" s="55" t="s">
        <v>575</v>
      </c>
      <c r="AH6" s="55">
        <v>0</v>
      </c>
      <c r="AI6" s="55" t="s">
        <v>582</v>
      </c>
      <c r="AJ6" s="55" t="s">
        <v>582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29">
        <v>23009</v>
      </c>
      <c r="B7" s="30" t="s">
        <v>1693</v>
      </c>
      <c r="C7" s="46" t="s">
        <v>575</v>
      </c>
      <c r="D7" s="47" t="s">
        <v>574</v>
      </c>
      <c r="E7" s="47">
        <v>1</v>
      </c>
      <c r="F7" s="47" t="s">
        <v>575</v>
      </c>
      <c r="G7" s="47" t="s">
        <v>577</v>
      </c>
      <c r="H7" s="47" t="s">
        <v>575</v>
      </c>
      <c r="I7" s="47" t="s">
        <v>577</v>
      </c>
      <c r="J7" s="47"/>
      <c r="K7" s="47"/>
      <c r="L7" s="47"/>
      <c r="M7" s="47"/>
      <c r="N7" s="47" t="s">
        <v>577</v>
      </c>
      <c r="O7" s="47" t="s">
        <v>577</v>
      </c>
      <c r="P7" s="47">
        <v>2</v>
      </c>
      <c r="Q7" s="47" t="s">
        <v>577</v>
      </c>
      <c r="R7" s="47"/>
      <c r="S7" s="47" t="s">
        <v>577</v>
      </c>
      <c r="T7" s="47" t="s">
        <v>577</v>
      </c>
      <c r="U7" s="47"/>
      <c r="V7" s="47"/>
      <c r="W7" s="47" t="s">
        <v>634</v>
      </c>
      <c r="X7" s="47"/>
      <c r="Y7" s="55" t="s">
        <v>575</v>
      </c>
      <c r="Z7" s="55" t="s">
        <v>575</v>
      </c>
      <c r="AA7" s="55" t="s">
        <v>575</v>
      </c>
      <c r="AB7" s="55" t="s">
        <v>575</v>
      </c>
      <c r="AC7" s="55" t="s">
        <v>575</v>
      </c>
      <c r="AD7" s="55" t="s">
        <v>575</v>
      </c>
      <c r="AE7" s="55" t="s">
        <v>575</v>
      </c>
      <c r="AF7" s="55"/>
      <c r="AG7" s="55" t="s">
        <v>575</v>
      </c>
      <c r="AH7" s="55" t="s">
        <v>582</v>
      </c>
      <c r="AI7" s="55" t="s">
        <v>582</v>
      </c>
      <c r="AJ7" s="55" t="s">
        <v>582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29">
        <v>23012</v>
      </c>
      <c r="B8" s="30" t="s">
        <v>1694</v>
      </c>
      <c r="C8" s="46" t="s">
        <v>574</v>
      </c>
      <c r="D8" s="47" t="s">
        <v>574</v>
      </c>
      <c r="E8" s="47">
        <v>0</v>
      </c>
      <c r="F8" s="47"/>
      <c r="G8" s="47"/>
      <c r="H8" s="47"/>
      <c r="I8" s="47"/>
      <c r="J8" s="47"/>
      <c r="K8" s="47"/>
      <c r="L8" s="47"/>
      <c r="M8" s="47"/>
      <c r="N8" s="47" t="s">
        <v>574</v>
      </c>
      <c r="O8" s="47" t="s">
        <v>574</v>
      </c>
      <c r="P8" s="47">
        <v>0</v>
      </c>
      <c r="Q8" s="47"/>
      <c r="R8" s="47"/>
      <c r="S8" s="47"/>
      <c r="T8" s="47"/>
      <c r="U8" s="47"/>
      <c r="V8" s="47"/>
      <c r="W8" s="47"/>
      <c r="X8" s="47"/>
      <c r="Y8" s="55" t="s">
        <v>2548</v>
      </c>
      <c r="Z8" s="55" t="s">
        <v>2548</v>
      </c>
      <c r="AA8" s="55" t="e">
        <v>#N/A</v>
      </c>
      <c r="AB8" s="55" t="s">
        <v>2548</v>
      </c>
      <c r="AC8" s="55" t="s">
        <v>575</v>
      </c>
      <c r="AD8" s="55" t="s">
        <v>2548</v>
      </c>
      <c r="AE8" s="55" t="s">
        <v>575</v>
      </c>
      <c r="AF8" s="55"/>
      <c r="AG8" s="55" t="s">
        <v>2548</v>
      </c>
      <c r="AH8" s="55"/>
      <c r="AI8" s="55" t="s">
        <v>2548</v>
      </c>
      <c r="AJ8" s="55">
        <v>0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29">
        <v>23018</v>
      </c>
      <c r="B9" s="30" t="s">
        <v>1695</v>
      </c>
      <c r="C9" s="47" t="s">
        <v>574</v>
      </c>
      <c r="D9" s="47" t="s">
        <v>574</v>
      </c>
      <c r="E9" s="47">
        <v>0</v>
      </c>
      <c r="F9" s="47" t="s">
        <v>575</v>
      </c>
      <c r="G9" s="47" t="s">
        <v>577</v>
      </c>
      <c r="H9" s="47" t="s">
        <v>575</v>
      </c>
      <c r="I9" s="47" t="s">
        <v>577</v>
      </c>
      <c r="J9" s="47"/>
      <c r="K9" s="47"/>
      <c r="L9" s="47"/>
      <c r="M9" s="47"/>
      <c r="N9" s="47" t="s">
        <v>574</v>
      </c>
      <c r="O9" s="47" t="s">
        <v>574</v>
      </c>
      <c r="P9" s="47">
        <v>0</v>
      </c>
      <c r="Q9" s="47" t="s">
        <v>577</v>
      </c>
      <c r="R9" s="47"/>
      <c r="S9" s="47" t="s">
        <v>577</v>
      </c>
      <c r="T9" s="47"/>
      <c r="U9" s="47" t="s">
        <v>634</v>
      </c>
      <c r="V9" s="47"/>
      <c r="W9" s="47" t="s">
        <v>634</v>
      </c>
      <c r="X9" s="47"/>
      <c r="Y9" s="55" t="s">
        <v>2548</v>
      </c>
      <c r="Z9" s="55" t="s">
        <v>2548</v>
      </c>
      <c r="AA9" s="55" t="e">
        <v>#N/A</v>
      </c>
      <c r="AB9" s="55" t="s">
        <v>2548</v>
      </c>
      <c r="AC9" s="55" t="s">
        <v>2548</v>
      </c>
      <c r="AD9" s="55" t="s">
        <v>2548</v>
      </c>
      <c r="AE9" s="55" t="s">
        <v>2548</v>
      </c>
      <c r="AF9" s="55"/>
      <c r="AG9" s="55" t="s">
        <v>2548</v>
      </c>
      <c r="AH9" s="55" t="s">
        <v>2548</v>
      </c>
      <c r="AI9" s="55" t="s">
        <v>2548</v>
      </c>
      <c r="AJ9" s="55" t="s">
        <v>2548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29">
        <v>23021</v>
      </c>
      <c r="B10" s="30" t="s">
        <v>1696</v>
      </c>
      <c r="C10" s="47" t="s">
        <v>574</v>
      </c>
      <c r="D10" s="47" t="s">
        <v>574</v>
      </c>
      <c r="E10" s="47">
        <v>0</v>
      </c>
      <c r="F10" s="47"/>
      <c r="G10" s="47" t="s">
        <v>577</v>
      </c>
      <c r="H10" s="47"/>
      <c r="I10" s="47"/>
      <c r="J10" s="47"/>
      <c r="K10" s="47"/>
      <c r="L10" s="47"/>
      <c r="M10" s="47"/>
      <c r="N10" s="47" t="s">
        <v>574</v>
      </c>
      <c r="O10" s="47" t="s">
        <v>574</v>
      </c>
      <c r="P10" s="47">
        <v>0</v>
      </c>
      <c r="Q10" s="47" t="s">
        <v>577</v>
      </c>
      <c r="R10" s="47"/>
      <c r="S10" s="47" t="s">
        <v>577</v>
      </c>
      <c r="T10" s="47"/>
      <c r="U10" s="47" t="s">
        <v>634</v>
      </c>
      <c r="V10" s="47"/>
      <c r="W10" s="47" t="s">
        <v>634</v>
      </c>
      <c r="X10" s="47"/>
      <c r="Y10" s="55" t="s">
        <v>2548</v>
      </c>
      <c r="Z10" s="55" t="s">
        <v>2548</v>
      </c>
      <c r="AA10" s="55" t="e">
        <v>#N/A</v>
      </c>
      <c r="AB10" s="55" t="s">
        <v>2548</v>
      </c>
      <c r="AC10" s="55" t="s">
        <v>582</v>
      </c>
      <c r="AD10" s="55" t="s">
        <v>2548</v>
      </c>
      <c r="AE10" s="55" t="s">
        <v>582</v>
      </c>
      <c r="AF10" s="55"/>
      <c r="AG10" s="55" t="s">
        <v>2548</v>
      </c>
      <c r="AH10" s="55">
        <v>0</v>
      </c>
      <c r="AI10" s="55" t="s">
        <v>2548</v>
      </c>
      <c r="AJ10" s="55" t="s">
        <v>582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8.5" customHeight="1">
      <c r="A11" s="29">
        <v>23036</v>
      </c>
      <c r="B11" s="30" t="s">
        <v>1697</v>
      </c>
      <c r="C11" s="47"/>
      <c r="D11" s="47"/>
      <c r="E11" s="47">
        <v>0</v>
      </c>
      <c r="F11" s="47"/>
      <c r="G11" s="47"/>
      <c r="H11" s="47"/>
      <c r="I11" s="47"/>
      <c r="J11" s="47"/>
      <c r="K11" s="47"/>
      <c r="L11" s="47"/>
      <c r="M11" s="47"/>
      <c r="N11" s="47" t="s">
        <v>574</v>
      </c>
      <c r="O11" s="47" t="s">
        <v>574</v>
      </c>
      <c r="P11" s="47">
        <v>0</v>
      </c>
      <c r="Q11" s="47"/>
      <c r="R11" s="47"/>
      <c r="S11" s="47"/>
      <c r="T11" s="47"/>
      <c r="U11" s="47"/>
      <c r="V11" s="47"/>
      <c r="W11" s="47"/>
      <c r="X11" s="47"/>
      <c r="Y11" s="55" t="s">
        <v>2548</v>
      </c>
      <c r="Z11" s="55" t="s">
        <v>2548</v>
      </c>
      <c r="AA11" s="55" t="e">
        <v>#N/A</v>
      </c>
      <c r="AB11" s="55" t="s">
        <v>2548</v>
      </c>
      <c r="AC11" s="55" t="s">
        <v>575</v>
      </c>
      <c r="AD11" s="55" t="s">
        <v>2548</v>
      </c>
      <c r="AE11" s="55" t="s">
        <v>575</v>
      </c>
      <c r="AF11" s="55"/>
      <c r="AG11" s="55" t="s">
        <v>2548</v>
      </c>
      <c r="AH11" s="55">
        <v>0</v>
      </c>
      <c r="AI11" s="55" t="s">
        <v>2548</v>
      </c>
      <c r="AJ11" s="55">
        <v>0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8.5" customHeight="1">
      <c r="A12" s="29">
        <v>23038</v>
      </c>
      <c r="B12" s="30" t="s">
        <v>1698</v>
      </c>
      <c r="C12" s="47"/>
      <c r="D12" s="47"/>
      <c r="E12" s="47">
        <v>0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>
        <v>0</v>
      </c>
      <c r="Q12" s="47"/>
      <c r="R12" s="47"/>
      <c r="S12" s="47"/>
      <c r="T12" s="47"/>
      <c r="U12" s="47"/>
      <c r="V12" s="47"/>
      <c r="W12" s="47"/>
      <c r="X12" s="47"/>
      <c r="Y12" s="55" t="s">
        <v>2548</v>
      </c>
      <c r="Z12" s="55" t="s">
        <v>2548</v>
      </c>
      <c r="AA12" s="55" t="e">
        <v>#N/A</v>
      </c>
      <c r="AB12" s="55" t="s">
        <v>2548</v>
      </c>
      <c r="AC12" s="55" t="s">
        <v>575</v>
      </c>
      <c r="AD12" s="55" t="s">
        <v>2548</v>
      </c>
      <c r="AE12" s="55" t="s">
        <v>582</v>
      </c>
      <c r="AF12" s="55"/>
      <c r="AG12" s="55" t="s">
        <v>2548</v>
      </c>
      <c r="AH12" s="55">
        <v>0</v>
      </c>
      <c r="AI12" s="55" t="s">
        <v>2548</v>
      </c>
      <c r="AJ12" s="55">
        <v>0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29">
        <v>23043</v>
      </c>
      <c r="B13" s="30" t="s">
        <v>1699</v>
      </c>
      <c r="C13" s="46"/>
      <c r="D13" s="47"/>
      <c r="E13" s="47">
        <v>0</v>
      </c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>
        <v>0</v>
      </c>
      <c r="Q13" s="47"/>
      <c r="R13" s="47"/>
      <c r="S13" s="47"/>
      <c r="T13" s="47"/>
      <c r="U13" s="47"/>
      <c r="V13" s="47"/>
      <c r="W13" s="47"/>
      <c r="X13" s="47"/>
      <c r="Y13" s="55" t="s">
        <v>2548</v>
      </c>
      <c r="Z13" s="55" t="s">
        <v>2548</v>
      </c>
      <c r="AA13" s="55" t="e">
        <v>#N/A</v>
      </c>
      <c r="AB13" s="55" t="s">
        <v>2548</v>
      </c>
      <c r="AC13" s="55" t="s">
        <v>2548</v>
      </c>
      <c r="AD13" s="55" t="s">
        <v>2548</v>
      </c>
      <c r="AE13" s="55" t="s">
        <v>2548</v>
      </c>
      <c r="AF13" s="55"/>
      <c r="AG13" s="55" t="s">
        <v>2548</v>
      </c>
      <c r="AH13" s="55" t="s">
        <v>2548</v>
      </c>
      <c r="AI13" s="55" t="s">
        <v>2548</v>
      </c>
      <c r="AJ13" s="55" t="s">
        <v>2548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29">
        <v>23044</v>
      </c>
      <c r="B14" s="30" t="s">
        <v>1700</v>
      </c>
      <c r="C14" s="46" t="s">
        <v>575</v>
      </c>
      <c r="D14" s="47" t="s">
        <v>574</v>
      </c>
      <c r="E14" s="47">
        <v>1</v>
      </c>
      <c r="F14" s="47"/>
      <c r="G14" s="47"/>
      <c r="H14" s="47"/>
      <c r="I14" s="47"/>
      <c r="J14" s="47"/>
      <c r="K14" s="47"/>
      <c r="L14" s="47"/>
      <c r="M14" s="47"/>
      <c r="N14" s="47" t="s">
        <v>574</v>
      </c>
      <c r="O14" s="47" t="s">
        <v>574</v>
      </c>
      <c r="P14" s="47">
        <v>0</v>
      </c>
      <c r="Q14" s="47"/>
      <c r="R14" s="47"/>
      <c r="S14" s="47"/>
      <c r="T14" s="47"/>
      <c r="U14" s="47"/>
      <c r="V14" s="47"/>
      <c r="W14" s="47"/>
      <c r="X14" s="47"/>
      <c r="Y14" s="55" t="s">
        <v>2548</v>
      </c>
      <c r="Z14" s="55" t="s">
        <v>2548</v>
      </c>
      <c r="AA14" s="55" t="e">
        <v>#N/A</v>
      </c>
      <c r="AB14" s="55" t="s">
        <v>2548</v>
      </c>
      <c r="AC14" s="55" t="s">
        <v>575</v>
      </c>
      <c r="AD14" s="55" t="s">
        <v>2548</v>
      </c>
      <c r="AE14" s="55" t="s">
        <v>575</v>
      </c>
      <c r="AF14" s="55"/>
      <c r="AG14" s="55" t="s">
        <v>2548</v>
      </c>
      <c r="AH14" s="55">
        <v>0</v>
      </c>
      <c r="AI14" s="55" t="s">
        <v>2548</v>
      </c>
      <c r="AJ14" s="55">
        <v>0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29">
        <v>23048</v>
      </c>
      <c r="B15" s="30" t="s">
        <v>1701</v>
      </c>
      <c r="C15" s="46"/>
      <c r="D15" s="47"/>
      <c r="E15" s="47">
        <v>0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>
        <v>0</v>
      </c>
      <c r="Q15" s="47"/>
      <c r="R15" s="47"/>
      <c r="S15" s="47"/>
      <c r="T15" s="47"/>
      <c r="U15" s="47"/>
      <c r="V15" s="47"/>
      <c r="W15" s="47"/>
      <c r="X15" s="47"/>
      <c r="Y15" s="55" t="s">
        <v>2548</v>
      </c>
      <c r="Z15" s="55" t="s">
        <v>2548</v>
      </c>
      <c r="AA15" s="55" t="e">
        <v>#N/A</v>
      </c>
      <c r="AB15" s="55" t="s">
        <v>2548</v>
      </c>
      <c r="AC15" s="55" t="s">
        <v>2548</v>
      </c>
      <c r="AD15" s="55" t="s">
        <v>2548</v>
      </c>
      <c r="AE15" s="55" t="s">
        <v>2548</v>
      </c>
      <c r="AF15" s="55"/>
      <c r="AG15" s="55" t="s">
        <v>2548</v>
      </c>
      <c r="AH15" s="55" t="s">
        <v>2548</v>
      </c>
      <c r="AI15" s="55" t="s">
        <v>2548</v>
      </c>
      <c r="AJ15" s="55" t="s">
        <v>2548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29">
        <v>23050</v>
      </c>
      <c r="B16" s="30" t="s">
        <v>1702</v>
      </c>
      <c r="C16" s="46" t="s">
        <v>575</v>
      </c>
      <c r="D16" s="47" t="s">
        <v>574</v>
      </c>
      <c r="E16" s="47">
        <v>1</v>
      </c>
      <c r="F16" s="47"/>
      <c r="G16" s="47" t="s">
        <v>577</v>
      </c>
      <c r="H16" s="47"/>
      <c r="I16" s="47" t="s">
        <v>577</v>
      </c>
      <c r="J16" s="47"/>
      <c r="K16" s="47" t="s">
        <v>577</v>
      </c>
      <c r="L16" s="47"/>
      <c r="M16" s="47"/>
      <c r="N16" s="47" t="s">
        <v>577</v>
      </c>
      <c r="O16" s="47" t="s">
        <v>574</v>
      </c>
      <c r="P16" s="47">
        <v>1</v>
      </c>
      <c r="Q16" s="47" t="s">
        <v>634</v>
      </c>
      <c r="R16" s="47"/>
      <c r="S16" s="47" t="s">
        <v>634</v>
      </c>
      <c r="T16" s="47"/>
      <c r="U16" s="47"/>
      <c r="V16" s="47"/>
      <c r="W16" s="47" t="s">
        <v>634</v>
      </c>
      <c r="X16" s="47"/>
      <c r="Y16" s="55" t="s">
        <v>575</v>
      </c>
      <c r="Z16" s="55" t="s">
        <v>582</v>
      </c>
      <c r="AA16" s="55" t="s">
        <v>582</v>
      </c>
      <c r="AB16" s="55" t="s">
        <v>2548</v>
      </c>
      <c r="AC16" s="55" t="s">
        <v>575</v>
      </c>
      <c r="AD16" s="55" t="s">
        <v>2548</v>
      </c>
      <c r="AE16" s="55" t="s">
        <v>575</v>
      </c>
      <c r="AF16" s="55"/>
      <c r="AG16" s="55" t="s">
        <v>2548</v>
      </c>
      <c r="AH16" s="55" t="s">
        <v>582</v>
      </c>
      <c r="AI16" s="55" t="s">
        <v>582</v>
      </c>
      <c r="AJ16" s="55" t="s">
        <v>582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29">
        <v>23051</v>
      </c>
      <c r="B17" s="30" t="s">
        <v>1703</v>
      </c>
      <c r="C17" s="46"/>
      <c r="D17" s="47"/>
      <c r="E17" s="47">
        <v>0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>
        <v>0</v>
      </c>
      <c r="Q17" s="47"/>
      <c r="R17" s="47"/>
      <c r="S17" s="47"/>
      <c r="T17" s="47"/>
      <c r="U17" s="47"/>
      <c r="V17" s="47"/>
      <c r="W17" s="47"/>
      <c r="X17" s="47"/>
      <c r="Y17" s="55" t="s">
        <v>2548</v>
      </c>
      <c r="Z17" s="55" t="s">
        <v>2548</v>
      </c>
      <c r="AA17" s="55" t="e">
        <v>#N/A</v>
      </c>
      <c r="AB17" s="55" t="s">
        <v>2548</v>
      </c>
      <c r="AC17" s="55" t="s">
        <v>2548</v>
      </c>
      <c r="AD17" s="55" t="s">
        <v>2548</v>
      </c>
      <c r="AE17" s="55" t="s">
        <v>2548</v>
      </c>
      <c r="AF17" s="55"/>
      <c r="AG17" s="55" t="s">
        <v>2548</v>
      </c>
      <c r="AH17" s="55" t="s">
        <v>2548</v>
      </c>
      <c r="AI17" s="55" t="s">
        <v>2548</v>
      </c>
      <c r="AJ17" s="55" t="s">
        <v>2548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29">
        <v>23052</v>
      </c>
      <c r="B18" s="30" t="s">
        <v>1704</v>
      </c>
      <c r="C18" s="47"/>
      <c r="D18" s="47"/>
      <c r="E18" s="47">
        <v>0</v>
      </c>
      <c r="F18" s="47"/>
      <c r="G18" s="47"/>
      <c r="H18" s="47"/>
      <c r="I18" s="47"/>
      <c r="J18" s="47"/>
      <c r="K18" s="47"/>
      <c r="L18" s="47"/>
      <c r="M18" s="47"/>
      <c r="N18" s="47" t="s">
        <v>574</v>
      </c>
      <c r="O18" s="47" t="s">
        <v>574</v>
      </c>
      <c r="P18" s="47">
        <v>0</v>
      </c>
      <c r="Q18" s="47" t="s">
        <v>577</v>
      </c>
      <c r="R18" s="47"/>
      <c r="S18" s="47"/>
      <c r="T18" s="47"/>
      <c r="U18" s="47"/>
      <c r="V18" s="47"/>
      <c r="W18" s="47" t="s">
        <v>634</v>
      </c>
      <c r="X18" s="47"/>
      <c r="Y18" s="55" t="s">
        <v>2548</v>
      </c>
      <c r="Z18" s="55" t="s">
        <v>2548</v>
      </c>
      <c r="AA18" s="55" t="e">
        <v>#N/A</v>
      </c>
      <c r="AB18" s="55" t="s">
        <v>2548</v>
      </c>
      <c r="AC18" s="55" t="s">
        <v>575</v>
      </c>
      <c r="AD18" s="55" t="s">
        <v>2548</v>
      </c>
      <c r="AE18" s="55" t="s">
        <v>575</v>
      </c>
      <c r="AF18" s="55"/>
      <c r="AG18" s="55" t="s">
        <v>2548</v>
      </c>
      <c r="AH18" s="55" t="s">
        <v>575</v>
      </c>
      <c r="AI18" s="55" t="s">
        <v>2548</v>
      </c>
      <c r="AJ18" s="55" t="s">
        <v>582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29">
        <v>23054</v>
      </c>
      <c r="B19" s="30" t="s">
        <v>1705</v>
      </c>
      <c r="C19" s="47" t="s">
        <v>574</v>
      </c>
      <c r="D19" s="47" t="s">
        <v>574</v>
      </c>
      <c r="E19" s="47">
        <v>0</v>
      </c>
      <c r="F19" s="47"/>
      <c r="G19" s="47" t="s">
        <v>577</v>
      </c>
      <c r="H19" s="47"/>
      <c r="I19" s="47" t="s">
        <v>577</v>
      </c>
      <c r="J19" s="47"/>
      <c r="K19" s="47" t="s">
        <v>577</v>
      </c>
      <c r="L19" s="47"/>
      <c r="M19" s="47" t="s">
        <v>577</v>
      </c>
      <c r="N19" s="47" t="s">
        <v>574</v>
      </c>
      <c r="O19" s="47" t="s">
        <v>574</v>
      </c>
      <c r="P19" s="47">
        <v>0</v>
      </c>
      <c r="Q19" s="47" t="s">
        <v>577</v>
      </c>
      <c r="R19" s="47"/>
      <c r="S19" s="47" t="s">
        <v>634</v>
      </c>
      <c r="T19" s="47"/>
      <c r="U19" s="47"/>
      <c r="V19" s="47"/>
      <c r="W19" s="47" t="s">
        <v>634</v>
      </c>
      <c r="X19" s="47"/>
      <c r="Y19" s="55" t="s">
        <v>582</v>
      </c>
      <c r="Z19" s="55" t="s">
        <v>575</v>
      </c>
      <c r="AA19" s="55" t="s">
        <v>575</v>
      </c>
      <c r="AB19" s="55" t="s">
        <v>2548</v>
      </c>
      <c r="AC19" s="55" t="s">
        <v>575</v>
      </c>
      <c r="AD19" s="55" t="s">
        <v>2548</v>
      </c>
      <c r="AE19" s="55" t="s">
        <v>582</v>
      </c>
      <c r="AF19" s="55"/>
      <c r="AG19" s="55" t="s">
        <v>2548</v>
      </c>
      <c r="AH19" s="55">
        <v>0</v>
      </c>
      <c r="AI19" s="55" t="s">
        <v>582</v>
      </c>
      <c r="AJ19" s="55" t="s">
        <v>582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28.5" customHeight="1">
      <c r="A20" s="29">
        <v>23055</v>
      </c>
      <c r="B20" s="30" t="s">
        <v>1706</v>
      </c>
      <c r="C20" s="47" t="s">
        <v>574</v>
      </c>
      <c r="D20" s="47" t="s">
        <v>574</v>
      </c>
      <c r="E20" s="47">
        <v>0</v>
      </c>
      <c r="F20" s="47"/>
      <c r="G20" s="47" t="s">
        <v>577</v>
      </c>
      <c r="H20" s="47"/>
      <c r="I20" s="47" t="s">
        <v>577</v>
      </c>
      <c r="J20" s="47"/>
      <c r="K20" s="47"/>
      <c r="L20" s="47"/>
      <c r="M20" s="47"/>
      <c r="N20" s="47" t="s">
        <v>574</v>
      </c>
      <c r="O20" s="47" t="s">
        <v>574</v>
      </c>
      <c r="P20" s="47">
        <v>0</v>
      </c>
      <c r="Q20" s="47"/>
      <c r="R20" s="47"/>
      <c r="S20" s="47"/>
      <c r="T20" s="47"/>
      <c r="U20" s="47"/>
      <c r="V20" s="47"/>
      <c r="W20" s="47"/>
      <c r="X20" s="47"/>
      <c r="Y20" s="55" t="s">
        <v>2548</v>
      </c>
      <c r="Z20" s="55" t="s">
        <v>2548</v>
      </c>
      <c r="AA20" s="55" t="e">
        <v>#N/A</v>
      </c>
      <c r="AB20" s="55" t="s">
        <v>2548</v>
      </c>
      <c r="AC20" s="55" t="s">
        <v>575</v>
      </c>
      <c r="AD20" s="55" t="s">
        <v>2548</v>
      </c>
      <c r="AE20" s="55" t="s">
        <v>582</v>
      </c>
      <c r="AF20" s="55"/>
      <c r="AG20" s="55" t="s">
        <v>2548</v>
      </c>
      <c r="AH20" s="55">
        <v>0</v>
      </c>
      <c r="AI20" s="55" t="s">
        <v>2548</v>
      </c>
      <c r="AJ20" s="55" t="s">
        <v>582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29">
        <v>23059</v>
      </c>
      <c r="B21" s="30" t="s">
        <v>1707</v>
      </c>
      <c r="C21" s="46"/>
      <c r="D21" s="47"/>
      <c r="E21" s="47">
        <v>0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>
        <v>0</v>
      </c>
      <c r="Q21" s="47"/>
      <c r="R21" s="47"/>
      <c r="S21" s="47"/>
      <c r="T21" s="47"/>
      <c r="U21" s="47"/>
      <c r="V21" s="47"/>
      <c r="W21" s="47"/>
      <c r="X21" s="47"/>
      <c r="Y21" s="55" t="s">
        <v>2548</v>
      </c>
      <c r="Z21" s="55" t="s">
        <v>2548</v>
      </c>
      <c r="AA21" s="55" t="e">
        <v>#N/A</v>
      </c>
      <c r="AB21" s="55" t="s">
        <v>2548</v>
      </c>
      <c r="AC21" s="55" t="s">
        <v>2548</v>
      </c>
      <c r="AD21" s="55" t="s">
        <v>2548</v>
      </c>
      <c r="AE21" s="55" t="s">
        <v>2548</v>
      </c>
      <c r="AF21" s="55"/>
      <c r="AG21" s="55" t="s">
        <v>2548</v>
      </c>
      <c r="AH21" s="55" t="s">
        <v>2548</v>
      </c>
      <c r="AI21" s="55" t="s">
        <v>2548</v>
      </c>
      <c r="AJ21" s="55" t="s">
        <v>2548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29">
        <v>23061</v>
      </c>
      <c r="B22" s="30" t="s">
        <v>1708</v>
      </c>
      <c r="C22" s="46"/>
      <c r="D22" s="47"/>
      <c r="E22" s="47">
        <v>0</v>
      </c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>
        <v>0</v>
      </c>
      <c r="Q22" s="47"/>
      <c r="R22" s="47"/>
      <c r="S22" s="47"/>
      <c r="T22" s="47"/>
      <c r="U22" s="47"/>
      <c r="V22" s="47"/>
      <c r="W22" s="47"/>
      <c r="X22" s="47"/>
      <c r="Y22" s="55" t="s">
        <v>2548</v>
      </c>
      <c r="Z22" s="55" t="s">
        <v>2548</v>
      </c>
      <c r="AA22" s="55" t="e">
        <v>#N/A</v>
      </c>
      <c r="AB22" s="55" t="s">
        <v>2548</v>
      </c>
      <c r="AC22" s="55" t="s">
        <v>582</v>
      </c>
      <c r="AD22" s="55" t="s">
        <v>2548</v>
      </c>
      <c r="AE22" s="55" t="s">
        <v>582</v>
      </c>
      <c r="AF22" s="55"/>
      <c r="AG22" s="55" t="s">
        <v>2548</v>
      </c>
      <c r="AH22" s="55">
        <v>0</v>
      </c>
      <c r="AI22" s="55" t="s">
        <v>2548</v>
      </c>
      <c r="AJ22" s="55" t="s">
        <v>582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29">
        <v>23062</v>
      </c>
      <c r="B23" s="30" t="s">
        <v>1709</v>
      </c>
      <c r="C23" s="46"/>
      <c r="D23" s="47"/>
      <c r="E23" s="47">
        <v>0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>
        <v>0</v>
      </c>
      <c r="Q23" s="47"/>
      <c r="R23" s="47"/>
      <c r="S23" s="47"/>
      <c r="T23" s="47"/>
      <c r="U23" s="47"/>
      <c r="V23" s="47"/>
      <c r="W23" s="47"/>
      <c r="X23" s="47"/>
      <c r="Y23" s="55" t="s">
        <v>2548</v>
      </c>
      <c r="Z23" s="55" t="s">
        <v>2548</v>
      </c>
      <c r="AA23" s="55" t="e">
        <v>#N/A</v>
      </c>
      <c r="AB23" s="55" t="s">
        <v>2548</v>
      </c>
      <c r="AC23" s="55" t="s">
        <v>2548</v>
      </c>
      <c r="AD23" s="55" t="s">
        <v>2548</v>
      </c>
      <c r="AE23" s="55" t="s">
        <v>2548</v>
      </c>
      <c r="AF23" s="55"/>
      <c r="AG23" s="55" t="s">
        <v>2548</v>
      </c>
      <c r="AH23" s="55" t="s">
        <v>2548</v>
      </c>
      <c r="AI23" s="55" t="s">
        <v>2548</v>
      </c>
      <c r="AJ23" s="55" t="s">
        <v>2548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29">
        <v>23066</v>
      </c>
      <c r="B24" s="30" t="s">
        <v>1710</v>
      </c>
      <c r="C24" s="46"/>
      <c r="D24" s="47"/>
      <c r="E24" s="47">
        <v>0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>
        <v>0</v>
      </c>
      <c r="Q24" s="47"/>
      <c r="R24" s="47"/>
      <c r="S24" s="47"/>
      <c r="T24" s="47"/>
      <c r="U24" s="47"/>
      <c r="V24" s="47"/>
      <c r="W24" s="47"/>
      <c r="X24" s="47"/>
      <c r="Y24" s="55" t="s">
        <v>2548</v>
      </c>
      <c r="Z24" s="55" t="s">
        <v>2548</v>
      </c>
      <c r="AA24" s="55" t="e">
        <v>#N/A</v>
      </c>
      <c r="AB24" s="55" t="s">
        <v>2548</v>
      </c>
      <c r="AC24" s="55" t="s">
        <v>2548</v>
      </c>
      <c r="AD24" s="55" t="s">
        <v>2548</v>
      </c>
      <c r="AE24" s="55" t="s">
        <v>2548</v>
      </c>
      <c r="AF24" s="55"/>
      <c r="AG24" s="55" t="s">
        <v>2548</v>
      </c>
      <c r="AH24" s="55" t="s">
        <v>2548</v>
      </c>
      <c r="AI24" s="55" t="s">
        <v>2548</v>
      </c>
      <c r="AJ24" s="55" t="s">
        <v>2548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29">
        <v>23069</v>
      </c>
      <c r="B25" s="30" t="s">
        <v>1711</v>
      </c>
      <c r="C25" s="46"/>
      <c r="D25" s="47"/>
      <c r="E25" s="47">
        <v>0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>
        <v>0</v>
      </c>
      <c r="Q25" s="47"/>
      <c r="R25" s="47"/>
      <c r="S25" s="47"/>
      <c r="T25" s="47"/>
      <c r="U25" s="47"/>
      <c r="V25" s="47"/>
      <c r="W25" s="47"/>
      <c r="X25" s="47"/>
      <c r="Y25" s="55" t="s">
        <v>2548</v>
      </c>
      <c r="Z25" s="55" t="s">
        <v>2548</v>
      </c>
      <c r="AA25" s="55" t="e">
        <v>#N/A</v>
      </c>
      <c r="AB25" s="55" t="s">
        <v>2548</v>
      </c>
      <c r="AC25" s="55" t="s">
        <v>2548</v>
      </c>
      <c r="AD25" s="55" t="s">
        <v>2548</v>
      </c>
      <c r="AE25" s="55" t="s">
        <v>2548</v>
      </c>
      <c r="AF25" s="55"/>
      <c r="AG25" s="55" t="s">
        <v>2548</v>
      </c>
      <c r="AH25" s="55" t="s">
        <v>2548</v>
      </c>
      <c r="AI25" s="55" t="s">
        <v>2548</v>
      </c>
      <c r="AJ25" s="55" t="s">
        <v>2548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29">
        <v>23070</v>
      </c>
      <c r="B26" s="30" t="s">
        <v>1712</v>
      </c>
      <c r="C26" s="46"/>
      <c r="D26" s="47"/>
      <c r="E26" s="47">
        <v>0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>
        <v>0</v>
      </c>
      <c r="Q26" s="47"/>
      <c r="R26" s="47"/>
      <c r="S26" s="47"/>
      <c r="T26" s="47"/>
      <c r="U26" s="47"/>
      <c r="V26" s="47"/>
      <c r="W26" s="47"/>
      <c r="X26" s="47"/>
      <c r="Y26" s="55" t="s">
        <v>2548</v>
      </c>
      <c r="Z26" s="55" t="s">
        <v>2548</v>
      </c>
      <c r="AA26" s="55" t="e">
        <v>#N/A</v>
      </c>
      <c r="AB26" s="55" t="s">
        <v>2548</v>
      </c>
      <c r="AC26" s="55" t="s">
        <v>575</v>
      </c>
      <c r="AD26" s="55" t="s">
        <v>2548</v>
      </c>
      <c r="AE26" s="55" t="s">
        <v>575</v>
      </c>
      <c r="AF26" s="55"/>
      <c r="AG26" s="55" t="s">
        <v>2548</v>
      </c>
      <c r="AH26" s="55">
        <v>0</v>
      </c>
      <c r="AI26" s="55" t="s">
        <v>2548</v>
      </c>
      <c r="AJ26" s="55">
        <v>0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29">
        <v>23071</v>
      </c>
      <c r="B27" s="30" t="s">
        <v>1713</v>
      </c>
      <c r="C27" s="46"/>
      <c r="D27" s="47"/>
      <c r="E27" s="47">
        <v>0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>
        <v>0</v>
      </c>
      <c r="Q27" s="47"/>
      <c r="R27" s="47"/>
      <c r="S27" s="47"/>
      <c r="T27" s="47"/>
      <c r="U27" s="47"/>
      <c r="V27" s="47"/>
      <c r="W27" s="47"/>
      <c r="X27" s="47"/>
      <c r="Y27" s="55" t="s">
        <v>2548</v>
      </c>
      <c r="Z27" s="55" t="s">
        <v>2548</v>
      </c>
      <c r="AA27" s="55" t="e">
        <v>#N/A</v>
      </c>
      <c r="AB27" s="55" t="s">
        <v>2548</v>
      </c>
      <c r="AC27" s="55" t="s">
        <v>2548</v>
      </c>
      <c r="AD27" s="55" t="s">
        <v>2548</v>
      </c>
      <c r="AE27" s="55" t="s">
        <v>2548</v>
      </c>
      <c r="AF27" s="55"/>
      <c r="AG27" s="55" t="s">
        <v>2548</v>
      </c>
      <c r="AH27" s="55" t="s">
        <v>2548</v>
      </c>
      <c r="AI27" s="55" t="s">
        <v>2548</v>
      </c>
      <c r="AJ27" s="55" t="s">
        <v>2548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29">
        <v>23072</v>
      </c>
      <c r="B28" s="30" t="s">
        <v>1714</v>
      </c>
      <c r="C28" s="46"/>
      <c r="D28" s="47"/>
      <c r="E28" s="47">
        <v>0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>
        <v>0</v>
      </c>
      <c r="Q28" s="47"/>
      <c r="R28" s="47"/>
      <c r="S28" s="47"/>
      <c r="T28" s="47"/>
      <c r="U28" s="47"/>
      <c r="V28" s="47"/>
      <c r="W28" s="47"/>
      <c r="X28" s="47"/>
      <c r="Y28" s="55" t="s">
        <v>2548</v>
      </c>
      <c r="Z28" s="55" t="s">
        <v>2548</v>
      </c>
      <c r="AA28" s="55" t="e">
        <v>#N/A</v>
      </c>
      <c r="AB28" s="55" t="s">
        <v>2548</v>
      </c>
      <c r="AC28" s="55" t="s">
        <v>2548</v>
      </c>
      <c r="AD28" s="55" t="s">
        <v>2548</v>
      </c>
      <c r="AE28" s="55" t="s">
        <v>2548</v>
      </c>
      <c r="AF28" s="55"/>
      <c r="AG28" s="55" t="s">
        <v>2548</v>
      </c>
      <c r="AH28" s="55" t="s">
        <v>2548</v>
      </c>
      <c r="AI28" s="55" t="s">
        <v>2548</v>
      </c>
      <c r="AJ28" s="55" t="s">
        <v>2548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8.5" customHeight="1">
      <c r="A29" s="29">
        <v>23074</v>
      </c>
      <c r="B29" s="30" t="s">
        <v>1715</v>
      </c>
      <c r="C29" s="46"/>
      <c r="D29" s="47"/>
      <c r="E29" s="47">
        <v>0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>
        <v>0</v>
      </c>
      <c r="Q29" s="47"/>
      <c r="R29" s="47"/>
      <c r="S29" s="47"/>
      <c r="T29" s="47"/>
      <c r="U29" s="47"/>
      <c r="V29" s="47"/>
      <c r="W29" s="47"/>
      <c r="X29" s="47"/>
      <c r="Y29" s="55" t="s">
        <v>2548</v>
      </c>
      <c r="Z29" s="55" t="s">
        <v>2548</v>
      </c>
      <c r="AA29" s="55" t="e">
        <v>#N/A</v>
      </c>
      <c r="AB29" s="55" t="s">
        <v>2548</v>
      </c>
      <c r="AC29" s="55" t="s">
        <v>2548</v>
      </c>
      <c r="AD29" s="55" t="s">
        <v>2548</v>
      </c>
      <c r="AE29" s="55" t="s">
        <v>2548</v>
      </c>
      <c r="AF29" s="55"/>
      <c r="AG29" s="55" t="s">
        <v>2548</v>
      </c>
      <c r="AH29" s="55" t="s">
        <v>2548</v>
      </c>
      <c r="AI29" s="55" t="s">
        <v>2548</v>
      </c>
      <c r="AJ29" s="55" t="s">
        <v>2548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29">
        <v>23075</v>
      </c>
      <c r="B30" s="30" t="s">
        <v>1716</v>
      </c>
      <c r="C30" s="46"/>
      <c r="D30" s="47"/>
      <c r="E30" s="47">
        <v>0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>
        <v>0</v>
      </c>
      <c r="Q30" s="47"/>
      <c r="R30" s="47"/>
      <c r="S30" s="47"/>
      <c r="T30" s="47"/>
      <c r="U30" s="47"/>
      <c r="V30" s="47"/>
      <c r="W30" s="47"/>
      <c r="X30" s="47"/>
      <c r="Y30" s="55" t="s">
        <v>2548</v>
      </c>
      <c r="Z30" s="55" t="s">
        <v>2548</v>
      </c>
      <c r="AA30" s="55" t="e">
        <v>#N/A</v>
      </c>
      <c r="AB30" s="55" t="s">
        <v>2548</v>
      </c>
      <c r="AC30" s="55" t="s">
        <v>2548</v>
      </c>
      <c r="AD30" s="55" t="s">
        <v>2548</v>
      </c>
      <c r="AE30" s="55" t="s">
        <v>2548</v>
      </c>
      <c r="AF30" s="55"/>
      <c r="AG30" s="55" t="s">
        <v>2548</v>
      </c>
      <c r="AH30" s="55" t="s">
        <v>2548</v>
      </c>
      <c r="AI30" s="55" t="s">
        <v>2548</v>
      </c>
      <c r="AJ30" s="55" t="s">
        <v>2548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29">
        <v>23078</v>
      </c>
      <c r="B31" s="30" t="s">
        <v>1717</v>
      </c>
      <c r="C31" s="46"/>
      <c r="D31" s="47"/>
      <c r="E31" s="47">
        <v>0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>
        <v>0</v>
      </c>
      <c r="Q31" s="47"/>
      <c r="R31" s="47"/>
      <c r="S31" s="47"/>
      <c r="T31" s="47"/>
      <c r="U31" s="47"/>
      <c r="V31" s="47"/>
      <c r="W31" s="47"/>
      <c r="X31" s="47"/>
      <c r="Y31" s="55" t="s">
        <v>2548</v>
      </c>
      <c r="Z31" s="55" t="s">
        <v>2548</v>
      </c>
      <c r="AA31" s="55" t="e">
        <v>#N/A</v>
      </c>
      <c r="AB31" s="55" t="s">
        <v>2548</v>
      </c>
      <c r="AC31" s="55" t="s">
        <v>2548</v>
      </c>
      <c r="AD31" s="55" t="s">
        <v>2548</v>
      </c>
      <c r="AE31" s="55" t="s">
        <v>2548</v>
      </c>
      <c r="AF31" s="55"/>
      <c r="AG31" s="55" t="s">
        <v>2548</v>
      </c>
      <c r="AH31" s="55" t="s">
        <v>2548</v>
      </c>
      <c r="AI31" s="55" t="s">
        <v>2548</v>
      </c>
      <c r="AJ31" s="55" t="s">
        <v>2548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29">
        <v>23079</v>
      </c>
      <c r="B32" s="30" t="s">
        <v>1718</v>
      </c>
      <c r="C32" s="47" t="s">
        <v>574</v>
      </c>
      <c r="D32" s="47" t="s">
        <v>574</v>
      </c>
      <c r="E32" s="47">
        <v>0</v>
      </c>
      <c r="F32" s="47" t="s">
        <v>575</v>
      </c>
      <c r="G32" s="47"/>
      <c r="H32" s="47" t="s">
        <v>575</v>
      </c>
      <c r="I32" s="47"/>
      <c r="J32" s="47"/>
      <c r="K32" s="47"/>
      <c r="L32" s="47"/>
      <c r="M32" s="47"/>
      <c r="N32" s="47" t="s">
        <v>574</v>
      </c>
      <c r="O32" s="47" t="s">
        <v>574</v>
      </c>
      <c r="P32" s="47">
        <v>0</v>
      </c>
      <c r="Q32" s="47" t="s">
        <v>577</v>
      </c>
      <c r="R32" s="47"/>
      <c r="S32" s="47" t="s">
        <v>577</v>
      </c>
      <c r="T32" s="47"/>
      <c r="U32" s="47" t="s">
        <v>634</v>
      </c>
      <c r="V32" s="47"/>
      <c r="W32" s="47" t="s">
        <v>634</v>
      </c>
      <c r="X32" s="47"/>
      <c r="Y32" s="55" t="s">
        <v>2548</v>
      </c>
      <c r="Z32" s="55" t="s">
        <v>2548</v>
      </c>
      <c r="AA32" s="55" t="e">
        <v>#N/A</v>
      </c>
      <c r="AB32" s="55" t="s">
        <v>2548</v>
      </c>
      <c r="AC32" s="55" t="s">
        <v>575</v>
      </c>
      <c r="AD32" s="55" t="s">
        <v>2548</v>
      </c>
      <c r="AE32" s="55" t="s">
        <v>582</v>
      </c>
      <c r="AF32" s="55"/>
      <c r="AG32" s="55" t="s">
        <v>2548</v>
      </c>
      <c r="AH32" s="55">
        <v>0</v>
      </c>
      <c r="AI32" s="55" t="s">
        <v>2548</v>
      </c>
      <c r="AJ32" s="55">
        <v>0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  <row r="33" spans="1:47" ht="28.5" customHeight="1">
      <c r="A33" s="29">
        <v>23080</v>
      </c>
      <c r="B33" s="30" t="s">
        <v>1719</v>
      </c>
      <c r="C33" s="46"/>
      <c r="D33" s="47"/>
      <c r="E33" s="47">
        <v>0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>
        <v>0</v>
      </c>
      <c r="Q33" s="47"/>
      <c r="R33" s="47"/>
      <c r="S33" s="47"/>
      <c r="T33" s="47"/>
      <c r="U33" s="47"/>
      <c r="V33" s="47"/>
      <c r="W33" s="47"/>
      <c r="X33" s="47"/>
      <c r="Y33" s="55" t="s">
        <v>2548</v>
      </c>
      <c r="Z33" s="55" t="s">
        <v>2548</v>
      </c>
      <c r="AA33" s="55" t="e">
        <v>#N/A</v>
      </c>
      <c r="AB33" s="55" t="s">
        <v>2548</v>
      </c>
      <c r="AC33" s="55" t="s">
        <v>2548</v>
      </c>
      <c r="AD33" s="55" t="s">
        <v>2548</v>
      </c>
      <c r="AE33" s="55" t="s">
        <v>2548</v>
      </c>
      <c r="AF33" s="55"/>
      <c r="AG33" s="55" t="s">
        <v>2548</v>
      </c>
      <c r="AH33" s="55" t="s">
        <v>2548</v>
      </c>
      <c r="AI33" s="55" t="s">
        <v>2548</v>
      </c>
      <c r="AJ33" s="55" t="s">
        <v>2548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</row>
    <row r="34" spans="1:47" ht="28.5" customHeight="1">
      <c r="A34" s="29">
        <v>23081</v>
      </c>
      <c r="B34" s="30" t="s">
        <v>1720</v>
      </c>
      <c r="C34" s="47"/>
      <c r="D34" s="47"/>
      <c r="E34" s="47">
        <v>0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>
        <v>0</v>
      </c>
      <c r="Q34" s="47"/>
      <c r="R34" s="47"/>
      <c r="S34" s="47"/>
      <c r="T34" s="47"/>
      <c r="U34" s="47"/>
      <c r="V34" s="47"/>
      <c r="W34" s="47"/>
      <c r="X34" s="47"/>
      <c r="Y34" s="55" t="s">
        <v>2548</v>
      </c>
      <c r="Z34" s="55" t="s">
        <v>2548</v>
      </c>
      <c r="AA34" s="55" t="e">
        <v>#N/A</v>
      </c>
      <c r="AB34" s="55" t="s">
        <v>2548</v>
      </c>
      <c r="AC34" s="55" t="s">
        <v>2548</v>
      </c>
      <c r="AD34" s="55" t="s">
        <v>2548</v>
      </c>
      <c r="AE34" s="55" t="s">
        <v>2548</v>
      </c>
      <c r="AF34" s="55"/>
      <c r="AG34" s="55" t="s">
        <v>2548</v>
      </c>
      <c r="AH34" s="55" t="s">
        <v>2548</v>
      </c>
      <c r="AI34" s="55" t="s">
        <v>2548</v>
      </c>
      <c r="AJ34" s="55" t="s">
        <v>2548</v>
      </c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</row>
    <row r="35" spans="1:47" ht="28.5" customHeight="1">
      <c r="A35" s="29">
        <v>23083</v>
      </c>
      <c r="B35" s="30" t="s">
        <v>1721</v>
      </c>
      <c r="C35" s="47"/>
      <c r="D35" s="47"/>
      <c r="E35" s="47">
        <v>0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>
        <v>0</v>
      </c>
      <c r="Q35" s="47"/>
      <c r="R35" s="47"/>
      <c r="S35" s="47"/>
      <c r="T35" s="47"/>
      <c r="U35" s="47"/>
      <c r="V35" s="47"/>
      <c r="W35" s="47"/>
      <c r="X35" s="47"/>
      <c r="Y35" s="55" t="s">
        <v>2548</v>
      </c>
      <c r="Z35" s="55" t="s">
        <v>2548</v>
      </c>
      <c r="AA35" s="55" t="e">
        <v>#N/A</v>
      </c>
      <c r="AB35" s="55" t="s">
        <v>2548</v>
      </c>
      <c r="AC35" s="55" t="s">
        <v>2548</v>
      </c>
      <c r="AD35" s="55" t="s">
        <v>2548</v>
      </c>
      <c r="AE35" s="55" t="s">
        <v>2548</v>
      </c>
      <c r="AF35" s="55"/>
      <c r="AG35" s="55" t="s">
        <v>2548</v>
      </c>
      <c r="AH35" s="55" t="s">
        <v>2548</v>
      </c>
      <c r="AI35" s="55" t="s">
        <v>2548</v>
      </c>
      <c r="AJ35" s="55" t="s">
        <v>2548</v>
      </c>
      <c r="AK35" s="69" t="str">
        <f>IFERROR(VLOOKUP($A35,集約用シート!$E:$G,2,FALSE),"")</f>
        <v/>
      </c>
      <c r="AL35" s="69" t="str">
        <f>IFERROR(VLOOKUP($A35,集約用シート!$E:$G,3,FALSE),"")</f>
        <v/>
      </c>
      <c r="AM35" s="69" t="str">
        <f>IFERROR(VLOOKUP($A35,集約用シート!$E:$K,7,FALSE),"")</f>
        <v/>
      </c>
      <c r="AN35" s="69"/>
      <c r="AO35" s="69" t="str">
        <f>IFERROR(VLOOKUP($A35,集約用シート!$E:$O,11,FALSE),"")</f>
        <v/>
      </c>
      <c r="AP35" s="69"/>
      <c r="AQ35" s="5" t="str">
        <f>IFERROR(VLOOKUP($A35,集約用シート!$E:$T,14,FALSE),"")</f>
        <v/>
      </c>
      <c r="AR35" s="69" t="str">
        <f>IFERROR(VLOOKUP($A35,集約用シート!$E:$T,15,FALSE),"")</f>
        <v/>
      </c>
      <c r="AS35" s="69"/>
      <c r="AT35" s="69" t="str">
        <f>IFERROR(VLOOKUP($A35,集約用シート!$E:$V,17,FALSE),"")</f>
        <v/>
      </c>
      <c r="AU35" s="69"/>
    </row>
    <row r="36" spans="1:47" ht="28.5" customHeight="1">
      <c r="A36" s="29">
        <v>23084</v>
      </c>
      <c r="B36" s="30" t="s">
        <v>1722</v>
      </c>
      <c r="C36" s="47"/>
      <c r="D36" s="47"/>
      <c r="E36" s="47">
        <v>0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>
        <v>0</v>
      </c>
      <c r="Q36" s="47"/>
      <c r="R36" s="47"/>
      <c r="S36" s="47"/>
      <c r="T36" s="47"/>
      <c r="U36" s="47"/>
      <c r="V36" s="47"/>
      <c r="W36" s="47"/>
      <c r="X36" s="47"/>
      <c r="Y36" s="55" t="s">
        <v>2548</v>
      </c>
      <c r="Z36" s="55" t="s">
        <v>2548</v>
      </c>
      <c r="AA36" s="55" t="e">
        <v>#N/A</v>
      </c>
      <c r="AB36" s="55" t="s">
        <v>2548</v>
      </c>
      <c r="AC36" s="55" t="s">
        <v>2548</v>
      </c>
      <c r="AD36" s="55" t="s">
        <v>2548</v>
      </c>
      <c r="AE36" s="55" t="s">
        <v>2548</v>
      </c>
      <c r="AF36" s="55"/>
      <c r="AG36" s="55" t="s">
        <v>2548</v>
      </c>
      <c r="AH36" s="55" t="s">
        <v>2548</v>
      </c>
      <c r="AI36" s="55" t="s">
        <v>2548</v>
      </c>
      <c r="AJ36" s="55" t="s">
        <v>2548</v>
      </c>
      <c r="AK36" s="69" t="str">
        <f>IFERROR(VLOOKUP($A36,集約用シート!$E:$G,2,FALSE),"")</f>
        <v/>
      </c>
      <c r="AL36" s="69" t="str">
        <f>IFERROR(VLOOKUP($A36,集約用シート!$E:$G,3,FALSE),"")</f>
        <v/>
      </c>
      <c r="AM36" s="69" t="str">
        <f>IFERROR(VLOOKUP($A36,集約用シート!$E:$K,7,FALSE),"")</f>
        <v/>
      </c>
      <c r="AN36" s="69"/>
      <c r="AO36" s="69" t="str">
        <f>IFERROR(VLOOKUP($A36,集約用シート!$E:$O,11,FALSE),"")</f>
        <v/>
      </c>
      <c r="AP36" s="69"/>
      <c r="AQ36" s="5" t="str">
        <f>IFERROR(VLOOKUP($A36,集約用シート!$E:$T,14,FALSE),"")</f>
        <v/>
      </c>
      <c r="AR36" s="69" t="str">
        <f>IFERROR(VLOOKUP($A36,集約用シート!$E:$T,15,FALSE),"")</f>
        <v/>
      </c>
      <c r="AS36" s="69"/>
      <c r="AT36" s="69" t="str">
        <f>IFERROR(VLOOKUP($A36,集約用シート!$E:$V,17,FALSE),"")</f>
        <v/>
      </c>
      <c r="AU36" s="69"/>
    </row>
    <row r="37" spans="1:47" ht="28.5" customHeight="1">
      <c r="A37" s="29">
        <v>23085</v>
      </c>
      <c r="B37" s="30" t="s">
        <v>1723</v>
      </c>
      <c r="C37" s="47"/>
      <c r="D37" s="47"/>
      <c r="E37" s="47">
        <v>0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>
        <v>0</v>
      </c>
      <c r="Q37" s="47"/>
      <c r="R37" s="47"/>
      <c r="S37" s="47"/>
      <c r="T37" s="47"/>
      <c r="U37" s="47"/>
      <c r="V37" s="47"/>
      <c r="W37" s="47"/>
      <c r="X37" s="47"/>
      <c r="Y37" s="55" t="s">
        <v>2548</v>
      </c>
      <c r="Z37" s="55" t="s">
        <v>2548</v>
      </c>
      <c r="AA37" s="55" t="e">
        <v>#N/A</v>
      </c>
      <c r="AB37" s="55" t="s">
        <v>2548</v>
      </c>
      <c r="AC37" s="55" t="s">
        <v>2548</v>
      </c>
      <c r="AD37" s="55" t="s">
        <v>2548</v>
      </c>
      <c r="AE37" s="55" t="s">
        <v>2548</v>
      </c>
      <c r="AF37" s="55"/>
      <c r="AG37" s="55" t="s">
        <v>2548</v>
      </c>
      <c r="AH37" s="55" t="s">
        <v>2548</v>
      </c>
      <c r="AI37" s="55" t="s">
        <v>2548</v>
      </c>
      <c r="AJ37" s="55" t="s">
        <v>2548</v>
      </c>
      <c r="AK37" s="69" t="str">
        <f>IFERROR(VLOOKUP($A37,集約用シート!$E:$G,2,FALSE),"")</f>
        <v/>
      </c>
      <c r="AL37" s="69" t="str">
        <f>IFERROR(VLOOKUP($A37,集約用シート!$E:$G,3,FALSE),"")</f>
        <v/>
      </c>
      <c r="AM37" s="69" t="str">
        <f>IFERROR(VLOOKUP($A37,集約用シート!$E:$K,7,FALSE),"")</f>
        <v/>
      </c>
      <c r="AN37" s="69"/>
      <c r="AO37" s="69" t="str">
        <f>IFERROR(VLOOKUP($A37,集約用シート!$E:$O,11,FALSE),"")</f>
        <v/>
      </c>
      <c r="AP37" s="69"/>
      <c r="AQ37" s="5" t="str">
        <f>IFERROR(VLOOKUP($A37,集約用シート!$E:$T,14,FALSE),"")</f>
        <v/>
      </c>
      <c r="AR37" s="69" t="str">
        <f>IFERROR(VLOOKUP($A37,集約用シート!$E:$T,15,FALSE),"")</f>
        <v/>
      </c>
      <c r="AS37" s="69"/>
      <c r="AT37" s="69" t="str">
        <f>IFERROR(VLOOKUP($A37,集約用シート!$E:$V,17,FALSE),"")</f>
        <v/>
      </c>
      <c r="AU37" s="69"/>
    </row>
    <row r="38" spans="1:47" ht="28.5" customHeight="1">
      <c r="A38" s="29">
        <v>23087</v>
      </c>
      <c r="B38" s="30" t="s">
        <v>1724</v>
      </c>
      <c r="C38" s="47"/>
      <c r="D38" s="47"/>
      <c r="E38" s="47">
        <v>0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>
        <v>0</v>
      </c>
      <c r="Q38" s="47"/>
      <c r="R38" s="47"/>
      <c r="S38" s="47"/>
      <c r="T38" s="47"/>
      <c r="U38" s="47"/>
      <c r="V38" s="47"/>
      <c r="W38" s="47"/>
      <c r="X38" s="47"/>
      <c r="Y38" s="55" t="s">
        <v>2548</v>
      </c>
      <c r="Z38" s="55" t="s">
        <v>2548</v>
      </c>
      <c r="AA38" s="55" t="e">
        <v>#N/A</v>
      </c>
      <c r="AB38" s="55" t="s">
        <v>2548</v>
      </c>
      <c r="AC38" s="55" t="s">
        <v>2548</v>
      </c>
      <c r="AD38" s="55" t="s">
        <v>2548</v>
      </c>
      <c r="AE38" s="55" t="s">
        <v>2548</v>
      </c>
      <c r="AF38" s="55"/>
      <c r="AG38" s="55" t="s">
        <v>2548</v>
      </c>
      <c r="AH38" s="55" t="s">
        <v>2548</v>
      </c>
      <c r="AI38" s="55" t="s">
        <v>2548</v>
      </c>
      <c r="AJ38" s="55" t="s">
        <v>2548</v>
      </c>
      <c r="AK38" s="69" t="str">
        <f>IFERROR(VLOOKUP($A38,集約用シート!$E:$G,2,FALSE),"")</f>
        <v/>
      </c>
      <c r="AL38" s="69" t="str">
        <f>IFERROR(VLOOKUP($A38,集約用シート!$E:$G,3,FALSE),"")</f>
        <v/>
      </c>
      <c r="AM38" s="69" t="str">
        <f>IFERROR(VLOOKUP($A38,集約用シート!$E:$K,7,FALSE),"")</f>
        <v/>
      </c>
      <c r="AN38" s="69"/>
      <c r="AO38" s="69" t="str">
        <f>IFERROR(VLOOKUP($A38,集約用シート!$E:$O,11,FALSE),"")</f>
        <v/>
      </c>
      <c r="AP38" s="69"/>
      <c r="AQ38" s="5" t="str">
        <f>IFERROR(VLOOKUP($A38,集約用シート!$E:$T,14,FALSE),"")</f>
        <v/>
      </c>
      <c r="AR38" s="69" t="str">
        <f>IFERROR(VLOOKUP($A38,集約用シート!$E:$T,15,FALSE),"")</f>
        <v/>
      </c>
      <c r="AS38" s="69"/>
      <c r="AT38" s="69" t="str">
        <f>IFERROR(VLOOKUP($A38,集約用シート!$E:$V,17,FALSE),"")</f>
        <v/>
      </c>
      <c r="AU38" s="69"/>
    </row>
    <row r="39" spans="1:47" ht="28.5" customHeight="1">
      <c r="A39" s="29">
        <v>23089</v>
      </c>
      <c r="B39" s="30" t="s">
        <v>1725</v>
      </c>
      <c r="C39" s="47"/>
      <c r="D39" s="47"/>
      <c r="E39" s="47">
        <v>0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>
        <v>0</v>
      </c>
      <c r="Q39" s="47"/>
      <c r="R39" s="47"/>
      <c r="S39" s="47"/>
      <c r="T39" s="47"/>
      <c r="U39" s="47"/>
      <c r="V39" s="47"/>
      <c r="W39" s="47"/>
      <c r="X39" s="47"/>
      <c r="Y39" s="55" t="s">
        <v>2548</v>
      </c>
      <c r="Z39" s="55" t="s">
        <v>2548</v>
      </c>
      <c r="AA39" s="55" t="e">
        <v>#N/A</v>
      </c>
      <c r="AB39" s="55" t="s">
        <v>2548</v>
      </c>
      <c r="AC39" s="55" t="s">
        <v>2548</v>
      </c>
      <c r="AD39" s="55" t="s">
        <v>2548</v>
      </c>
      <c r="AE39" s="55" t="s">
        <v>2548</v>
      </c>
      <c r="AF39" s="55"/>
      <c r="AG39" s="55" t="s">
        <v>2548</v>
      </c>
      <c r="AH39" s="55" t="s">
        <v>2548</v>
      </c>
      <c r="AI39" s="55" t="s">
        <v>2548</v>
      </c>
      <c r="AJ39" s="55" t="s">
        <v>2548</v>
      </c>
      <c r="AK39" s="69" t="str">
        <f>IFERROR(VLOOKUP($A39,集約用シート!$E:$G,2,FALSE),"")</f>
        <v/>
      </c>
      <c r="AL39" s="69" t="str">
        <f>IFERROR(VLOOKUP($A39,集約用シート!$E:$G,3,FALSE),"")</f>
        <v/>
      </c>
      <c r="AM39" s="69" t="str">
        <f>IFERROR(VLOOKUP($A39,集約用シート!$E:$K,7,FALSE),"")</f>
        <v/>
      </c>
      <c r="AN39" s="69"/>
      <c r="AO39" s="69" t="str">
        <f>IFERROR(VLOOKUP($A39,集約用シート!$E:$O,11,FALSE),"")</f>
        <v/>
      </c>
      <c r="AP39" s="69"/>
      <c r="AQ39" s="5" t="str">
        <f>IFERROR(VLOOKUP($A39,集約用シート!$E:$T,14,FALSE),"")</f>
        <v/>
      </c>
      <c r="AR39" s="69" t="str">
        <f>IFERROR(VLOOKUP($A39,集約用シート!$E:$T,15,FALSE),"")</f>
        <v/>
      </c>
      <c r="AS39" s="69"/>
      <c r="AT39" s="69" t="str">
        <f>IFERROR(VLOOKUP($A39,集約用シート!$E:$V,17,FALSE),"")</f>
        <v/>
      </c>
      <c r="AU39" s="69"/>
    </row>
    <row r="40" spans="1:47" ht="28.5" customHeight="1">
      <c r="A40" s="29">
        <v>23090</v>
      </c>
      <c r="B40" s="30" t="s">
        <v>1726</v>
      </c>
      <c r="C40" s="47"/>
      <c r="D40" s="47"/>
      <c r="E40" s="47">
        <v>0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>
        <v>0</v>
      </c>
      <c r="Q40" s="47"/>
      <c r="R40" s="47"/>
      <c r="S40" s="47"/>
      <c r="T40" s="47"/>
      <c r="U40" s="47"/>
      <c r="V40" s="47"/>
      <c r="W40" s="47"/>
      <c r="X40" s="47"/>
      <c r="Y40" s="55" t="s">
        <v>2548</v>
      </c>
      <c r="Z40" s="55" t="s">
        <v>2548</v>
      </c>
      <c r="AA40" s="55" t="e">
        <v>#N/A</v>
      </c>
      <c r="AB40" s="55" t="s">
        <v>2548</v>
      </c>
      <c r="AC40" s="55" t="s">
        <v>575</v>
      </c>
      <c r="AD40" s="55" t="s">
        <v>2548</v>
      </c>
      <c r="AE40" s="55" t="s">
        <v>575</v>
      </c>
      <c r="AF40" s="55"/>
      <c r="AG40" s="55" t="s">
        <v>2548</v>
      </c>
      <c r="AH40" s="55">
        <v>0</v>
      </c>
      <c r="AI40" s="55" t="s">
        <v>2548</v>
      </c>
      <c r="AJ40" s="55">
        <v>0</v>
      </c>
      <c r="AK40" s="69" t="str">
        <f>IFERROR(VLOOKUP($A40,集約用シート!$E:$G,2,FALSE),"")</f>
        <v/>
      </c>
      <c r="AL40" s="69" t="str">
        <f>IFERROR(VLOOKUP($A40,集約用シート!$E:$G,3,FALSE),"")</f>
        <v/>
      </c>
      <c r="AM40" s="69" t="str">
        <f>IFERROR(VLOOKUP($A40,集約用シート!$E:$K,7,FALSE),"")</f>
        <v/>
      </c>
      <c r="AN40" s="69"/>
      <c r="AO40" s="69" t="str">
        <f>IFERROR(VLOOKUP($A40,集約用シート!$E:$O,11,FALSE),"")</f>
        <v/>
      </c>
      <c r="AP40" s="69"/>
      <c r="AQ40" s="5" t="str">
        <f>IFERROR(VLOOKUP($A40,集約用シート!$E:$T,14,FALSE),"")</f>
        <v/>
      </c>
      <c r="AR40" s="69" t="str">
        <f>IFERROR(VLOOKUP($A40,集約用シート!$E:$T,15,FALSE),"")</f>
        <v/>
      </c>
      <c r="AS40" s="69"/>
      <c r="AT40" s="69" t="str">
        <f>IFERROR(VLOOKUP($A40,集約用シート!$E:$V,17,FALSE),"")</f>
        <v/>
      </c>
      <c r="AU40" s="69"/>
    </row>
    <row r="41" spans="1:47" ht="28.5" customHeight="1">
      <c r="A41" s="29">
        <v>23092</v>
      </c>
      <c r="B41" s="30" t="s">
        <v>1727</v>
      </c>
      <c r="C41" s="47"/>
      <c r="D41" s="47"/>
      <c r="E41" s="47">
        <v>0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>
        <v>0</v>
      </c>
      <c r="Q41" s="47"/>
      <c r="R41" s="47"/>
      <c r="S41" s="47"/>
      <c r="T41" s="47"/>
      <c r="U41" s="47"/>
      <c r="V41" s="47"/>
      <c r="W41" s="47"/>
      <c r="X41" s="47"/>
      <c r="Y41" s="55" t="s">
        <v>2548</v>
      </c>
      <c r="Z41" s="55" t="s">
        <v>2548</v>
      </c>
      <c r="AA41" s="55" t="e">
        <v>#N/A</v>
      </c>
      <c r="AB41" s="55" t="s">
        <v>2548</v>
      </c>
      <c r="AC41" s="55" t="s">
        <v>2548</v>
      </c>
      <c r="AD41" s="55" t="s">
        <v>2548</v>
      </c>
      <c r="AE41" s="55" t="s">
        <v>2548</v>
      </c>
      <c r="AF41" s="55"/>
      <c r="AG41" s="55" t="s">
        <v>2548</v>
      </c>
      <c r="AH41" s="55" t="s">
        <v>2548</v>
      </c>
      <c r="AI41" s="55" t="s">
        <v>2548</v>
      </c>
      <c r="AJ41" s="55" t="s">
        <v>2548</v>
      </c>
      <c r="AK41" s="69" t="str">
        <f>IFERROR(VLOOKUP($A41,集約用シート!$E:$G,2,FALSE),"")</f>
        <v/>
      </c>
      <c r="AL41" s="69" t="str">
        <f>IFERROR(VLOOKUP($A41,集約用シート!$E:$G,3,FALSE),"")</f>
        <v/>
      </c>
      <c r="AM41" s="69" t="str">
        <f>IFERROR(VLOOKUP($A41,集約用シート!$E:$K,7,FALSE),"")</f>
        <v/>
      </c>
      <c r="AN41" s="69"/>
      <c r="AO41" s="69" t="str">
        <f>IFERROR(VLOOKUP($A41,集約用シート!$E:$O,11,FALSE),"")</f>
        <v/>
      </c>
      <c r="AP41" s="69"/>
      <c r="AQ41" s="5" t="str">
        <f>IFERROR(VLOOKUP($A41,集約用シート!$E:$T,14,FALSE),"")</f>
        <v/>
      </c>
      <c r="AR41" s="69" t="str">
        <f>IFERROR(VLOOKUP($A41,集約用シート!$E:$T,15,FALSE),"")</f>
        <v/>
      </c>
      <c r="AS41" s="69"/>
      <c r="AT41" s="69" t="str">
        <f>IFERROR(VLOOKUP($A41,集約用シート!$E:$V,17,FALSE),"")</f>
        <v/>
      </c>
      <c r="AU41" s="69"/>
    </row>
    <row r="42" spans="1:47" ht="28.5" customHeight="1">
      <c r="A42" s="29">
        <v>23093</v>
      </c>
      <c r="B42" s="30" t="s">
        <v>1728</v>
      </c>
      <c r="C42" s="47"/>
      <c r="D42" s="47"/>
      <c r="E42" s="47">
        <v>0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>
        <v>0</v>
      </c>
      <c r="Q42" s="47"/>
      <c r="R42" s="47"/>
      <c r="S42" s="47"/>
      <c r="T42" s="47"/>
      <c r="U42" s="47"/>
      <c r="V42" s="47"/>
      <c r="W42" s="47"/>
      <c r="X42" s="47"/>
      <c r="Y42" s="55" t="s">
        <v>2548</v>
      </c>
      <c r="Z42" s="55" t="s">
        <v>2548</v>
      </c>
      <c r="AA42" s="55" t="e">
        <v>#N/A</v>
      </c>
      <c r="AB42" s="55" t="s">
        <v>2548</v>
      </c>
      <c r="AC42" s="55" t="s">
        <v>2548</v>
      </c>
      <c r="AD42" s="55" t="s">
        <v>2548</v>
      </c>
      <c r="AE42" s="55" t="s">
        <v>2548</v>
      </c>
      <c r="AF42" s="55"/>
      <c r="AG42" s="55" t="s">
        <v>2548</v>
      </c>
      <c r="AH42" s="55" t="s">
        <v>2548</v>
      </c>
      <c r="AI42" s="55" t="s">
        <v>2548</v>
      </c>
      <c r="AJ42" s="55" t="s">
        <v>2548</v>
      </c>
      <c r="AK42" s="69" t="str">
        <f>IFERROR(VLOOKUP($A42,集約用シート!$E:$G,2,FALSE),"")</f>
        <v/>
      </c>
      <c r="AL42" s="69" t="str">
        <f>IFERROR(VLOOKUP($A42,集約用シート!$E:$G,3,FALSE),"")</f>
        <v/>
      </c>
      <c r="AM42" s="69" t="str">
        <f>IFERROR(VLOOKUP($A42,集約用シート!$E:$K,7,FALSE),"")</f>
        <v/>
      </c>
      <c r="AN42" s="69"/>
      <c r="AO42" s="69" t="str">
        <f>IFERROR(VLOOKUP($A42,集約用シート!$E:$O,11,FALSE),"")</f>
        <v/>
      </c>
      <c r="AP42" s="69"/>
      <c r="AQ42" s="5" t="str">
        <f>IFERROR(VLOOKUP($A42,集約用シート!$E:$T,14,FALSE),"")</f>
        <v/>
      </c>
      <c r="AR42" s="69" t="str">
        <f>IFERROR(VLOOKUP($A42,集約用シート!$E:$T,15,FALSE),"")</f>
        <v/>
      </c>
      <c r="AS42" s="69"/>
      <c r="AT42" s="69" t="str">
        <f>IFERROR(VLOOKUP($A42,集約用シート!$E:$V,17,FALSE),"")</f>
        <v/>
      </c>
      <c r="AU42" s="69"/>
    </row>
    <row r="43" spans="1:47" ht="28.5" customHeight="1">
      <c r="A43" s="29">
        <v>23094</v>
      </c>
      <c r="B43" s="30" t="s">
        <v>1729</v>
      </c>
      <c r="C43" s="47"/>
      <c r="D43" s="47"/>
      <c r="E43" s="47">
        <v>0</v>
      </c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>
        <v>0</v>
      </c>
      <c r="Q43" s="47"/>
      <c r="R43" s="47"/>
      <c r="S43" s="47"/>
      <c r="T43" s="47"/>
      <c r="U43" s="47"/>
      <c r="V43" s="47"/>
      <c r="W43" s="47"/>
      <c r="X43" s="47"/>
      <c r="Y43" s="55" t="s">
        <v>2548</v>
      </c>
      <c r="Z43" s="55" t="s">
        <v>2548</v>
      </c>
      <c r="AA43" s="55" t="e">
        <v>#N/A</v>
      </c>
      <c r="AB43" s="55" t="s">
        <v>2548</v>
      </c>
      <c r="AC43" s="55" t="s">
        <v>2548</v>
      </c>
      <c r="AD43" s="55" t="s">
        <v>2548</v>
      </c>
      <c r="AE43" s="55" t="s">
        <v>2548</v>
      </c>
      <c r="AF43" s="55"/>
      <c r="AG43" s="55" t="s">
        <v>2548</v>
      </c>
      <c r="AH43" s="55" t="s">
        <v>2548</v>
      </c>
      <c r="AI43" s="55" t="s">
        <v>2548</v>
      </c>
      <c r="AJ43" s="55" t="s">
        <v>2548</v>
      </c>
      <c r="AK43" s="69" t="str">
        <f>IFERROR(VLOOKUP($A43,集約用シート!$E:$G,2,FALSE),"")</f>
        <v/>
      </c>
      <c r="AL43" s="69" t="str">
        <f>IFERROR(VLOOKUP($A43,集約用シート!$E:$G,3,FALSE),"")</f>
        <v/>
      </c>
      <c r="AM43" s="69" t="str">
        <f>IFERROR(VLOOKUP($A43,集約用シート!$E:$K,7,FALSE),"")</f>
        <v/>
      </c>
      <c r="AN43" s="69"/>
      <c r="AO43" s="69" t="str">
        <f>IFERROR(VLOOKUP($A43,集約用シート!$E:$O,11,FALSE),"")</f>
        <v/>
      </c>
      <c r="AP43" s="69"/>
      <c r="AQ43" s="5" t="str">
        <f>IFERROR(VLOOKUP($A43,集約用シート!$E:$T,14,FALSE),"")</f>
        <v/>
      </c>
      <c r="AR43" s="69" t="str">
        <f>IFERROR(VLOOKUP($A43,集約用シート!$E:$T,15,FALSE),"")</f>
        <v/>
      </c>
      <c r="AS43" s="69"/>
      <c r="AT43" s="69" t="str">
        <f>IFERROR(VLOOKUP($A43,集約用シート!$E:$V,17,FALSE),"")</f>
        <v/>
      </c>
      <c r="AU43" s="69"/>
    </row>
    <row r="44" spans="1:47" ht="28.5" customHeight="1">
      <c r="A44" s="29">
        <v>23095</v>
      </c>
      <c r="B44" s="30" t="s">
        <v>1730</v>
      </c>
      <c r="C44" s="47"/>
      <c r="D44" s="47"/>
      <c r="E44" s="47">
        <v>0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>
        <v>0</v>
      </c>
      <c r="Q44" s="47"/>
      <c r="R44" s="47"/>
      <c r="S44" s="47"/>
      <c r="T44" s="47"/>
      <c r="U44" s="47"/>
      <c r="V44" s="47"/>
      <c r="W44" s="47"/>
      <c r="X44" s="47"/>
      <c r="Y44" s="55" t="s">
        <v>2548</v>
      </c>
      <c r="Z44" s="55" t="s">
        <v>2548</v>
      </c>
      <c r="AA44" s="55" t="e">
        <v>#N/A</v>
      </c>
      <c r="AB44" s="55" t="s">
        <v>2548</v>
      </c>
      <c r="AC44" s="55" t="s">
        <v>575</v>
      </c>
      <c r="AD44" s="55" t="s">
        <v>2548</v>
      </c>
      <c r="AE44" s="55" t="s">
        <v>582</v>
      </c>
      <c r="AF44" s="55"/>
      <c r="AG44" s="55" t="s">
        <v>2548</v>
      </c>
      <c r="AH44" s="55">
        <v>0</v>
      </c>
      <c r="AI44" s="55" t="s">
        <v>2548</v>
      </c>
      <c r="AJ44" s="55">
        <v>0</v>
      </c>
      <c r="AK44" s="69" t="str">
        <f>IFERROR(VLOOKUP($A44,集約用シート!$E:$G,2,FALSE),"")</f>
        <v/>
      </c>
      <c r="AL44" s="69" t="str">
        <f>IFERROR(VLOOKUP($A44,集約用シート!$E:$G,3,FALSE),"")</f>
        <v/>
      </c>
      <c r="AM44" s="69" t="str">
        <f>IFERROR(VLOOKUP($A44,集約用シート!$E:$K,7,FALSE),"")</f>
        <v/>
      </c>
      <c r="AN44" s="69"/>
      <c r="AO44" s="69" t="str">
        <f>IFERROR(VLOOKUP($A44,集約用シート!$E:$O,11,FALSE),"")</f>
        <v/>
      </c>
      <c r="AP44" s="69"/>
      <c r="AQ44" s="5" t="str">
        <f>IFERROR(VLOOKUP($A44,集約用シート!$E:$T,14,FALSE),"")</f>
        <v/>
      </c>
      <c r="AR44" s="69" t="str">
        <f>IFERROR(VLOOKUP($A44,集約用シート!$E:$T,15,FALSE),"")</f>
        <v/>
      </c>
      <c r="AS44" s="69"/>
      <c r="AT44" s="69" t="str">
        <f>IFERROR(VLOOKUP($A44,集約用シート!$E:$V,17,FALSE),"")</f>
        <v/>
      </c>
      <c r="AU44" s="69"/>
    </row>
    <row r="45" spans="1:47" ht="28.5" customHeight="1">
      <c r="A45" s="29">
        <v>23096</v>
      </c>
      <c r="B45" s="30" t="s">
        <v>1731</v>
      </c>
      <c r="C45" s="47"/>
      <c r="D45" s="47"/>
      <c r="E45" s="47">
        <v>0</v>
      </c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>
        <v>0</v>
      </c>
      <c r="Q45" s="47"/>
      <c r="R45" s="47"/>
      <c r="S45" s="47"/>
      <c r="T45" s="47"/>
      <c r="U45" s="47"/>
      <c r="V45" s="47"/>
      <c r="W45" s="47"/>
      <c r="X45" s="47"/>
      <c r="Y45" s="55" t="s">
        <v>2548</v>
      </c>
      <c r="Z45" s="55" t="s">
        <v>2548</v>
      </c>
      <c r="AA45" s="55" t="e">
        <v>#N/A</v>
      </c>
      <c r="AB45" s="55" t="s">
        <v>2548</v>
      </c>
      <c r="AC45" s="55" t="s">
        <v>575</v>
      </c>
      <c r="AD45" s="55" t="s">
        <v>2548</v>
      </c>
      <c r="AE45" s="55" t="s">
        <v>575</v>
      </c>
      <c r="AF45" s="55"/>
      <c r="AG45" s="55" t="s">
        <v>2548</v>
      </c>
      <c r="AH45" s="55">
        <v>0</v>
      </c>
      <c r="AI45" s="55" t="s">
        <v>2548</v>
      </c>
      <c r="AJ45" s="55">
        <v>0</v>
      </c>
      <c r="AK45" s="69" t="str">
        <f>IFERROR(VLOOKUP($A45,集約用シート!$E:$G,2,FALSE),"")</f>
        <v/>
      </c>
      <c r="AL45" s="69" t="str">
        <f>IFERROR(VLOOKUP($A45,集約用シート!$E:$G,3,FALSE),"")</f>
        <v/>
      </c>
      <c r="AM45" s="69" t="str">
        <f>IFERROR(VLOOKUP($A45,集約用シート!$E:$K,7,FALSE),"")</f>
        <v/>
      </c>
      <c r="AN45" s="69"/>
      <c r="AO45" s="69" t="str">
        <f>IFERROR(VLOOKUP($A45,集約用シート!$E:$O,11,FALSE),"")</f>
        <v/>
      </c>
      <c r="AP45" s="69"/>
      <c r="AQ45" s="5" t="str">
        <f>IFERROR(VLOOKUP($A45,集約用シート!$E:$T,14,FALSE),"")</f>
        <v/>
      </c>
      <c r="AR45" s="69" t="str">
        <f>IFERROR(VLOOKUP($A45,集約用シート!$E:$T,15,FALSE),"")</f>
        <v/>
      </c>
      <c r="AS45" s="69"/>
      <c r="AT45" s="69" t="str">
        <f>IFERROR(VLOOKUP($A45,集約用シート!$E:$V,17,FALSE),"")</f>
        <v/>
      </c>
      <c r="AU45" s="69"/>
    </row>
    <row r="46" spans="1:47" ht="28.5" customHeight="1">
      <c r="A46" s="29">
        <v>23097</v>
      </c>
      <c r="B46" s="30" t="s">
        <v>1732</v>
      </c>
      <c r="C46" s="47"/>
      <c r="D46" s="47"/>
      <c r="E46" s="47">
        <v>0</v>
      </c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>
        <v>0</v>
      </c>
      <c r="Q46" s="47"/>
      <c r="R46" s="47"/>
      <c r="S46" s="47"/>
      <c r="T46" s="47"/>
      <c r="U46" s="47"/>
      <c r="V46" s="47"/>
      <c r="W46" s="47"/>
      <c r="X46" s="47"/>
      <c r="Y46" s="55" t="s">
        <v>2548</v>
      </c>
      <c r="Z46" s="55" t="s">
        <v>2548</v>
      </c>
      <c r="AA46" s="55" t="e">
        <v>#N/A</v>
      </c>
      <c r="AB46" s="55" t="s">
        <v>2548</v>
      </c>
      <c r="AC46" s="55" t="s">
        <v>575</v>
      </c>
      <c r="AD46" s="55" t="s">
        <v>2548</v>
      </c>
      <c r="AE46" s="55" t="s">
        <v>575</v>
      </c>
      <c r="AF46" s="55"/>
      <c r="AG46" s="55" t="s">
        <v>2548</v>
      </c>
      <c r="AH46" s="55">
        <v>0</v>
      </c>
      <c r="AI46" s="55" t="s">
        <v>2548</v>
      </c>
      <c r="AJ46" s="55">
        <v>0</v>
      </c>
      <c r="AK46" s="69" t="str">
        <f>IFERROR(VLOOKUP($A46,集約用シート!$E:$G,2,FALSE),"")</f>
        <v/>
      </c>
      <c r="AL46" s="69" t="str">
        <f>IFERROR(VLOOKUP($A46,集約用シート!$E:$G,3,FALSE),"")</f>
        <v/>
      </c>
      <c r="AM46" s="69" t="str">
        <f>IFERROR(VLOOKUP($A46,集約用シート!$E:$K,7,FALSE),"")</f>
        <v/>
      </c>
      <c r="AN46" s="69"/>
      <c r="AO46" s="69" t="str">
        <f>IFERROR(VLOOKUP($A46,集約用シート!$E:$O,11,FALSE),"")</f>
        <v/>
      </c>
      <c r="AP46" s="69"/>
      <c r="AQ46" s="5" t="str">
        <f>IFERROR(VLOOKUP($A46,集約用シート!$E:$T,14,FALSE),"")</f>
        <v/>
      </c>
      <c r="AR46" s="69" t="str">
        <f>IFERROR(VLOOKUP($A46,集約用シート!$E:$T,15,FALSE),"")</f>
        <v/>
      </c>
      <c r="AS46" s="69"/>
      <c r="AT46" s="69" t="str">
        <f>IFERROR(VLOOKUP($A46,集約用シート!$E:$V,17,FALSE),"")</f>
        <v/>
      </c>
      <c r="AU46" s="69"/>
    </row>
    <row r="47" spans="1:47" ht="28.5" customHeight="1">
      <c r="A47" s="29"/>
      <c r="B47" s="30"/>
      <c r="C47" s="47"/>
      <c r="D47" s="47"/>
      <c r="E47" s="47">
        <v>0</v>
      </c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>
        <v>0</v>
      </c>
      <c r="Q47" s="47"/>
      <c r="R47" s="47"/>
      <c r="S47" s="47"/>
      <c r="T47" s="47"/>
      <c r="U47" s="47"/>
      <c r="V47" s="47"/>
      <c r="W47" s="47"/>
      <c r="X47" s="47"/>
      <c r="Y47" s="55" t="s">
        <v>2548</v>
      </c>
      <c r="Z47" s="55" t="s">
        <v>2548</v>
      </c>
      <c r="AA47" s="55" t="e">
        <v>#N/A</v>
      </c>
      <c r="AB47" s="55" t="s">
        <v>2548</v>
      </c>
      <c r="AC47" s="55" t="s">
        <v>2548</v>
      </c>
      <c r="AD47" s="55" t="s">
        <v>2548</v>
      </c>
      <c r="AE47" s="55" t="s">
        <v>2548</v>
      </c>
      <c r="AF47" s="55"/>
      <c r="AG47" s="55" t="s">
        <v>2548</v>
      </c>
      <c r="AH47" s="55" t="s">
        <v>2548</v>
      </c>
      <c r="AI47" s="55" t="s">
        <v>2548</v>
      </c>
      <c r="AJ47" s="55" t="s">
        <v>2548</v>
      </c>
      <c r="AK47" s="69" t="str">
        <f>IFERROR(VLOOKUP($A47,集約用シート!$E:$G,2,FALSE),"")</f>
        <v/>
      </c>
      <c r="AL47" s="69" t="str">
        <f>IFERROR(VLOOKUP($A47,集約用シート!$E:$G,3,FALSE),"")</f>
        <v/>
      </c>
      <c r="AM47" s="69" t="str">
        <f>IFERROR(VLOOKUP($A47,集約用シート!$E:$K,7,FALSE),"")</f>
        <v/>
      </c>
      <c r="AN47" s="69"/>
      <c r="AO47" s="69" t="str">
        <f>IFERROR(VLOOKUP($A47,集約用シート!$E:$O,11,FALSE),"")</f>
        <v/>
      </c>
      <c r="AP47" s="69"/>
      <c r="AQ47" s="5" t="str">
        <f>IFERROR(VLOOKUP($A47,集約用シート!$E:$T,14,FALSE),"")</f>
        <v/>
      </c>
      <c r="AR47" s="69" t="str">
        <f>IFERROR(VLOOKUP($A47,集約用シート!$E:$T,15,FALSE),"")</f>
        <v/>
      </c>
      <c r="AS47" s="69"/>
      <c r="AT47" s="69" t="str">
        <f>IFERROR(VLOOKUP($A47,集約用シート!$E:$V,17,FALSE),"")</f>
        <v/>
      </c>
      <c r="AU47" s="69"/>
    </row>
    <row r="48" spans="1:47" ht="28.5" customHeight="1">
      <c r="A48" s="29"/>
      <c r="B48" s="30"/>
      <c r="C48" s="47"/>
      <c r="D48" s="47"/>
      <c r="E48" s="47">
        <v>0</v>
      </c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>
        <v>0</v>
      </c>
      <c r="Q48" s="47"/>
      <c r="R48" s="47"/>
      <c r="S48" s="47"/>
      <c r="T48" s="47"/>
      <c r="U48" s="47"/>
      <c r="V48" s="47"/>
      <c r="W48" s="47"/>
      <c r="X48" s="47"/>
      <c r="Y48" s="55" t="s">
        <v>2548</v>
      </c>
      <c r="Z48" s="55" t="s">
        <v>2548</v>
      </c>
      <c r="AA48" s="55" t="e">
        <v>#N/A</v>
      </c>
      <c r="AB48" s="55" t="s">
        <v>2548</v>
      </c>
      <c r="AC48" s="55" t="s">
        <v>2548</v>
      </c>
      <c r="AD48" s="55" t="s">
        <v>2548</v>
      </c>
      <c r="AE48" s="55" t="s">
        <v>2548</v>
      </c>
      <c r="AF48" s="55"/>
      <c r="AG48" s="55" t="s">
        <v>2548</v>
      </c>
      <c r="AH48" s="55" t="s">
        <v>2548</v>
      </c>
      <c r="AI48" s="55" t="s">
        <v>2548</v>
      </c>
      <c r="AJ48" s="55" t="s">
        <v>2548</v>
      </c>
      <c r="AK48" s="69" t="str">
        <f>IFERROR(VLOOKUP($A48,集約用シート!$E:$G,2,FALSE),"")</f>
        <v/>
      </c>
      <c r="AL48" s="69" t="str">
        <f>IFERROR(VLOOKUP($A48,集約用シート!$E:$G,3,FALSE),"")</f>
        <v/>
      </c>
      <c r="AM48" s="69" t="str">
        <f>IFERROR(VLOOKUP($A48,集約用シート!$E:$K,7,FALSE),"")</f>
        <v/>
      </c>
      <c r="AN48" s="69"/>
      <c r="AO48" s="69" t="str">
        <f>IFERROR(VLOOKUP($A48,集約用シート!$E:$O,11,FALSE),"")</f>
        <v/>
      </c>
      <c r="AP48" s="69"/>
      <c r="AQ48" s="5" t="str">
        <f>IFERROR(VLOOKUP($A48,集約用シート!$E:$T,14,FALSE),"")</f>
        <v/>
      </c>
      <c r="AR48" s="69" t="str">
        <f>IFERROR(VLOOKUP($A48,集約用シート!$E:$T,15,FALSE),"")</f>
        <v/>
      </c>
      <c r="AS48" s="69"/>
      <c r="AT48" s="69" t="str">
        <f>IFERROR(VLOOKUP($A48,集約用シート!$E:$V,17,FALSE),"")</f>
        <v/>
      </c>
      <c r="AU48" s="69"/>
    </row>
    <row r="49" spans="1:47" ht="28.5" customHeight="1">
      <c r="A49" s="29"/>
      <c r="B49" s="30"/>
      <c r="C49" s="47"/>
      <c r="D49" s="47"/>
      <c r="E49" s="47">
        <v>0</v>
      </c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>
        <v>0</v>
      </c>
      <c r="Q49" s="47"/>
      <c r="R49" s="47"/>
      <c r="S49" s="47"/>
      <c r="T49" s="47"/>
      <c r="U49" s="47"/>
      <c r="V49" s="47"/>
      <c r="W49" s="47"/>
      <c r="X49" s="47"/>
      <c r="Y49" s="55" t="s">
        <v>2548</v>
      </c>
      <c r="Z49" s="55" t="s">
        <v>2548</v>
      </c>
      <c r="AA49" s="55" t="e">
        <v>#N/A</v>
      </c>
      <c r="AB49" s="55" t="s">
        <v>2548</v>
      </c>
      <c r="AC49" s="55" t="s">
        <v>2548</v>
      </c>
      <c r="AD49" s="55" t="s">
        <v>2548</v>
      </c>
      <c r="AE49" s="55" t="s">
        <v>2548</v>
      </c>
      <c r="AF49" s="55"/>
      <c r="AG49" s="55" t="s">
        <v>2548</v>
      </c>
      <c r="AH49" s="55" t="s">
        <v>2548</v>
      </c>
      <c r="AI49" s="55" t="s">
        <v>2548</v>
      </c>
      <c r="AJ49" s="55" t="s">
        <v>2548</v>
      </c>
      <c r="AK49" s="69" t="str">
        <f>IFERROR(VLOOKUP($A49,集約用シート!$E:$G,2,FALSE),"")</f>
        <v/>
      </c>
      <c r="AL49" s="69" t="str">
        <f>IFERROR(VLOOKUP($A49,集約用シート!$E:$G,3,FALSE),"")</f>
        <v/>
      </c>
      <c r="AM49" s="69" t="str">
        <f>IFERROR(VLOOKUP($A49,集約用シート!$E:$K,7,FALSE),"")</f>
        <v/>
      </c>
      <c r="AN49" s="69"/>
      <c r="AO49" s="69" t="str">
        <f>IFERROR(VLOOKUP($A49,集約用シート!$E:$O,11,FALSE),"")</f>
        <v/>
      </c>
      <c r="AP49" s="69"/>
      <c r="AQ49" s="5" t="str">
        <f>IFERROR(VLOOKUP($A49,集約用シート!$E:$T,14,FALSE),"")</f>
        <v/>
      </c>
      <c r="AR49" s="69" t="str">
        <f>IFERROR(VLOOKUP($A49,集約用シート!$E:$T,15,FALSE),"")</f>
        <v/>
      </c>
      <c r="AS49" s="69"/>
      <c r="AT49" s="69" t="str">
        <f>IFERROR(VLOOKUP($A49,集約用シート!$E:$V,17,FALSE),"")</f>
        <v/>
      </c>
      <c r="AU49" s="69"/>
    </row>
    <row r="50" spans="1:47" ht="28.5" customHeight="1">
      <c r="A50" s="104" t="s">
        <v>576</v>
      </c>
      <c r="B50" s="105"/>
      <c r="C50" s="111">
        <v>3</v>
      </c>
      <c r="D50" s="111">
        <v>0</v>
      </c>
      <c r="N50" s="111">
        <v>3</v>
      </c>
      <c r="O50" s="111">
        <v>0</v>
      </c>
      <c r="Y50" s="112">
        <v>0</v>
      </c>
      <c r="Z50" s="112">
        <v>0</v>
      </c>
      <c r="AK50" s="69" t="str">
        <f>IFERROR(VLOOKUP($A50,集約用シート!$E:$G,2,FALSE),"")</f>
        <v/>
      </c>
      <c r="AL50" s="69" t="str">
        <f>IFERROR(VLOOKUP($A50,集約用シート!$E:$G,3,FALSE),"")</f>
        <v/>
      </c>
      <c r="AM50" s="69" t="str">
        <f>IFERROR(VLOOKUP($A50,集約用シート!$E:$K,7,FALSE),"")</f>
        <v/>
      </c>
      <c r="AN50" s="69"/>
      <c r="AO50" s="69" t="str">
        <f>IFERROR(VLOOKUP($A50,集約用シート!$E:$O,11,FALSE),"")</f>
        <v/>
      </c>
      <c r="AP50" s="69"/>
      <c r="AQ50" s="5" t="str">
        <f>IFERROR(VLOOKUP($A50,集約用シート!$E:$T,14,FALSE),"")</f>
        <v/>
      </c>
      <c r="AR50" s="69" t="str">
        <f>IFERROR(VLOOKUP($A50,集約用シート!$E:$T,15,FALSE),"")</f>
        <v/>
      </c>
      <c r="AS50" s="69"/>
      <c r="AT50" s="69" t="str">
        <f>IFERROR(VLOOKUP($A50,集約用シート!$E:$V,17,FALSE),"")</f>
        <v/>
      </c>
      <c r="AU50" s="69"/>
    </row>
  </sheetData>
  <mergeCells count="32"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D2:AE2"/>
    <mergeCell ref="AF2:AF3"/>
    <mergeCell ref="AG2:AH2"/>
    <mergeCell ref="AI2:AJ2"/>
    <mergeCell ref="AB2:AC2"/>
    <mergeCell ref="A50:B50"/>
    <mergeCell ref="C50:D50"/>
    <mergeCell ref="N50:O50"/>
    <mergeCell ref="Y50:Z50"/>
    <mergeCell ref="Q2:R2"/>
    <mergeCell ref="S2:T2"/>
    <mergeCell ref="U2:V2"/>
    <mergeCell ref="W2:X2"/>
    <mergeCell ref="Y2:Z2"/>
    <mergeCell ref="A4:B4"/>
    <mergeCell ref="AK1:AU1"/>
    <mergeCell ref="AK2:AL2"/>
    <mergeCell ref="AM2:AN2"/>
    <mergeCell ref="AO2:AP2"/>
    <mergeCell ref="AQ2:AQ3"/>
    <mergeCell ref="AR2:AS2"/>
    <mergeCell ref="AT2:AU2"/>
  </mergeCells>
  <phoneticPr fontId="1"/>
  <pageMargins left="0.70866141732283472" right="0.70866141732283472" top="0.74803149606299213" bottom="0.74803149606299213" header="0.31496062992125984" footer="0.31496062992125984"/>
  <pageSetup paperSize="8" scale="5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6"/>
  <sheetViews>
    <sheetView view="pageBreakPreview" topLeftCell="C1" zoomScale="60" zoomScaleNormal="118" workbookViewId="0">
      <selection activeCell="AK5" sqref="AK5:AU46"/>
    </sheetView>
  </sheetViews>
  <sheetFormatPr defaultRowHeight="28.5" customHeight="1"/>
  <cols>
    <col min="1" max="1" width="6.625" style="26" customWidth="1"/>
    <col min="2" max="2" width="32.5" style="26" customWidth="1"/>
    <col min="3" max="4" width="8.25" style="25" customWidth="1"/>
    <col min="5" max="5" width="8.25" style="25" hidden="1" customWidth="1"/>
    <col min="6" max="15" width="8.25" style="25" customWidth="1"/>
    <col min="16" max="16" width="8.25" style="25" hidden="1" customWidth="1"/>
    <col min="17" max="24" width="8.25" style="25" customWidth="1"/>
    <col min="25" max="26" width="9.25" style="56" customWidth="1"/>
    <col min="27" max="27" width="8.25" style="56" hidden="1" customWidth="1"/>
    <col min="28" max="34" width="9.25" style="56" customWidth="1"/>
    <col min="35" max="36" width="8.25" style="56" customWidth="1"/>
    <col min="37" max="48" width="9" style="26"/>
    <col min="49" max="16384" width="9" style="1"/>
  </cols>
  <sheetData>
    <row r="1" spans="1:47" ht="28.5" customHeight="1">
      <c r="C1" s="104" t="s">
        <v>0</v>
      </c>
      <c r="D1" s="106"/>
      <c r="E1" s="106"/>
      <c r="F1" s="106"/>
      <c r="G1" s="106"/>
      <c r="H1" s="106"/>
      <c r="I1" s="106"/>
      <c r="J1" s="106"/>
      <c r="K1" s="106"/>
      <c r="L1" s="106"/>
      <c r="M1" s="105"/>
      <c r="N1" s="111" t="s">
        <v>9</v>
      </c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2" t="s">
        <v>10</v>
      </c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111" t="s">
        <v>277</v>
      </c>
      <c r="B2" s="111"/>
      <c r="C2" s="111" t="s">
        <v>5</v>
      </c>
      <c r="D2" s="111"/>
      <c r="E2" s="47"/>
      <c r="F2" s="111" t="s">
        <v>1</v>
      </c>
      <c r="G2" s="111"/>
      <c r="H2" s="111" t="s">
        <v>60</v>
      </c>
      <c r="I2" s="111"/>
      <c r="J2" s="111" t="s">
        <v>4</v>
      </c>
      <c r="K2" s="111"/>
      <c r="L2" s="107" t="s">
        <v>8</v>
      </c>
      <c r="M2" s="108"/>
      <c r="N2" s="111" t="s">
        <v>5</v>
      </c>
      <c r="O2" s="111"/>
      <c r="P2" s="47"/>
      <c r="Q2" s="111" t="s">
        <v>1</v>
      </c>
      <c r="R2" s="111"/>
      <c r="S2" s="111" t="s">
        <v>60</v>
      </c>
      <c r="T2" s="111"/>
      <c r="U2" s="111" t="s">
        <v>4</v>
      </c>
      <c r="V2" s="111"/>
      <c r="W2" s="107" t="s">
        <v>8</v>
      </c>
      <c r="X2" s="108"/>
      <c r="Y2" s="112" t="s">
        <v>5</v>
      </c>
      <c r="Z2" s="112"/>
      <c r="AA2" s="55"/>
      <c r="AB2" s="112" t="s">
        <v>1</v>
      </c>
      <c r="AC2" s="112"/>
      <c r="AD2" s="112" t="s">
        <v>60</v>
      </c>
      <c r="AE2" s="112"/>
      <c r="AF2" s="120" t="s">
        <v>11</v>
      </c>
      <c r="AG2" s="112" t="s">
        <v>4</v>
      </c>
      <c r="AH2" s="112"/>
      <c r="AI2" s="117" t="s">
        <v>8</v>
      </c>
      <c r="AJ2" s="118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28" t="s">
        <v>58</v>
      </c>
      <c r="B3" s="47" t="s">
        <v>59</v>
      </c>
      <c r="C3" s="47" t="s">
        <v>6</v>
      </c>
      <c r="D3" s="47" t="s">
        <v>7</v>
      </c>
      <c r="E3" s="47"/>
      <c r="F3" s="47" t="s">
        <v>2</v>
      </c>
      <c r="G3" s="47" t="s">
        <v>3</v>
      </c>
      <c r="H3" s="47" t="s">
        <v>2</v>
      </c>
      <c r="I3" s="47" t="s">
        <v>3</v>
      </c>
      <c r="J3" s="47" t="s">
        <v>2</v>
      </c>
      <c r="K3" s="47" t="s">
        <v>3</v>
      </c>
      <c r="L3" s="47" t="s">
        <v>2</v>
      </c>
      <c r="M3" s="47" t="s">
        <v>3</v>
      </c>
      <c r="N3" s="47" t="s">
        <v>6</v>
      </c>
      <c r="O3" s="47" t="s">
        <v>7</v>
      </c>
      <c r="P3" s="47"/>
      <c r="Q3" s="47" t="s">
        <v>2</v>
      </c>
      <c r="R3" s="47" t="s">
        <v>3</v>
      </c>
      <c r="S3" s="47" t="s">
        <v>2</v>
      </c>
      <c r="T3" s="47" t="s">
        <v>3</v>
      </c>
      <c r="U3" s="47" t="s">
        <v>2</v>
      </c>
      <c r="V3" s="47" t="s">
        <v>3</v>
      </c>
      <c r="W3" s="47" t="s">
        <v>2</v>
      </c>
      <c r="X3" s="47" t="s">
        <v>3</v>
      </c>
      <c r="Y3" s="55" t="s">
        <v>6</v>
      </c>
      <c r="Z3" s="55" t="s">
        <v>7</v>
      </c>
      <c r="AA3" s="55"/>
      <c r="AB3" s="55" t="s">
        <v>2</v>
      </c>
      <c r="AC3" s="55" t="s">
        <v>3</v>
      </c>
      <c r="AD3" s="55" t="s">
        <v>2</v>
      </c>
      <c r="AE3" s="55" t="s">
        <v>3</v>
      </c>
      <c r="AF3" s="121"/>
      <c r="AG3" s="55" t="s">
        <v>2</v>
      </c>
      <c r="AH3" s="55" t="s">
        <v>3</v>
      </c>
      <c r="AI3" s="55" t="s">
        <v>2</v>
      </c>
      <c r="AJ3" s="55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113" t="s">
        <v>12</v>
      </c>
      <c r="B4" s="114"/>
      <c r="C4" s="47">
        <v>12</v>
      </c>
      <c r="D4" s="47">
        <v>7</v>
      </c>
      <c r="E4" s="47"/>
      <c r="F4" s="47">
        <v>9</v>
      </c>
      <c r="G4" s="47">
        <v>11</v>
      </c>
      <c r="H4" s="47">
        <v>6</v>
      </c>
      <c r="I4" s="47">
        <v>3</v>
      </c>
      <c r="J4" s="47">
        <v>0</v>
      </c>
      <c r="K4" s="47">
        <v>6</v>
      </c>
      <c r="L4" s="47">
        <v>0</v>
      </c>
      <c r="M4" s="47">
        <v>0</v>
      </c>
      <c r="N4" s="47">
        <v>13</v>
      </c>
      <c r="O4" s="47">
        <v>8</v>
      </c>
      <c r="P4" s="47"/>
      <c r="Q4" s="47">
        <v>4</v>
      </c>
      <c r="R4" s="47">
        <v>10</v>
      </c>
      <c r="S4" s="47">
        <v>3</v>
      </c>
      <c r="T4" s="47">
        <v>3</v>
      </c>
      <c r="U4" s="47">
        <v>0</v>
      </c>
      <c r="V4" s="47">
        <v>0</v>
      </c>
      <c r="W4" s="47">
        <v>0</v>
      </c>
      <c r="X4" s="47">
        <v>1</v>
      </c>
      <c r="Y4" s="55">
        <v>8</v>
      </c>
      <c r="Z4" s="55">
        <v>5</v>
      </c>
      <c r="AA4" s="55"/>
      <c r="AB4" s="55">
        <v>6</v>
      </c>
      <c r="AC4" s="55">
        <v>10</v>
      </c>
      <c r="AD4" s="55">
        <v>4</v>
      </c>
      <c r="AE4" s="55">
        <v>4</v>
      </c>
      <c r="AF4" s="55">
        <v>0</v>
      </c>
      <c r="AG4" s="55">
        <v>0</v>
      </c>
      <c r="AH4" s="55">
        <v>0</v>
      </c>
      <c r="AI4" s="55">
        <v>0</v>
      </c>
      <c r="AJ4" s="55">
        <v>0</v>
      </c>
      <c r="AK4" s="69">
        <f t="shared" ref="AK4:AT4" si="0">COUNTIF(AK5:AK241,"○")</f>
        <v>0</v>
      </c>
      <c r="AL4" s="69">
        <f t="shared" si="0"/>
        <v>0</v>
      </c>
      <c r="AM4" s="69"/>
      <c r="AN4" s="69">
        <f t="shared" si="0"/>
        <v>0</v>
      </c>
      <c r="AO4" s="69">
        <f t="shared" si="0"/>
        <v>0</v>
      </c>
      <c r="AP4" s="69">
        <f t="shared" si="0"/>
        <v>0</v>
      </c>
      <c r="AQ4" s="5">
        <f t="shared" si="0"/>
        <v>0</v>
      </c>
      <c r="AR4" s="69">
        <f t="shared" si="0"/>
        <v>0</v>
      </c>
      <c r="AS4" s="69">
        <f t="shared" si="0"/>
        <v>0</v>
      </c>
      <c r="AT4" s="69">
        <f t="shared" si="0"/>
        <v>0</v>
      </c>
      <c r="AU4" s="69">
        <f t="shared" ref="AU4" si="1">COUNTIF(AU5:AU121,"○")</f>
        <v>0</v>
      </c>
    </row>
    <row r="5" spans="1:47" ht="28.5" customHeight="1">
      <c r="A5" s="29">
        <v>24001</v>
      </c>
      <c r="B5" s="30" t="s">
        <v>1733</v>
      </c>
      <c r="C5" s="46" t="s">
        <v>575</v>
      </c>
      <c r="D5" s="47" t="s">
        <v>582</v>
      </c>
      <c r="E5" s="47">
        <v>1</v>
      </c>
      <c r="F5" s="46" t="s">
        <v>575</v>
      </c>
      <c r="G5" s="47" t="s">
        <v>577</v>
      </c>
      <c r="H5" s="46" t="s">
        <v>575</v>
      </c>
      <c r="I5" s="47" t="s">
        <v>577</v>
      </c>
      <c r="J5" s="47"/>
      <c r="K5" s="47" t="s">
        <v>577</v>
      </c>
      <c r="L5" s="47"/>
      <c r="M5" s="47"/>
      <c r="N5" s="47" t="s">
        <v>577</v>
      </c>
      <c r="O5" s="47" t="s">
        <v>574</v>
      </c>
      <c r="P5" s="47">
        <v>1</v>
      </c>
      <c r="Q5" s="47" t="s">
        <v>577</v>
      </c>
      <c r="R5" s="47" t="s">
        <v>577</v>
      </c>
      <c r="S5" s="47" t="s">
        <v>577</v>
      </c>
      <c r="T5" s="47" t="s">
        <v>577</v>
      </c>
      <c r="U5" s="47" t="s">
        <v>634</v>
      </c>
      <c r="V5" s="47"/>
      <c r="W5" s="47" t="s">
        <v>634</v>
      </c>
      <c r="X5" s="47"/>
      <c r="Y5" s="55" t="s">
        <v>575</v>
      </c>
      <c r="Z5" s="55" t="s">
        <v>582</v>
      </c>
      <c r="AA5" s="55" t="s">
        <v>582</v>
      </c>
      <c r="AB5" s="55" t="s">
        <v>575</v>
      </c>
      <c r="AC5" s="55" t="s">
        <v>575</v>
      </c>
      <c r="AD5" s="55" t="s">
        <v>575</v>
      </c>
      <c r="AE5" s="55" t="s">
        <v>575</v>
      </c>
      <c r="AF5" s="55"/>
      <c r="AG5" s="55" t="s">
        <v>582</v>
      </c>
      <c r="AH5" s="55" t="s">
        <v>582</v>
      </c>
      <c r="AI5" s="55">
        <v>0</v>
      </c>
      <c r="AJ5" s="55" t="s">
        <v>582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29">
        <v>24002</v>
      </c>
      <c r="B6" s="30" t="s">
        <v>1734</v>
      </c>
      <c r="C6" s="46" t="s">
        <v>575</v>
      </c>
      <c r="D6" s="46" t="s">
        <v>575</v>
      </c>
      <c r="E6" s="47">
        <v>2</v>
      </c>
      <c r="F6" s="46" t="s">
        <v>575</v>
      </c>
      <c r="G6" s="47" t="s">
        <v>577</v>
      </c>
      <c r="H6" s="46" t="s">
        <v>575</v>
      </c>
      <c r="I6" s="47"/>
      <c r="J6" s="47"/>
      <c r="K6" s="47" t="s">
        <v>577</v>
      </c>
      <c r="L6" s="47"/>
      <c r="M6" s="47"/>
      <c r="N6" s="47" t="s">
        <v>577</v>
      </c>
      <c r="O6" s="47" t="s">
        <v>577</v>
      </c>
      <c r="P6" s="47">
        <v>2</v>
      </c>
      <c r="Q6" s="47" t="s">
        <v>577</v>
      </c>
      <c r="R6" s="47" t="s">
        <v>577</v>
      </c>
      <c r="S6" s="47" t="s">
        <v>577</v>
      </c>
      <c r="T6" s="47"/>
      <c r="U6" s="47" t="s">
        <v>634</v>
      </c>
      <c r="V6" s="47"/>
      <c r="W6" s="47" t="s">
        <v>634</v>
      </c>
      <c r="X6" s="47"/>
      <c r="Y6" s="55" t="s">
        <v>575</v>
      </c>
      <c r="Z6" s="55" t="s">
        <v>575</v>
      </c>
      <c r="AA6" s="55" t="s">
        <v>575</v>
      </c>
      <c r="AB6" s="55" t="s">
        <v>575</v>
      </c>
      <c r="AC6" s="55" t="s">
        <v>575</v>
      </c>
      <c r="AD6" s="55" t="s">
        <v>575</v>
      </c>
      <c r="AE6" s="55" t="s">
        <v>582</v>
      </c>
      <c r="AF6" s="55"/>
      <c r="AG6" s="55" t="s">
        <v>582</v>
      </c>
      <c r="AH6" s="55">
        <v>0</v>
      </c>
      <c r="AI6" s="55">
        <v>0</v>
      </c>
      <c r="AJ6" s="55" t="s">
        <v>582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29">
        <v>24003</v>
      </c>
      <c r="B7" s="30" t="s">
        <v>1735</v>
      </c>
      <c r="C7" s="46" t="s">
        <v>575</v>
      </c>
      <c r="D7" s="46" t="s">
        <v>575</v>
      </c>
      <c r="E7" s="47">
        <v>2</v>
      </c>
      <c r="F7" s="47"/>
      <c r="G7" s="47" t="s">
        <v>577</v>
      </c>
      <c r="H7" s="47"/>
      <c r="I7" s="47"/>
      <c r="J7" s="47"/>
      <c r="K7" s="47"/>
      <c r="L7" s="47"/>
      <c r="M7" s="47"/>
      <c r="N7" s="47" t="s">
        <v>577</v>
      </c>
      <c r="O7" s="47" t="s">
        <v>577</v>
      </c>
      <c r="P7" s="47">
        <v>2</v>
      </c>
      <c r="Q7" s="47"/>
      <c r="R7" s="47" t="s">
        <v>577</v>
      </c>
      <c r="S7" s="47"/>
      <c r="T7" s="47"/>
      <c r="U7" s="47"/>
      <c r="V7" s="47"/>
      <c r="W7" s="47"/>
      <c r="X7" s="47"/>
      <c r="Y7" s="55" t="s">
        <v>575</v>
      </c>
      <c r="Z7" s="55" t="s">
        <v>575</v>
      </c>
      <c r="AA7" s="55" t="s">
        <v>575</v>
      </c>
      <c r="AB7" s="55" t="s">
        <v>575</v>
      </c>
      <c r="AC7" s="55" t="s">
        <v>575</v>
      </c>
      <c r="AD7" s="55" t="s">
        <v>575</v>
      </c>
      <c r="AE7" s="55" t="s">
        <v>582</v>
      </c>
      <c r="AF7" s="55"/>
      <c r="AG7" s="55" t="s">
        <v>582</v>
      </c>
      <c r="AH7" s="55">
        <v>0</v>
      </c>
      <c r="AI7" s="55">
        <v>0</v>
      </c>
      <c r="AJ7" s="55" t="s">
        <v>582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29">
        <v>24004</v>
      </c>
      <c r="B8" s="30" t="s">
        <v>1736</v>
      </c>
      <c r="C8" s="46" t="s">
        <v>575</v>
      </c>
      <c r="D8" s="46" t="s">
        <v>575</v>
      </c>
      <c r="E8" s="47">
        <v>2</v>
      </c>
      <c r="F8" s="46" t="s">
        <v>575</v>
      </c>
      <c r="G8" s="47" t="s">
        <v>577</v>
      </c>
      <c r="H8" s="46" t="s">
        <v>575</v>
      </c>
      <c r="I8" s="47" t="s">
        <v>577</v>
      </c>
      <c r="J8" s="47"/>
      <c r="K8" s="47" t="s">
        <v>577</v>
      </c>
      <c r="L8" s="47"/>
      <c r="M8" s="47"/>
      <c r="N8" s="47" t="s">
        <v>577</v>
      </c>
      <c r="O8" s="47" t="s">
        <v>577</v>
      </c>
      <c r="P8" s="47">
        <v>2</v>
      </c>
      <c r="Q8" s="47" t="s">
        <v>634</v>
      </c>
      <c r="R8" s="47" t="s">
        <v>577</v>
      </c>
      <c r="S8" s="47"/>
      <c r="T8" s="47"/>
      <c r="U8" s="47" t="s">
        <v>634</v>
      </c>
      <c r="V8" s="47"/>
      <c r="W8" s="47" t="s">
        <v>634</v>
      </c>
      <c r="X8" s="47"/>
      <c r="Y8" s="55" t="s">
        <v>575</v>
      </c>
      <c r="Z8" s="55" t="s">
        <v>575</v>
      </c>
      <c r="AA8" s="55" t="s">
        <v>575</v>
      </c>
      <c r="AB8" s="55" t="s">
        <v>575</v>
      </c>
      <c r="AC8" s="55" t="s">
        <v>575</v>
      </c>
      <c r="AD8" s="55" t="s">
        <v>575</v>
      </c>
      <c r="AE8" s="55" t="s">
        <v>582</v>
      </c>
      <c r="AF8" s="55"/>
      <c r="AG8" s="55" t="s">
        <v>582</v>
      </c>
      <c r="AH8" s="55">
        <v>0</v>
      </c>
      <c r="AI8" s="55">
        <v>0</v>
      </c>
      <c r="AJ8" s="55" t="s">
        <v>582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29">
        <v>24005</v>
      </c>
      <c r="B9" s="30" t="s">
        <v>1737</v>
      </c>
      <c r="C9" s="46" t="s">
        <v>575</v>
      </c>
      <c r="D9" s="47" t="s">
        <v>582</v>
      </c>
      <c r="E9" s="47">
        <v>1</v>
      </c>
      <c r="F9" s="46" t="s">
        <v>575</v>
      </c>
      <c r="G9" s="47" t="s">
        <v>577</v>
      </c>
      <c r="H9" s="47"/>
      <c r="I9" s="47"/>
      <c r="J9" s="47"/>
      <c r="K9" s="47"/>
      <c r="L9" s="47"/>
      <c r="M9" s="47"/>
      <c r="N9" s="47" t="s">
        <v>577</v>
      </c>
      <c r="O9" s="47" t="s">
        <v>574</v>
      </c>
      <c r="P9" s="47">
        <v>1</v>
      </c>
      <c r="Q9" s="47"/>
      <c r="R9" s="47"/>
      <c r="S9" s="47"/>
      <c r="T9" s="47"/>
      <c r="U9" s="47"/>
      <c r="V9" s="47"/>
      <c r="W9" s="47"/>
      <c r="X9" s="47"/>
      <c r="Y9" s="55" t="s">
        <v>2548</v>
      </c>
      <c r="Z9" s="55" t="s">
        <v>2548</v>
      </c>
      <c r="AA9" s="55" t="e">
        <v>#N/A</v>
      </c>
      <c r="AB9" s="55" t="s">
        <v>2548</v>
      </c>
      <c r="AC9" s="55" t="s">
        <v>2548</v>
      </c>
      <c r="AD9" s="55" t="s">
        <v>2548</v>
      </c>
      <c r="AE9" s="55" t="s">
        <v>2548</v>
      </c>
      <c r="AF9" s="55"/>
      <c r="AG9" s="55" t="s">
        <v>2548</v>
      </c>
      <c r="AH9" s="55" t="s">
        <v>2548</v>
      </c>
      <c r="AI9" s="55" t="s">
        <v>2548</v>
      </c>
      <c r="AJ9" s="55" t="s">
        <v>2548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29">
        <v>24006</v>
      </c>
      <c r="B10" s="30" t="s">
        <v>1738</v>
      </c>
      <c r="C10" s="46" t="s">
        <v>575</v>
      </c>
      <c r="D10" s="47" t="s">
        <v>582</v>
      </c>
      <c r="E10" s="47">
        <v>1</v>
      </c>
      <c r="F10" s="46" t="s">
        <v>575</v>
      </c>
      <c r="G10" s="47"/>
      <c r="H10" s="47"/>
      <c r="I10" s="47"/>
      <c r="J10" s="47"/>
      <c r="K10" s="47" t="s">
        <v>577</v>
      </c>
      <c r="L10" s="47"/>
      <c r="M10" s="47"/>
      <c r="N10" s="47" t="s">
        <v>577</v>
      </c>
      <c r="O10" s="47" t="s">
        <v>574</v>
      </c>
      <c r="P10" s="47">
        <v>1</v>
      </c>
      <c r="Q10" s="47" t="s">
        <v>577</v>
      </c>
      <c r="R10" s="47" t="s">
        <v>577</v>
      </c>
      <c r="S10" s="47"/>
      <c r="T10" s="47"/>
      <c r="U10" s="47"/>
      <c r="V10" s="47"/>
      <c r="W10" s="47"/>
      <c r="X10" s="47"/>
      <c r="Y10" s="55" t="s">
        <v>2548</v>
      </c>
      <c r="Z10" s="55" t="s">
        <v>2548</v>
      </c>
      <c r="AA10" s="55" t="e">
        <v>#N/A</v>
      </c>
      <c r="AB10" s="55" t="s">
        <v>2548</v>
      </c>
      <c r="AC10" s="55" t="s">
        <v>575</v>
      </c>
      <c r="AD10" s="55" t="s">
        <v>2548</v>
      </c>
      <c r="AE10" s="55" t="s">
        <v>575</v>
      </c>
      <c r="AF10" s="55"/>
      <c r="AG10" s="55" t="s">
        <v>2548</v>
      </c>
      <c r="AH10" s="55">
        <v>0</v>
      </c>
      <c r="AI10" s="55" t="s">
        <v>2548</v>
      </c>
      <c r="AJ10" s="55" t="s">
        <v>582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8.5" customHeight="1">
      <c r="A11" s="29">
        <v>24007</v>
      </c>
      <c r="B11" s="30" t="s">
        <v>1739</v>
      </c>
      <c r="C11" s="46" t="s">
        <v>575</v>
      </c>
      <c r="D11" s="46" t="s">
        <v>575</v>
      </c>
      <c r="E11" s="47">
        <v>2</v>
      </c>
      <c r="F11" s="47"/>
      <c r="G11" s="47" t="s">
        <v>577</v>
      </c>
      <c r="H11" s="47"/>
      <c r="I11" s="47"/>
      <c r="J11" s="47"/>
      <c r="K11" s="47"/>
      <c r="L11" s="47"/>
      <c r="M11" s="47"/>
      <c r="N11" s="47" t="s">
        <v>577</v>
      </c>
      <c r="O11" s="47" t="s">
        <v>577</v>
      </c>
      <c r="P11" s="47">
        <v>2</v>
      </c>
      <c r="Q11" s="47"/>
      <c r="R11" s="47" t="s">
        <v>577</v>
      </c>
      <c r="S11" s="47"/>
      <c r="T11" s="47" t="s">
        <v>577</v>
      </c>
      <c r="U11" s="47"/>
      <c r="V11" s="47"/>
      <c r="W11" s="47"/>
      <c r="X11" s="47"/>
      <c r="Y11" s="55" t="s">
        <v>575</v>
      </c>
      <c r="Z11" s="55" t="s">
        <v>582</v>
      </c>
      <c r="AA11" s="55" t="s">
        <v>582</v>
      </c>
      <c r="AB11" s="55" t="s">
        <v>575</v>
      </c>
      <c r="AC11" s="55" t="s">
        <v>575</v>
      </c>
      <c r="AD11" s="55" t="s">
        <v>582</v>
      </c>
      <c r="AE11" s="55" t="s">
        <v>582</v>
      </c>
      <c r="AF11" s="55"/>
      <c r="AG11" s="55" t="s">
        <v>582</v>
      </c>
      <c r="AH11" s="55">
        <v>0</v>
      </c>
      <c r="AI11" s="55">
        <v>0</v>
      </c>
      <c r="AJ11" s="55" t="s">
        <v>582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8.5" customHeight="1">
      <c r="A12" s="29">
        <v>24008</v>
      </c>
      <c r="B12" s="30" t="s">
        <v>1740</v>
      </c>
      <c r="C12" s="46" t="s">
        <v>575</v>
      </c>
      <c r="D12" s="47" t="s">
        <v>582</v>
      </c>
      <c r="E12" s="47">
        <v>1</v>
      </c>
      <c r="F12" s="46" t="s">
        <v>575</v>
      </c>
      <c r="G12" s="47" t="s">
        <v>577</v>
      </c>
      <c r="H12" s="46" t="s">
        <v>575</v>
      </c>
      <c r="I12" s="47"/>
      <c r="J12" s="47"/>
      <c r="K12" s="47"/>
      <c r="L12" s="47"/>
      <c r="M12" s="47"/>
      <c r="N12" s="47" t="s">
        <v>577</v>
      </c>
      <c r="O12" s="47" t="s">
        <v>574</v>
      </c>
      <c r="P12" s="47">
        <v>1</v>
      </c>
      <c r="Q12" s="47"/>
      <c r="R12" s="47" t="s">
        <v>577</v>
      </c>
      <c r="S12" s="47"/>
      <c r="T12" s="47"/>
      <c r="U12" s="47"/>
      <c r="V12" s="47"/>
      <c r="W12" s="47"/>
      <c r="X12" s="47" t="s">
        <v>577</v>
      </c>
      <c r="Y12" s="55" t="s">
        <v>2548</v>
      </c>
      <c r="Z12" s="55" t="s">
        <v>2548</v>
      </c>
      <c r="AA12" s="55" t="e">
        <v>#N/A</v>
      </c>
      <c r="AB12" s="55" t="s">
        <v>2548</v>
      </c>
      <c r="AC12" s="55" t="s">
        <v>575</v>
      </c>
      <c r="AD12" s="55" t="s">
        <v>2548</v>
      </c>
      <c r="AE12" s="55" t="s">
        <v>582</v>
      </c>
      <c r="AF12" s="55"/>
      <c r="AG12" s="55" t="s">
        <v>2548</v>
      </c>
      <c r="AH12" s="55">
        <v>0</v>
      </c>
      <c r="AI12" s="55" t="s">
        <v>2548</v>
      </c>
      <c r="AJ12" s="55" t="s">
        <v>582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29">
        <v>24009</v>
      </c>
      <c r="B13" s="30" t="s">
        <v>1741</v>
      </c>
      <c r="C13" s="46" t="s">
        <v>575</v>
      </c>
      <c r="D13" s="46" t="s">
        <v>575</v>
      </c>
      <c r="E13" s="47">
        <v>2</v>
      </c>
      <c r="F13" s="47"/>
      <c r="G13" s="47" t="s">
        <v>577</v>
      </c>
      <c r="H13" s="47"/>
      <c r="I13" s="47"/>
      <c r="J13" s="47"/>
      <c r="K13" s="47" t="s">
        <v>577</v>
      </c>
      <c r="L13" s="47"/>
      <c r="M13" s="47"/>
      <c r="N13" s="47" t="s">
        <v>577</v>
      </c>
      <c r="O13" s="47" t="s">
        <v>577</v>
      </c>
      <c r="P13" s="47">
        <v>2</v>
      </c>
      <c r="Q13" s="47"/>
      <c r="R13" s="47"/>
      <c r="S13" s="47"/>
      <c r="T13" s="47"/>
      <c r="U13" s="47"/>
      <c r="V13" s="47"/>
      <c r="W13" s="47"/>
      <c r="X13" s="47"/>
      <c r="Y13" s="55" t="s">
        <v>2548</v>
      </c>
      <c r="Z13" s="55" t="s">
        <v>2548</v>
      </c>
      <c r="AA13" s="55" t="e">
        <v>#N/A</v>
      </c>
      <c r="AB13" s="55" t="s">
        <v>2548</v>
      </c>
      <c r="AC13" s="55" t="s">
        <v>575</v>
      </c>
      <c r="AD13" s="55" t="s">
        <v>2548</v>
      </c>
      <c r="AE13" s="55" t="s">
        <v>575</v>
      </c>
      <c r="AF13" s="55"/>
      <c r="AG13" s="55" t="s">
        <v>2548</v>
      </c>
      <c r="AH13" s="55">
        <v>0</v>
      </c>
      <c r="AI13" s="55" t="s">
        <v>2548</v>
      </c>
      <c r="AJ13" s="55" t="s">
        <v>582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29">
        <v>24011</v>
      </c>
      <c r="B14" s="30" t="s">
        <v>1742</v>
      </c>
      <c r="C14" s="46" t="s">
        <v>575</v>
      </c>
      <c r="D14" s="46" t="s">
        <v>575</v>
      </c>
      <c r="E14" s="47">
        <v>2</v>
      </c>
      <c r="F14" s="47"/>
      <c r="G14" s="47" t="s">
        <v>577</v>
      </c>
      <c r="H14" s="47"/>
      <c r="I14" s="47"/>
      <c r="J14" s="47"/>
      <c r="K14" s="47"/>
      <c r="L14" s="47"/>
      <c r="M14" s="47"/>
      <c r="N14" s="47" t="s">
        <v>577</v>
      </c>
      <c r="O14" s="47" t="s">
        <v>577</v>
      </c>
      <c r="P14" s="47">
        <v>2</v>
      </c>
      <c r="Q14" s="47" t="s">
        <v>634</v>
      </c>
      <c r="R14" s="47" t="s">
        <v>577</v>
      </c>
      <c r="S14" s="47"/>
      <c r="T14" s="47"/>
      <c r="U14" s="47"/>
      <c r="V14" s="47"/>
      <c r="W14" s="47"/>
      <c r="X14" s="47"/>
      <c r="Y14" s="55" t="s">
        <v>575</v>
      </c>
      <c r="Z14" s="55" t="s">
        <v>575</v>
      </c>
      <c r="AA14" s="55" t="s">
        <v>575</v>
      </c>
      <c r="AB14" s="55" t="s">
        <v>582</v>
      </c>
      <c r="AC14" s="55" t="s">
        <v>2548</v>
      </c>
      <c r="AD14" s="55" t="s">
        <v>582</v>
      </c>
      <c r="AE14" s="55" t="s">
        <v>2548</v>
      </c>
      <c r="AF14" s="55"/>
      <c r="AG14" s="55" t="s">
        <v>2548</v>
      </c>
      <c r="AH14" s="55" t="s">
        <v>2548</v>
      </c>
      <c r="AI14" s="55">
        <v>0</v>
      </c>
      <c r="AJ14" s="55" t="s">
        <v>2548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29">
        <v>24017</v>
      </c>
      <c r="B15" s="30" t="s">
        <v>1743</v>
      </c>
      <c r="C15" s="47" t="s">
        <v>582</v>
      </c>
      <c r="D15" s="47" t="s">
        <v>582</v>
      </c>
      <c r="E15" s="47">
        <v>0</v>
      </c>
      <c r="F15" s="47"/>
      <c r="G15" s="47"/>
      <c r="H15" s="47"/>
      <c r="I15" s="47"/>
      <c r="J15" s="47"/>
      <c r="K15" s="47"/>
      <c r="L15" s="47"/>
      <c r="M15" s="47"/>
      <c r="N15" s="47" t="s">
        <v>574</v>
      </c>
      <c r="O15" s="47" t="s">
        <v>574</v>
      </c>
      <c r="P15" s="47">
        <v>0</v>
      </c>
      <c r="Q15" s="47"/>
      <c r="R15" s="47" t="s">
        <v>577</v>
      </c>
      <c r="S15" s="47"/>
      <c r="T15" s="47"/>
      <c r="U15" s="47"/>
      <c r="V15" s="47"/>
      <c r="W15" s="47"/>
      <c r="X15" s="47"/>
      <c r="Y15" s="55" t="s">
        <v>582</v>
      </c>
      <c r="Z15" s="55" t="s">
        <v>582</v>
      </c>
      <c r="AA15" s="55" t="s">
        <v>582</v>
      </c>
      <c r="AB15" s="55" t="s">
        <v>2548</v>
      </c>
      <c r="AC15" s="55" t="s">
        <v>575</v>
      </c>
      <c r="AD15" s="55" t="s">
        <v>582</v>
      </c>
      <c r="AE15" s="55" t="s">
        <v>582</v>
      </c>
      <c r="AF15" s="55"/>
      <c r="AG15" s="55" t="s">
        <v>582</v>
      </c>
      <c r="AH15" s="55">
        <v>0</v>
      </c>
      <c r="AI15" s="55">
        <v>0</v>
      </c>
      <c r="AJ15" s="55" t="s">
        <v>582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29">
        <v>24020</v>
      </c>
      <c r="B16" s="30" t="s">
        <v>1744</v>
      </c>
      <c r="C16" s="46" t="s">
        <v>575</v>
      </c>
      <c r="D16" s="46" t="s">
        <v>575</v>
      </c>
      <c r="E16" s="47">
        <v>2</v>
      </c>
      <c r="F16" s="46" t="s">
        <v>575</v>
      </c>
      <c r="G16" s="47" t="s">
        <v>577</v>
      </c>
      <c r="H16" s="47"/>
      <c r="I16" s="47"/>
      <c r="J16" s="47"/>
      <c r="K16" s="47" t="s">
        <v>577</v>
      </c>
      <c r="L16" s="47"/>
      <c r="M16" s="47"/>
      <c r="N16" s="47" t="s">
        <v>577</v>
      </c>
      <c r="O16" s="47" t="s">
        <v>577</v>
      </c>
      <c r="P16" s="47">
        <v>2</v>
      </c>
      <c r="Q16" s="47" t="s">
        <v>634</v>
      </c>
      <c r="R16" s="47"/>
      <c r="S16" s="47"/>
      <c r="T16" s="47"/>
      <c r="U16" s="47" t="s">
        <v>634</v>
      </c>
      <c r="V16" s="47"/>
      <c r="W16" s="47" t="s">
        <v>634</v>
      </c>
      <c r="X16" s="47"/>
      <c r="Y16" s="55" t="s">
        <v>575</v>
      </c>
      <c r="Z16" s="55" t="s">
        <v>575</v>
      </c>
      <c r="AA16" s="55" t="s">
        <v>575</v>
      </c>
      <c r="AB16" s="55" t="s">
        <v>575</v>
      </c>
      <c r="AC16" s="55" t="s">
        <v>575</v>
      </c>
      <c r="AD16" s="55" t="s">
        <v>582</v>
      </c>
      <c r="AE16" s="55" t="s">
        <v>575</v>
      </c>
      <c r="AF16" s="55"/>
      <c r="AG16" s="55" t="s">
        <v>582</v>
      </c>
      <c r="AH16" s="55" t="s">
        <v>582</v>
      </c>
      <c r="AI16" s="55">
        <v>0</v>
      </c>
      <c r="AJ16" s="55" t="s">
        <v>582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29">
        <v>24022</v>
      </c>
      <c r="B17" s="30" t="s">
        <v>1745</v>
      </c>
      <c r="C17" s="46"/>
      <c r="D17" s="47"/>
      <c r="E17" s="47">
        <v>0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>
        <v>0</v>
      </c>
      <c r="Q17" s="47"/>
      <c r="R17" s="47"/>
      <c r="S17" s="47"/>
      <c r="T17" s="47"/>
      <c r="U17" s="47"/>
      <c r="V17" s="47"/>
      <c r="W17" s="47"/>
      <c r="X17" s="47"/>
      <c r="Y17" s="55" t="s">
        <v>2548</v>
      </c>
      <c r="Z17" s="55" t="s">
        <v>2548</v>
      </c>
      <c r="AA17" s="55" t="e">
        <v>#N/A</v>
      </c>
      <c r="AB17" s="55" t="s">
        <v>2548</v>
      </c>
      <c r="AC17" s="55" t="s">
        <v>2548</v>
      </c>
      <c r="AD17" s="55" t="s">
        <v>2548</v>
      </c>
      <c r="AE17" s="55" t="s">
        <v>2548</v>
      </c>
      <c r="AF17" s="55"/>
      <c r="AG17" s="55" t="s">
        <v>2548</v>
      </c>
      <c r="AH17" s="55" t="s">
        <v>2548</v>
      </c>
      <c r="AI17" s="55" t="s">
        <v>2548</v>
      </c>
      <c r="AJ17" s="55" t="s">
        <v>2548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29">
        <v>24023</v>
      </c>
      <c r="B18" s="30" t="s">
        <v>1746</v>
      </c>
      <c r="C18" s="46" t="s">
        <v>575</v>
      </c>
      <c r="D18" s="47" t="s">
        <v>582</v>
      </c>
      <c r="E18" s="47">
        <v>1</v>
      </c>
      <c r="F18" s="46" t="s">
        <v>575</v>
      </c>
      <c r="G18" s="47" t="s">
        <v>577</v>
      </c>
      <c r="H18" s="46" t="s">
        <v>575</v>
      </c>
      <c r="I18" s="47" t="s">
        <v>577</v>
      </c>
      <c r="J18" s="47"/>
      <c r="K18" s="47"/>
      <c r="L18" s="47"/>
      <c r="M18" s="47"/>
      <c r="N18" s="47" t="s">
        <v>577</v>
      </c>
      <c r="O18" s="47" t="s">
        <v>574</v>
      </c>
      <c r="P18" s="47">
        <v>1</v>
      </c>
      <c r="Q18" s="47" t="s">
        <v>577</v>
      </c>
      <c r="R18" s="47" t="s">
        <v>577</v>
      </c>
      <c r="S18" s="47" t="s">
        <v>577</v>
      </c>
      <c r="T18" s="47" t="s">
        <v>577</v>
      </c>
      <c r="U18" s="47" t="s">
        <v>634</v>
      </c>
      <c r="V18" s="47"/>
      <c r="W18" s="47" t="s">
        <v>634</v>
      </c>
      <c r="X18" s="47"/>
      <c r="Y18" s="55" t="s">
        <v>2548</v>
      </c>
      <c r="Z18" s="55" t="s">
        <v>2548</v>
      </c>
      <c r="AA18" s="55" t="e">
        <v>#N/A</v>
      </c>
      <c r="AB18" s="55" t="s">
        <v>2548</v>
      </c>
      <c r="AC18" s="55" t="s">
        <v>2548</v>
      </c>
      <c r="AD18" s="55" t="s">
        <v>2548</v>
      </c>
      <c r="AE18" s="55" t="s">
        <v>2548</v>
      </c>
      <c r="AF18" s="55"/>
      <c r="AG18" s="55" t="s">
        <v>2548</v>
      </c>
      <c r="AH18" s="55" t="s">
        <v>2548</v>
      </c>
      <c r="AI18" s="55" t="s">
        <v>2548</v>
      </c>
      <c r="AJ18" s="55" t="s">
        <v>2548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29">
        <v>24029</v>
      </c>
      <c r="B19" s="30" t="s">
        <v>1747</v>
      </c>
      <c r="C19" s="46"/>
      <c r="D19" s="47"/>
      <c r="E19" s="47">
        <v>0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>
        <v>0</v>
      </c>
      <c r="Q19" s="47"/>
      <c r="R19" s="47"/>
      <c r="S19" s="47"/>
      <c r="T19" s="47"/>
      <c r="U19" s="47"/>
      <c r="V19" s="47"/>
      <c r="W19" s="47"/>
      <c r="X19" s="47"/>
      <c r="Y19" s="55" t="s">
        <v>2548</v>
      </c>
      <c r="Z19" s="55" t="s">
        <v>2548</v>
      </c>
      <c r="AA19" s="55" t="e">
        <v>#N/A</v>
      </c>
      <c r="AB19" s="55" t="s">
        <v>2548</v>
      </c>
      <c r="AC19" s="55" t="s">
        <v>2548</v>
      </c>
      <c r="AD19" s="55" t="s">
        <v>2548</v>
      </c>
      <c r="AE19" s="55" t="s">
        <v>2548</v>
      </c>
      <c r="AF19" s="55"/>
      <c r="AG19" s="55" t="s">
        <v>2548</v>
      </c>
      <c r="AH19" s="55" t="s">
        <v>2548</v>
      </c>
      <c r="AI19" s="55" t="s">
        <v>2548</v>
      </c>
      <c r="AJ19" s="55" t="s">
        <v>2548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28.5" customHeight="1">
      <c r="A20" s="29">
        <v>24030</v>
      </c>
      <c r="B20" s="30" t="s">
        <v>1748</v>
      </c>
      <c r="C20" s="46"/>
      <c r="D20" s="47"/>
      <c r="E20" s="47">
        <v>0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>
        <v>0</v>
      </c>
      <c r="Q20" s="47"/>
      <c r="R20" s="47"/>
      <c r="S20" s="47"/>
      <c r="T20" s="47"/>
      <c r="U20" s="47"/>
      <c r="V20" s="47"/>
      <c r="W20" s="47"/>
      <c r="X20" s="47"/>
      <c r="Y20" s="55" t="s">
        <v>2548</v>
      </c>
      <c r="Z20" s="55" t="s">
        <v>2548</v>
      </c>
      <c r="AA20" s="55" t="e">
        <v>#N/A</v>
      </c>
      <c r="AB20" s="55" t="s">
        <v>2548</v>
      </c>
      <c r="AC20" s="55" t="s">
        <v>2548</v>
      </c>
      <c r="AD20" s="55" t="s">
        <v>2548</v>
      </c>
      <c r="AE20" s="55" t="s">
        <v>2548</v>
      </c>
      <c r="AF20" s="55"/>
      <c r="AG20" s="55" t="s">
        <v>2548</v>
      </c>
      <c r="AH20" s="55" t="s">
        <v>2548</v>
      </c>
      <c r="AI20" s="55" t="s">
        <v>2548</v>
      </c>
      <c r="AJ20" s="55" t="s">
        <v>2548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29">
        <v>24031</v>
      </c>
      <c r="B21" s="30" t="s">
        <v>1749</v>
      </c>
      <c r="C21" s="47" t="s">
        <v>582</v>
      </c>
      <c r="D21" s="47" t="s">
        <v>582</v>
      </c>
      <c r="E21" s="47">
        <v>0</v>
      </c>
      <c r="F21" s="47"/>
      <c r="G21" s="47"/>
      <c r="H21" s="47"/>
      <c r="I21" s="47"/>
      <c r="J21" s="47"/>
      <c r="K21" s="47"/>
      <c r="L21" s="47"/>
      <c r="M21" s="47"/>
      <c r="N21" s="47" t="s">
        <v>574</v>
      </c>
      <c r="O21" s="47" t="s">
        <v>574</v>
      </c>
      <c r="P21" s="47">
        <v>0</v>
      </c>
      <c r="Q21" s="47"/>
      <c r="R21" s="47"/>
      <c r="S21" s="47"/>
      <c r="T21" s="47"/>
      <c r="U21" s="47"/>
      <c r="V21" s="47"/>
      <c r="W21" s="47"/>
      <c r="X21" s="47"/>
      <c r="Y21" s="55" t="s">
        <v>2548</v>
      </c>
      <c r="Z21" s="55" t="s">
        <v>2548</v>
      </c>
      <c r="AA21" s="55" t="e">
        <v>#N/A</v>
      </c>
      <c r="AB21" s="55" t="s">
        <v>2548</v>
      </c>
      <c r="AC21" s="55" t="s">
        <v>2548</v>
      </c>
      <c r="AD21" s="55" t="s">
        <v>2548</v>
      </c>
      <c r="AE21" s="55" t="s">
        <v>2548</v>
      </c>
      <c r="AF21" s="55"/>
      <c r="AG21" s="55" t="s">
        <v>2548</v>
      </c>
      <c r="AH21" s="55" t="s">
        <v>2548</v>
      </c>
      <c r="AI21" s="55" t="s">
        <v>2548</v>
      </c>
      <c r="AJ21" s="55" t="s">
        <v>2548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29">
        <v>24033</v>
      </c>
      <c r="B22" s="30" t="s">
        <v>1750</v>
      </c>
      <c r="C22" s="46"/>
      <c r="D22" s="47"/>
      <c r="E22" s="47">
        <v>0</v>
      </c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>
        <v>0</v>
      </c>
      <c r="Q22" s="47"/>
      <c r="R22" s="47"/>
      <c r="S22" s="47"/>
      <c r="T22" s="47"/>
      <c r="U22" s="47"/>
      <c r="V22" s="47"/>
      <c r="W22" s="47"/>
      <c r="X22" s="47"/>
      <c r="Y22" s="55" t="s">
        <v>2548</v>
      </c>
      <c r="Z22" s="55" t="s">
        <v>2548</v>
      </c>
      <c r="AA22" s="55" t="e">
        <v>#N/A</v>
      </c>
      <c r="AB22" s="55" t="s">
        <v>2548</v>
      </c>
      <c r="AC22" s="55" t="s">
        <v>2548</v>
      </c>
      <c r="AD22" s="55" t="s">
        <v>2548</v>
      </c>
      <c r="AE22" s="55" t="s">
        <v>2548</v>
      </c>
      <c r="AF22" s="55"/>
      <c r="AG22" s="55" t="s">
        <v>2548</v>
      </c>
      <c r="AH22" s="55" t="s">
        <v>2548</v>
      </c>
      <c r="AI22" s="55" t="s">
        <v>2548</v>
      </c>
      <c r="AJ22" s="55" t="s">
        <v>2548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29">
        <v>24035</v>
      </c>
      <c r="B23" s="30" t="s">
        <v>1751</v>
      </c>
      <c r="C23" s="46" t="s">
        <v>582</v>
      </c>
      <c r="D23" s="47" t="s">
        <v>582</v>
      </c>
      <c r="E23" s="47">
        <v>0</v>
      </c>
      <c r="F23" s="46" t="s">
        <v>575</v>
      </c>
      <c r="G23" s="47"/>
      <c r="H23" s="46" t="s">
        <v>575</v>
      </c>
      <c r="I23" s="47"/>
      <c r="J23" s="47"/>
      <c r="K23" s="47"/>
      <c r="L23" s="47"/>
      <c r="M23" s="47"/>
      <c r="N23" s="47" t="s">
        <v>577</v>
      </c>
      <c r="O23" s="47" t="s">
        <v>577</v>
      </c>
      <c r="P23" s="47">
        <v>2</v>
      </c>
      <c r="Q23" s="47"/>
      <c r="R23" s="47"/>
      <c r="S23" s="47"/>
      <c r="T23" s="47"/>
      <c r="U23" s="47"/>
      <c r="V23" s="47"/>
      <c r="W23" s="47"/>
      <c r="X23" s="47"/>
      <c r="Y23" s="55" t="s">
        <v>575</v>
      </c>
      <c r="Z23" s="55" t="s">
        <v>582</v>
      </c>
      <c r="AA23" s="55" t="s">
        <v>582</v>
      </c>
      <c r="AB23" s="55" t="s">
        <v>2548</v>
      </c>
      <c r="AC23" s="55" t="s">
        <v>582</v>
      </c>
      <c r="AD23" s="55" t="s">
        <v>2548</v>
      </c>
      <c r="AE23" s="55" t="s">
        <v>582</v>
      </c>
      <c r="AF23" s="55"/>
      <c r="AG23" s="55" t="s">
        <v>2548</v>
      </c>
      <c r="AH23" s="55">
        <v>0</v>
      </c>
      <c r="AI23" s="55">
        <v>0</v>
      </c>
      <c r="AJ23" s="55" t="s">
        <v>582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29">
        <v>24038</v>
      </c>
      <c r="B24" s="30" t="s">
        <v>1752</v>
      </c>
      <c r="C24" s="46" t="s">
        <v>582</v>
      </c>
      <c r="D24" s="46" t="s">
        <v>582</v>
      </c>
      <c r="E24" s="47">
        <v>0</v>
      </c>
      <c r="F24" s="46" t="s">
        <v>582</v>
      </c>
      <c r="G24" s="47"/>
      <c r="H24" s="47"/>
      <c r="I24" s="47"/>
      <c r="J24" s="47"/>
      <c r="K24" s="47"/>
      <c r="L24" s="47"/>
      <c r="M24" s="47"/>
      <c r="N24" s="47" t="s">
        <v>574</v>
      </c>
      <c r="O24" s="47" t="s">
        <v>574</v>
      </c>
      <c r="P24" s="47">
        <v>0</v>
      </c>
      <c r="Q24" s="47" t="s">
        <v>634</v>
      </c>
      <c r="R24" s="47"/>
      <c r="S24" s="47"/>
      <c r="T24" s="47"/>
      <c r="U24" s="47"/>
      <c r="V24" s="47"/>
      <c r="W24" s="47" t="s">
        <v>634</v>
      </c>
      <c r="X24" s="47"/>
      <c r="Y24" s="55" t="s">
        <v>2548</v>
      </c>
      <c r="Z24" s="55" t="s">
        <v>2548</v>
      </c>
      <c r="AA24" s="55" t="e">
        <v>#N/A</v>
      </c>
      <c r="AB24" s="55" t="s">
        <v>2548</v>
      </c>
      <c r="AC24" s="55" t="s">
        <v>2548</v>
      </c>
      <c r="AD24" s="55" t="s">
        <v>2548</v>
      </c>
      <c r="AE24" s="55" t="s">
        <v>2548</v>
      </c>
      <c r="AF24" s="55"/>
      <c r="AG24" s="55" t="s">
        <v>2548</v>
      </c>
      <c r="AH24" s="55" t="s">
        <v>2548</v>
      </c>
      <c r="AI24" s="55" t="s">
        <v>2548</v>
      </c>
      <c r="AJ24" s="55" t="s">
        <v>2548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29">
        <v>24040</v>
      </c>
      <c r="B25" s="30" t="s">
        <v>1753</v>
      </c>
      <c r="C25" s="46"/>
      <c r="D25" s="47"/>
      <c r="E25" s="47">
        <v>0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>
        <v>0</v>
      </c>
      <c r="Q25" s="47"/>
      <c r="R25" s="47"/>
      <c r="S25" s="47"/>
      <c r="T25" s="47"/>
      <c r="U25" s="47"/>
      <c r="V25" s="47"/>
      <c r="W25" s="47"/>
      <c r="X25" s="47"/>
      <c r="Y25" s="55" t="s">
        <v>2548</v>
      </c>
      <c r="Z25" s="55" t="s">
        <v>2548</v>
      </c>
      <c r="AA25" s="55" t="e">
        <v>#N/A</v>
      </c>
      <c r="AB25" s="55" t="s">
        <v>2548</v>
      </c>
      <c r="AC25" s="55" t="s">
        <v>2548</v>
      </c>
      <c r="AD25" s="55" t="s">
        <v>2548</v>
      </c>
      <c r="AE25" s="55" t="s">
        <v>2548</v>
      </c>
      <c r="AF25" s="55"/>
      <c r="AG25" s="55" t="s">
        <v>2548</v>
      </c>
      <c r="AH25" s="55" t="s">
        <v>2548</v>
      </c>
      <c r="AI25" s="55" t="s">
        <v>2548</v>
      </c>
      <c r="AJ25" s="55" t="s">
        <v>2548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29">
        <v>24041</v>
      </c>
      <c r="B26" s="30" t="s">
        <v>1754</v>
      </c>
      <c r="C26" s="46"/>
      <c r="D26" s="47"/>
      <c r="E26" s="47">
        <v>0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>
        <v>0</v>
      </c>
      <c r="Q26" s="47"/>
      <c r="R26" s="47"/>
      <c r="S26" s="47"/>
      <c r="T26" s="47"/>
      <c r="U26" s="47"/>
      <c r="V26" s="47"/>
      <c r="W26" s="47"/>
      <c r="X26" s="47"/>
      <c r="Y26" s="55" t="s">
        <v>2548</v>
      </c>
      <c r="Z26" s="55" t="s">
        <v>2548</v>
      </c>
      <c r="AA26" s="55" t="e">
        <v>#N/A</v>
      </c>
      <c r="AB26" s="55" t="s">
        <v>2548</v>
      </c>
      <c r="AC26" s="55" t="s">
        <v>2548</v>
      </c>
      <c r="AD26" s="55" t="s">
        <v>2548</v>
      </c>
      <c r="AE26" s="55" t="s">
        <v>2548</v>
      </c>
      <c r="AF26" s="55"/>
      <c r="AG26" s="55" t="s">
        <v>2548</v>
      </c>
      <c r="AH26" s="55" t="s">
        <v>2548</v>
      </c>
      <c r="AI26" s="55" t="s">
        <v>2548</v>
      </c>
      <c r="AJ26" s="55" t="s">
        <v>2548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29">
        <v>24042</v>
      </c>
      <c r="B27" s="30" t="s">
        <v>1755</v>
      </c>
      <c r="C27" s="46"/>
      <c r="D27" s="47"/>
      <c r="E27" s="47">
        <v>0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>
        <v>0</v>
      </c>
      <c r="Q27" s="47"/>
      <c r="R27" s="47"/>
      <c r="S27" s="47"/>
      <c r="T27" s="47"/>
      <c r="U27" s="47"/>
      <c r="V27" s="47"/>
      <c r="W27" s="47"/>
      <c r="X27" s="47"/>
      <c r="Y27" s="55" t="s">
        <v>2548</v>
      </c>
      <c r="Z27" s="55" t="s">
        <v>2548</v>
      </c>
      <c r="AA27" s="55" t="e">
        <v>#N/A</v>
      </c>
      <c r="AB27" s="55" t="s">
        <v>2548</v>
      </c>
      <c r="AC27" s="55" t="s">
        <v>2548</v>
      </c>
      <c r="AD27" s="55" t="s">
        <v>2548</v>
      </c>
      <c r="AE27" s="55" t="s">
        <v>2548</v>
      </c>
      <c r="AF27" s="55"/>
      <c r="AG27" s="55" t="s">
        <v>2548</v>
      </c>
      <c r="AH27" s="55" t="s">
        <v>2548</v>
      </c>
      <c r="AI27" s="55" t="s">
        <v>2548</v>
      </c>
      <c r="AJ27" s="55" t="s">
        <v>2548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29">
        <v>24044</v>
      </c>
      <c r="B28" s="30" t="s">
        <v>1756</v>
      </c>
      <c r="C28" s="46"/>
      <c r="D28" s="47"/>
      <c r="E28" s="47">
        <v>0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>
        <v>0</v>
      </c>
      <c r="Q28" s="47"/>
      <c r="R28" s="47"/>
      <c r="S28" s="47"/>
      <c r="T28" s="47"/>
      <c r="U28" s="47"/>
      <c r="V28" s="47"/>
      <c r="W28" s="47"/>
      <c r="X28" s="47"/>
      <c r="Y28" s="55" t="s">
        <v>2548</v>
      </c>
      <c r="Z28" s="55" t="s">
        <v>2548</v>
      </c>
      <c r="AA28" s="55" t="e">
        <v>#N/A</v>
      </c>
      <c r="AB28" s="55" t="s">
        <v>2548</v>
      </c>
      <c r="AC28" s="55" t="s">
        <v>2548</v>
      </c>
      <c r="AD28" s="55" t="s">
        <v>2548</v>
      </c>
      <c r="AE28" s="55" t="s">
        <v>2548</v>
      </c>
      <c r="AF28" s="55"/>
      <c r="AG28" s="55" t="s">
        <v>2548</v>
      </c>
      <c r="AH28" s="55" t="s">
        <v>2548</v>
      </c>
      <c r="AI28" s="55" t="s">
        <v>2548</v>
      </c>
      <c r="AJ28" s="55" t="s">
        <v>2548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8.5" customHeight="1">
      <c r="A29" s="29">
        <v>24047</v>
      </c>
      <c r="B29" s="30" t="s">
        <v>1757</v>
      </c>
      <c r="C29" s="46"/>
      <c r="D29" s="47"/>
      <c r="E29" s="47">
        <v>0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>
        <v>0</v>
      </c>
      <c r="Q29" s="47"/>
      <c r="R29" s="47"/>
      <c r="S29" s="47"/>
      <c r="T29" s="47"/>
      <c r="U29" s="47"/>
      <c r="V29" s="47"/>
      <c r="W29" s="47"/>
      <c r="X29" s="47"/>
      <c r="Y29" s="55" t="s">
        <v>2548</v>
      </c>
      <c r="Z29" s="55" t="s">
        <v>2548</v>
      </c>
      <c r="AA29" s="55" t="e">
        <v>#N/A</v>
      </c>
      <c r="AB29" s="55" t="s">
        <v>2548</v>
      </c>
      <c r="AC29" s="55" t="s">
        <v>2548</v>
      </c>
      <c r="AD29" s="55" t="s">
        <v>2548</v>
      </c>
      <c r="AE29" s="55" t="s">
        <v>2548</v>
      </c>
      <c r="AF29" s="55"/>
      <c r="AG29" s="55" t="s">
        <v>2548</v>
      </c>
      <c r="AH29" s="55" t="s">
        <v>2548</v>
      </c>
      <c r="AI29" s="55" t="s">
        <v>2548</v>
      </c>
      <c r="AJ29" s="55" t="s">
        <v>2548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29">
        <v>24050</v>
      </c>
      <c r="B30" s="30" t="s">
        <v>1758</v>
      </c>
      <c r="C30" s="46"/>
      <c r="D30" s="47"/>
      <c r="E30" s="47">
        <v>0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>
        <v>0</v>
      </c>
      <c r="Q30" s="47"/>
      <c r="R30" s="47"/>
      <c r="S30" s="47"/>
      <c r="T30" s="47"/>
      <c r="U30" s="47"/>
      <c r="V30" s="47"/>
      <c r="W30" s="47"/>
      <c r="X30" s="47"/>
      <c r="Y30" s="55" t="s">
        <v>2548</v>
      </c>
      <c r="Z30" s="55" t="s">
        <v>2548</v>
      </c>
      <c r="AA30" s="55" t="e">
        <v>#N/A</v>
      </c>
      <c r="AB30" s="55" t="s">
        <v>2548</v>
      </c>
      <c r="AC30" s="55" t="s">
        <v>2548</v>
      </c>
      <c r="AD30" s="55" t="s">
        <v>2548</v>
      </c>
      <c r="AE30" s="55" t="s">
        <v>2548</v>
      </c>
      <c r="AF30" s="55"/>
      <c r="AG30" s="55" t="s">
        <v>2548</v>
      </c>
      <c r="AH30" s="55" t="s">
        <v>2548</v>
      </c>
      <c r="AI30" s="55" t="s">
        <v>2548</v>
      </c>
      <c r="AJ30" s="55" t="s">
        <v>2548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29">
        <v>24051</v>
      </c>
      <c r="B31" s="30" t="s">
        <v>1759</v>
      </c>
      <c r="C31" s="46"/>
      <c r="D31" s="47"/>
      <c r="E31" s="47">
        <v>0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>
        <v>0</v>
      </c>
      <c r="Q31" s="47"/>
      <c r="R31" s="47"/>
      <c r="S31" s="47"/>
      <c r="T31" s="47"/>
      <c r="U31" s="47"/>
      <c r="V31" s="47"/>
      <c r="W31" s="47"/>
      <c r="X31" s="47"/>
      <c r="Y31" s="55" t="s">
        <v>2548</v>
      </c>
      <c r="Z31" s="55" t="s">
        <v>2548</v>
      </c>
      <c r="AA31" s="55" t="e">
        <v>#N/A</v>
      </c>
      <c r="AB31" s="55" t="s">
        <v>2548</v>
      </c>
      <c r="AC31" s="55" t="s">
        <v>2548</v>
      </c>
      <c r="AD31" s="55" t="s">
        <v>2548</v>
      </c>
      <c r="AE31" s="55" t="s">
        <v>2548</v>
      </c>
      <c r="AF31" s="55"/>
      <c r="AG31" s="55" t="s">
        <v>2548</v>
      </c>
      <c r="AH31" s="55" t="s">
        <v>2548</v>
      </c>
      <c r="AI31" s="55" t="s">
        <v>2548</v>
      </c>
      <c r="AJ31" s="55" t="s">
        <v>2548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29">
        <v>24052</v>
      </c>
      <c r="B32" s="30" t="s">
        <v>1760</v>
      </c>
      <c r="C32" s="46"/>
      <c r="D32" s="47"/>
      <c r="E32" s="47">
        <v>0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>
        <v>0</v>
      </c>
      <c r="Q32" s="47"/>
      <c r="R32" s="47"/>
      <c r="S32" s="47"/>
      <c r="T32" s="47"/>
      <c r="U32" s="47"/>
      <c r="V32" s="47"/>
      <c r="W32" s="47"/>
      <c r="X32" s="47"/>
      <c r="Y32" s="55" t="s">
        <v>2548</v>
      </c>
      <c r="Z32" s="55" t="s">
        <v>2548</v>
      </c>
      <c r="AA32" s="55" t="e">
        <v>#N/A</v>
      </c>
      <c r="AB32" s="55" t="s">
        <v>2548</v>
      </c>
      <c r="AC32" s="55" t="s">
        <v>2548</v>
      </c>
      <c r="AD32" s="55" t="s">
        <v>2548</v>
      </c>
      <c r="AE32" s="55" t="s">
        <v>2548</v>
      </c>
      <c r="AF32" s="55"/>
      <c r="AG32" s="55" t="s">
        <v>2548</v>
      </c>
      <c r="AH32" s="55" t="s">
        <v>2548</v>
      </c>
      <c r="AI32" s="55" t="s">
        <v>2548</v>
      </c>
      <c r="AJ32" s="55" t="s">
        <v>2548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  <row r="33" spans="1:47" ht="28.5" customHeight="1">
      <c r="A33" s="29">
        <v>24053</v>
      </c>
      <c r="B33" s="30" t="s">
        <v>1761</v>
      </c>
      <c r="C33" s="46"/>
      <c r="D33" s="47"/>
      <c r="E33" s="47">
        <v>0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>
        <v>0</v>
      </c>
      <c r="Q33" s="47"/>
      <c r="R33" s="47"/>
      <c r="S33" s="47"/>
      <c r="T33" s="47"/>
      <c r="U33" s="47"/>
      <c r="V33" s="47"/>
      <c r="W33" s="47"/>
      <c r="X33" s="47"/>
      <c r="Y33" s="55" t="s">
        <v>2548</v>
      </c>
      <c r="Z33" s="55" t="s">
        <v>2548</v>
      </c>
      <c r="AA33" s="55" t="e">
        <v>#N/A</v>
      </c>
      <c r="AB33" s="55" t="s">
        <v>2548</v>
      </c>
      <c r="AC33" s="55" t="s">
        <v>2548</v>
      </c>
      <c r="AD33" s="55" t="s">
        <v>2548</v>
      </c>
      <c r="AE33" s="55" t="s">
        <v>2548</v>
      </c>
      <c r="AF33" s="55"/>
      <c r="AG33" s="55" t="s">
        <v>2548</v>
      </c>
      <c r="AH33" s="55" t="s">
        <v>2548</v>
      </c>
      <c r="AI33" s="55" t="s">
        <v>2548</v>
      </c>
      <c r="AJ33" s="55" t="s">
        <v>2548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</row>
    <row r="34" spans="1:47" ht="28.5" customHeight="1">
      <c r="A34" s="29">
        <v>24054</v>
      </c>
      <c r="B34" s="30" t="s">
        <v>1762</v>
      </c>
      <c r="C34" s="47"/>
      <c r="D34" s="47"/>
      <c r="E34" s="47">
        <v>0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>
        <v>0</v>
      </c>
      <c r="Q34" s="47"/>
      <c r="R34" s="47"/>
      <c r="S34" s="47"/>
      <c r="T34" s="47"/>
      <c r="U34" s="47"/>
      <c r="V34" s="47"/>
      <c r="W34" s="47"/>
      <c r="X34" s="47"/>
      <c r="Y34" s="55" t="s">
        <v>2548</v>
      </c>
      <c r="Z34" s="55" t="s">
        <v>2548</v>
      </c>
      <c r="AA34" s="55" t="e">
        <v>#N/A</v>
      </c>
      <c r="AB34" s="55" t="s">
        <v>2548</v>
      </c>
      <c r="AC34" s="55" t="s">
        <v>2548</v>
      </c>
      <c r="AD34" s="55" t="s">
        <v>2548</v>
      </c>
      <c r="AE34" s="55" t="s">
        <v>2548</v>
      </c>
      <c r="AF34" s="55"/>
      <c r="AG34" s="55" t="s">
        <v>2548</v>
      </c>
      <c r="AH34" s="55" t="s">
        <v>2548</v>
      </c>
      <c r="AI34" s="55" t="s">
        <v>2548</v>
      </c>
      <c r="AJ34" s="55" t="s">
        <v>2548</v>
      </c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</row>
    <row r="35" spans="1:47" ht="28.5" customHeight="1">
      <c r="A35" s="29">
        <v>24055</v>
      </c>
      <c r="B35" s="30" t="s">
        <v>1763</v>
      </c>
      <c r="C35" s="47"/>
      <c r="D35" s="47"/>
      <c r="E35" s="47">
        <v>0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>
        <v>0</v>
      </c>
      <c r="Q35" s="47"/>
      <c r="R35" s="47"/>
      <c r="S35" s="47"/>
      <c r="T35" s="47"/>
      <c r="U35" s="47"/>
      <c r="V35" s="47"/>
      <c r="W35" s="47"/>
      <c r="X35" s="47"/>
      <c r="Y35" s="55" t="s">
        <v>2548</v>
      </c>
      <c r="Z35" s="55" t="s">
        <v>2548</v>
      </c>
      <c r="AA35" s="55" t="e">
        <v>#N/A</v>
      </c>
      <c r="AB35" s="55" t="s">
        <v>2548</v>
      </c>
      <c r="AC35" s="55" t="s">
        <v>2548</v>
      </c>
      <c r="AD35" s="55" t="s">
        <v>2548</v>
      </c>
      <c r="AE35" s="55" t="s">
        <v>2548</v>
      </c>
      <c r="AF35" s="55"/>
      <c r="AG35" s="55" t="s">
        <v>2548</v>
      </c>
      <c r="AH35" s="55" t="s">
        <v>2548</v>
      </c>
      <c r="AI35" s="55" t="s">
        <v>2548</v>
      </c>
      <c r="AJ35" s="55" t="s">
        <v>2548</v>
      </c>
      <c r="AK35" s="69" t="str">
        <f>IFERROR(VLOOKUP($A35,集約用シート!$E:$G,2,FALSE),"")</f>
        <v/>
      </c>
      <c r="AL35" s="69" t="str">
        <f>IFERROR(VLOOKUP($A35,集約用シート!$E:$G,3,FALSE),"")</f>
        <v/>
      </c>
      <c r="AM35" s="69" t="str">
        <f>IFERROR(VLOOKUP($A35,集約用シート!$E:$K,7,FALSE),"")</f>
        <v/>
      </c>
      <c r="AN35" s="69"/>
      <c r="AO35" s="69" t="str">
        <f>IFERROR(VLOOKUP($A35,集約用シート!$E:$O,11,FALSE),"")</f>
        <v/>
      </c>
      <c r="AP35" s="69"/>
      <c r="AQ35" s="5" t="str">
        <f>IFERROR(VLOOKUP($A35,集約用シート!$E:$T,14,FALSE),"")</f>
        <v/>
      </c>
      <c r="AR35" s="69" t="str">
        <f>IFERROR(VLOOKUP($A35,集約用シート!$E:$T,15,FALSE),"")</f>
        <v/>
      </c>
      <c r="AS35" s="69"/>
      <c r="AT35" s="69" t="str">
        <f>IFERROR(VLOOKUP($A35,集約用シート!$E:$V,17,FALSE),"")</f>
        <v/>
      </c>
      <c r="AU35" s="69"/>
    </row>
    <row r="36" spans="1:47" ht="28.5" customHeight="1">
      <c r="A36" s="29">
        <v>24056</v>
      </c>
      <c r="B36" s="30" t="s">
        <v>1764</v>
      </c>
      <c r="C36" s="47"/>
      <c r="D36" s="47"/>
      <c r="E36" s="47">
        <v>0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>
        <v>0</v>
      </c>
      <c r="Q36" s="47"/>
      <c r="R36" s="47"/>
      <c r="S36" s="47"/>
      <c r="T36" s="47"/>
      <c r="U36" s="47"/>
      <c r="V36" s="47"/>
      <c r="W36" s="47"/>
      <c r="X36" s="47"/>
      <c r="Y36" s="55" t="s">
        <v>2548</v>
      </c>
      <c r="Z36" s="55" t="s">
        <v>2548</v>
      </c>
      <c r="AA36" s="55" t="e">
        <v>#N/A</v>
      </c>
      <c r="AB36" s="55" t="s">
        <v>2548</v>
      </c>
      <c r="AC36" s="55" t="s">
        <v>2548</v>
      </c>
      <c r="AD36" s="55" t="s">
        <v>2548</v>
      </c>
      <c r="AE36" s="55" t="s">
        <v>2548</v>
      </c>
      <c r="AF36" s="55"/>
      <c r="AG36" s="55" t="s">
        <v>2548</v>
      </c>
      <c r="AH36" s="55" t="s">
        <v>2548</v>
      </c>
      <c r="AI36" s="55" t="s">
        <v>2548</v>
      </c>
      <c r="AJ36" s="55" t="s">
        <v>2548</v>
      </c>
      <c r="AK36" s="69" t="str">
        <f>IFERROR(VLOOKUP($A36,集約用シート!$E:$G,2,FALSE),"")</f>
        <v/>
      </c>
      <c r="AL36" s="69" t="str">
        <f>IFERROR(VLOOKUP($A36,集約用シート!$E:$G,3,FALSE),"")</f>
        <v/>
      </c>
      <c r="AM36" s="69" t="str">
        <f>IFERROR(VLOOKUP($A36,集約用シート!$E:$K,7,FALSE),"")</f>
        <v/>
      </c>
      <c r="AN36" s="69"/>
      <c r="AO36" s="69" t="str">
        <f>IFERROR(VLOOKUP($A36,集約用シート!$E:$O,11,FALSE),"")</f>
        <v/>
      </c>
      <c r="AP36" s="69"/>
      <c r="AQ36" s="5" t="str">
        <f>IFERROR(VLOOKUP($A36,集約用シート!$E:$T,14,FALSE),"")</f>
        <v/>
      </c>
      <c r="AR36" s="69" t="str">
        <f>IFERROR(VLOOKUP($A36,集約用シート!$E:$T,15,FALSE),"")</f>
        <v/>
      </c>
      <c r="AS36" s="69"/>
      <c r="AT36" s="69" t="str">
        <f>IFERROR(VLOOKUP($A36,集約用シート!$E:$V,17,FALSE),"")</f>
        <v/>
      </c>
      <c r="AU36" s="69"/>
    </row>
    <row r="37" spans="1:47" ht="28.5" customHeight="1">
      <c r="A37" s="29">
        <v>24057</v>
      </c>
      <c r="B37" s="30" t="s">
        <v>1765</v>
      </c>
      <c r="C37" s="47"/>
      <c r="D37" s="47"/>
      <c r="E37" s="47">
        <v>0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>
        <v>0</v>
      </c>
      <c r="Q37" s="47"/>
      <c r="R37" s="47"/>
      <c r="S37" s="47"/>
      <c r="T37" s="47"/>
      <c r="U37" s="47"/>
      <c r="V37" s="47"/>
      <c r="W37" s="47"/>
      <c r="X37" s="47"/>
      <c r="Y37" s="55" t="s">
        <v>2548</v>
      </c>
      <c r="Z37" s="55" t="s">
        <v>2548</v>
      </c>
      <c r="AA37" s="55" t="e">
        <v>#N/A</v>
      </c>
      <c r="AB37" s="55" t="s">
        <v>2548</v>
      </c>
      <c r="AC37" s="55" t="s">
        <v>2548</v>
      </c>
      <c r="AD37" s="55" t="s">
        <v>2548</v>
      </c>
      <c r="AE37" s="55" t="s">
        <v>2548</v>
      </c>
      <c r="AF37" s="55"/>
      <c r="AG37" s="55" t="s">
        <v>2548</v>
      </c>
      <c r="AH37" s="55" t="s">
        <v>2548</v>
      </c>
      <c r="AI37" s="55" t="s">
        <v>2548</v>
      </c>
      <c r="AJ37" s="55" t="s">
        <v>2548</v>
      </c>
      <c r="AK37" s="69" t="str">
        <f>IFERROR(VLOOKUP($A37,集約用シート!$E:$G,2,FALSE),"")</f>
        <v/>
      </c>
      <c r="AL37" s="69" t="str">
        <f>IFERROR(VLOOKUP($A37,集約用シート!$E:$G,3,FALSE),"")</f>
        <v/>
      </c>
      <c r="AM37" s="69" t="str">
        <f>IFERROR(VLOOKUP($A37,集約用シート!$E:$K,7,FALSE),"")</f>
        <v/>
      </c>
      <c r="AN37" s="69"/>
      <c r="AO37" s="69" t="str">
        <f>IFERROR(VLOOKUP($A37,集約用シート!$E:$O,11,FALSE),"")</f>
        <v/>
      </c>
      <c r="AP37" s="69"/>
      <c r="AQ37" s="5" t="str">
        <f>IFERROR(VLOOKUP($A37,集約用シート!$E:$T,14,FALSE),"")</f>
        <v/>
      </c>
      <c r="AR37" s="69" t="str">
        <f>IFERROR(VLOOKUP($A37,集約用シート!$E:$T,15,FALSE),"")</f>
        <v/>
      </c>
      <c r="AS37" s="69"/>
      <c r="AT37" s="69" t="str">
        <f>IFERROR(VLOOKUP($A37,集約用シート!$E:$V,17,FALSE),"")</f>
        <v/>
      </c>
      <c r="AU37" s="69"/>
    </row>
    <row r="38" spans="1:47" ht="28.5" customHeight="1">
      <c r="A38" s="29">
        <v>24058</v>
      </c>
      <c r="B38" s="30" t="s">
        <v>1766</v>
      </c>
      <c r="C38" s="47"/>
      <c r="D38" s="47"/>
      <c r="E38" s="47">
        <v>0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>
        <v>0</v>
      </c>
      <c r="Q38" s="47"/>
      <c r="R38" s="47"/>
      <c r="S38" s="47"/>
      <c r="T38" s="47"/>
      <c r="U38" s="47"/>
      <c r="V38" s="47"/>
      <c r="W38" s="47"/>
      <c r="X38" s="47"/>
      <c r="Y38" s="55" t="s">
        <v>2548</v>
      </c>
      <c r="Z38" s="55" t="s">
        <v>2548</v>
      </c>
      <c r="AA38" s="55" t="e">
        <v>#N/A</v>
      </c>
      <c r="AB38" s="55" t="s">
        <v>2548</v>
      </c>
      <c r="AC38" s="55" t="s">
        <v>2548</v>
      </c>
      <c r="AD38" s="55" t="s">
        <v>2548</v>
      </c>
      <c r="AE38" s="55" t="s">
        <v>2548</v>
      </c>
      <c r="AF38" s="55"/>
      <c r="AG38" s="55" t="s">
        <v>2548</v>
      </c>
      <c r="AH38" s="55" t="s">
        <v>2548</v>
      </c>
      <c r="AI38" s="55" t="s">
        <v>2548</v>
      </c>
      <c r="AJ38" s="55" t="s">
        <v>2548</v>
      </c>
      <c r="AK38" s="69" t="str">
        <f>IFERROR(VLOOKUP($A38,集約用シート!$E:$G,2,FALSE),"")</f>
        <v/>
      </c>
      <c r="AL38" s="69" t="str">
        <f>IFERROR(VLOOKUP($A38,集約用シート!$E:$G,3,FALSE),"")</f>
        <v/>
      </c>
      <c r="AM38" s="69" t="str">
        <f>IFERROR(VLOOKUP($A38,集約用シート!$E:$K,7,FALSE),"")</f>
        <v/>
      </c>
      <c r="AN38" s="69"/>
      <c r="AO38" s="69" t="str">
        <f>IFERROR(VLOOKUP($A38,集約用シート!$E:$O,11,FALSE),"")</f>
        <v/>
      </c>
      <c r="AP38" s="69"/>
      <c r="AQ38" s="5" t="str">
        <f>IFERROR(VLOOKUP($A38,集約用シート!$E:$T,14,FALSE),"")</f>
        <v/>
      </c>
      <c r="AR38" s="69" t="str">
        <f>IFERROR(VLOOKUP($A38,集約用シート!$E:$T,15,FALSE),"")</f>
        <v/>
      </c>
      <c r="AS38" s="69"/>
      <c r="AT38" s="69" t="str">
        <f>IFERROR(VLOOKUP($A38,集約用シート!$E:$V,17,FALSE),"")</f>
        <v/>
      </c>
      <c r="AU38" s="69"/>
    </row>
    <row r="39" spans="1:47" ht="28.5" customHeight="1">
      <c r="A39" s="29">
        <v>24059</v>
      </c>
      <c r="B39" s="30" t="s">
        <v>1767</v>
      </c>
      <c r="C39" s="47"/>
      <c r="D39" s="47"/>
      <c r="E39" s="47">
        <v>0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>
        <v>0</v>
      </c>
      <c r="Q39" s="47"/>
      <c r="R39" s="47"/>
      <c r="S39" s="47"/>
      <c r="T39" s="47"/>
      <c r="U39" s="47"/>
      <c r="V39" s="47"/>
      <c r="W39" s="47"/>
      <c r="X39" s="47"/>
      <c r="Y39" s="55" t="s">
        <v>2548</v>
      </c>
      <c r="Z39" s="55" t="s">
        <v>2548</v>
      </c>
      <c r="AA39" s="55" t="e">
        <v>#N/A</v>
      </c>
      <c r="AB39" s="55" t="s">
        <v>2548</v>
      </c>
      <c r="AC39" s="55" t="s">
        <v>2548</v>
      </c>
      <c r="AD39" s="55" t="s">
        <v>2548</v>
      </c>
      <c r="AE39" s="55" t="s">
        <v>2548</v>
      </c>
      <c r="AF39" s="55"/>
      <c r="AG39" s="55" t="s">
        <v>2548</v>
      </c>
      <c r="AH39" s="55" t="s">
        <v>2548</v>
      </c>
      <c r="AI39" s="55" t="s">
        <v>2548</v>
      </c>
      <c r="AJ39" s="55" t="s">
        <v>2548</v>
      </c>
      <c r="AK39" s="69" t="str">
        <f>IFERROR(VLOOKUP($A39,集約用シート!$E:$G,2,FALSE),"")</f>
        <v/>
      </c>
      <c r="AL39" s="69" t="str">
        <f>IFERROR(VLOOKUP($A39,集約用シート!$E:$G,3,FALSE),"")</f>
        <v/>
      </c>
      <c r="AM39" s="69" t="str">
        <f>IFERROR(VLOOKUP($A39,集約用シート!$E:$K,7,FALSE),"")</f>
        <v/>
      </c>
      <c r="AN39" s="69"/>
      <c r="AO39" s="69" t="str">
        <f>IFERROR(VLOOKUP($A39,集約用シート!$E:$O,11,FALSE),"")</f>
        <v/>
      </c>
      <c r="AP39" s="69"/>
      <c r="AQ39" s="5" t="str">
        <f>IFERROR(VLOOKUP($A39,集約用シート!$E:$T,14,FALSE),"")</f>
        <v/>
      </c>
      <c r="AR39" s="69" t="str">
        <f>IFERROR(VLOOKUP($A39,集約用シート!$E:$T,15,FALSE),"")</f>
        <v/>
      </c>
      <c r="AS39" s="69"/>
      <c r="AT39" s="69" t="str">
        <f>IFERROR(VLOOKUP($A39,集約用シート!$E:$V,17,FALSE),"")</f>
        <v/>
      </c>
      <c r="AU39" s="69"/>
    </row>
    <row r="40" spans="1:47" ht="28.5" customHeight="1">
      <c r="A40" s="29">
        <v>24060</v>
      </c>
      <c r="B40" s="30" t="s">
        <v>1768</v>
      </c>
      <c r="C40" s="47"/>
      <c r="D40" s="47"/>
      <c r="E40" s="47">
        <v>0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>
        <v>0</v>
      </c>
      <c r="Q40" s="47"/>
      <c r="R40" s="47"/>
      <c r="S40" s="47"/>
      <c r="T40" s="47"/>
      <c r="U40" s="47"/>
      <c r="V40" s="47"/>
      <c r="W40" s="47"/>
      <c r="X40" s="47"/>
      <c r="Y40" s="55" t="s">
        <v>2548</v>
      </c>
      <c r="Z40" s="55" t="s">
        <v>2548</v>
      </c>
      <c r="AA40" s="55" t="e">
        <v>#N/A</v>
      </c>
      <c r="AB40" s="55" t="s">
        <v>2548</v>
      </c>
      <c r="AC40" s="55" t="s">
        <v>2548</v>
      </c>
      <c r="AD40" s="55" t="s">
        <v>2548</v>
      </c>
      <c r="AE40" s="55" t="s">
        <v>2548</v>
      </c>
      <c r="AF40" s="55"/>
      <c r="AG40" s="55" t="s">
        <v>2548</v>
      </c>
      <c r="AH40" s="55" t="s">
        <v>2548</v>
      </c>
      <c r="AI40" s="55" t="s">
        <v>2548</v>
      </c>
      <c r="AJ40" s="55" t="s">
        <v>2548</v>
      </c>
      <c r="AK40" s="69" t="str">
        <f>IFERROR(VLOOKUP($A40,集約用シート!$E:$G,2,FALSE),"")</f>
        <v/>
      </c>
      <c r="AL40" s="69" t="str">
        <f>IFERROR(VLOOKUP($A40,集約用シート!$E:$G,3,FALSE),"")</f>
        <v/>
      </c>
      <c r="AM40" s="69" t="str">
        <f>IFERROR(VLOOKUP($A40,集約用シート!$E:$K,7,FALSE),"")</f>
        <v/>
      </c>
      <c r="AN40" s="69"/>
      <c r="AO40" s="69" t="str">
        <f>IFERROR(VLOOKUP($A40,集約用シート!$E:$O,11,FALSE),"")</f>
        <v/>
      </c>
      <c r="AP40" s="69"/>
      <c r="AQ40" s="5" t="str">
        <f>IFERROR(VLOOKUP($A40,集約用シート!$E:$T,14,FALSE),"")</f>
        <v/>
      </c>
      <c r="AR40" s="69" t="str">
        <f>IFERROR(VLOOKUP($A40,集約用シート!$E:$T,15,FALSE),"")</f>
        <v/>
      </c>
      <c r="AS40" s="69"/>
      <c r="AT40" s="69" t="str">
        <f>IFERROR(VLOOKUP($A40,集約用シート!$E:$V,17,FALSE),"")</f>
        <v/>
      </c>
      <c r="AU40" s="69"/>
    </row>
    <row r="41" spans="1:47" ht="28.5" customHeight="1">
      <c r="A41" s="29">
        <v>24061</v>
      </c>
      <c r="B41" s="30" t="s">
        <v>1769</v>
      </c>
      <c r="C41" s="47"/>
      <c r="D41" s="47"/>
      <c r="E41" s="47">
        <v>0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>
        <v>0</v>
      </c>
      <c r="Q41" s="47"/>
      <c r="R41" s="47"/>
      <c r="S41" s="47"/>
      <c r="T41" s="47"/>
      <c r="U41" s="47"/>
      <c r="V41" s="47"/>
      <c r="W41" s="47"/>
      <c r="X41" s="47"/>
      <c r="Y41" s="55" t="s">
        <v>2548</v>
      </c>
      <c r="Z41" s="55" t="s">
        <v>2548</v>
      </c>
      <c r="AA41" s="55" t="e">
        <v>#N/A</v>
      </c>
      <c r="AB41" s="55" t="s">
        <v>2548</v>
      </c>
      <c r="AC41" s="55" t="s">
        <v>2548</v>
      </c>
      <c r="AD41" s="55" t="s">
        <v>2548</v>
      </c>
      <c r="AE41" s="55" t="s">
        <v>2548</v>
      </c>
      <c r="AF41" s="55"/>
      <c r="AG41" s="55" t="s">
        <v>2548</v>
      </c>
      <c r="AH41" s="55" t="s">
        <v>2548</v>
      </c>
      <c r="AI41" s="55" t="s">
        <v>2548</v>
      </c>
      <c r="AJ41" s="55" t="s">
        <v>2548</v>
      </c>
      <c r="AK41" s="69" t="str">
        <f>IFERROR(VLOOKUP($A41,集約用シート!$E:$G,2,FALSE),"")</f>
        <v/>
      </c>
      <c r="AL41" s="69" t="str">
        <f>IFERROR(VLOOKUP($A41,集約用シート!$E:$G,3,FALSE),"")</f>
        <v/>
      </c>
      <c r="AM41" s="69" t="str">
        <f>IFERROR(VLOOKUP($A41,集約用シート!$E:$K,7,FALSE),"")</f>
        <v/>
      </c>
      <c r="AN41" s="69"/>
      <c r="AO41" s="69" t="str">
        <f>IFERROR(VLOOKUP($A41,集約用シート!$E:$O,11,FALSE),"")</f>
        <v/>
      </c>
      <c r="AP41" s="69"/>
      <c r="AQ41" s="5" t="str">
        <f>IFERROR(VLOOKUP($A41,集約用シート!$E:$T,14,FALSE),"")</f>
        <v/>
      </c>
      <c r="AR41" s="69" t="str">
        <f>IFERROR(VLOOKUP($A41,集約用シート!$E:$T,15,FALSE),"")</f>
        <v/>
      </c>
      <c r="AS41" s="69"/>
      <c r="AT41" s="69" t="str">
        <f>IFERROR(VLOOKUP($A41,集約用シート!$E:$V,17,FALSE),"")</f>
        <v/>
      </c>
      <c r="AU41" s="69"/>
    </row>
    <row r="42" spans="1:47" ht="28.5" customHeight="1">
      <c r="A42" s="29">
        <v>24063</v>
      </c>
      <c r="B42" s="30" t="s">
        <v>1770</v>
      </c>
      <c r="C42" s="47"/>
      <c r="D42" s="47"/>
      <c r="E42" s="47">
        <v>0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>
        <v>0</v>
      </c>
      <c r="Q42" s="47"/>
      <c r="R42" s="47"/>
      <c r="S42" s="47"/>
      <c r="T42" s="47"/>
      <c r="U42" s="47"/>
      <c r="V42" s="47"/>
      <c r="W42" s="47"/>
      <c r="X42" s="47"/>
      <c r="Y42" s="55" t="s">
        <v>2548</v>
      </c>
      <c r="Z42" s="55" t="s">
        <v>2548</v>
      </c>
      <c r="AA42" s="55" t="e">
        <v>#N/A</v>
      </c>
      <c r="AB42" s="55" t="s">
        <v>2548</v>
      </c>
      <c r="AC42" s="55" t="s">
        <v>2548</v>
      </c>
      <c r="AD42" s="55" t="s">
        <v>2548</v>
      </c>
      <c r="AE42" s="55" t="s">
        <v>2548</v>
      </c>
      <c r="AF42" s="55"/>
      <c r="AG42" s="55" t="s">
        <v>2548</v>
      </c>
      <c r="AH42" s="55" t="s">
        <v>2548</v>
      </c>
      <c r="AI42" s="55" t="s">
        <v>2548</v>
      </c>
      <c r="AJ42" s="55" t="s">
        <v>2548</v>
      </c>
      <c r="AK42" s="69" t="str">
        <f>IFERROR(VLOOKUP($A42,集約用シート!$E:$G,2,FALSE),"")</f>
        <v/>
      </c>
      <c r="AL42" s="69" t="str">
        <f>IFERROR(VLOOKUP($A42,集約用シート!$E:$G,3,FALSE),"")</f>
        <v/>
      </c>
      <c r="AM42" s="69" t="str">
        <f>IFERROR(VLOOKUP($A42,集約用シート!$E:$K,7,FALSE),"")</f>
        <v/>
      </c>
      <c r="AN42" s="69"/>
      <c r="AO42" s="69" t="str">
        <f>IFERROR(VLOOKUP($A42,集約用シート!$E:$O,11,FALSE),"")</f>
        <v/>
      </c>
      <c r="AP42" s="69"/>
      <c r="AQ42" s="5" t="str">
        <f>IFERROR(VLOOKUP($A42,集約用シート!$E:$T,14,FALSE),"")</f>
        <v/>
      </c>
      <c r="AR42" s="69" t="str">
        <f>IFERROR(VLOOKUP($A42,集約用シート!$E:$T,15,FALSE),"")</f>
        <v/>
      </c>
      <c r="AS42" s="69"/>
      <c r="AT42" s="69" t="str">
        <f>IFERROR(VLOOKUP($A42,集約用シート!$E:$V,17,FALSE),"")</f>
        <v/>
      </c>
      <c r="AU42" s="69"/>
    </row>
    <row r="43" spans="1:47" ht="28.5" customHeight="1">
      <c r="A43" s="29"/>
      <c r="B43" s="30"/>
      <c r="C43" s="47"/>
      <c r="D43" s="47"/>
      <c r="E43" s="47">
        <v>0</v>
      </c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>
        <v>0</v>
      </c>
      <c r="Q43" s="47"/>
      <c r="R43" s="47"/>
      <c r="S43" s="47"/>
      <c r="T43" s="47"/>
      <c r="U43" s="47"/>
      <c r="V43" s="47"/>
      <c r="W43" s="47"/>
      <c r="X43" s="47"/>
      <c r="Y43" s="55" t="s">
        <v>2548</v>
      </c>
      <c r="Z43" s="55" t="s">
        <v>2548</v>
      </c>
      <c r="AA43" s="55" t="e">
        <v>#N/A</v>
      </c>
      <c r="AB43" s="55" t="s">
        <v>2548</v>
      </c>
      <c r="AC43" s="55" t="s">
        <v>2548</v>
      </c>
      <c r="AD43" s="55" t="s">
        <v>2548</v>
      </c>
      <c r="AE43" s="55" t="s">
        <v>2548</v>
      </c>
      <c r="AF43" s="55"/>
      <c r="AG43" s="55" t="s">
        <v>2548</v>
      </c>
      <c r="AH43" s="55" t="s">
        <v>2548</v>
      </c>
      <c r="AI43" s="55" t="s">
        <v>2548</v>
      </c>
      <c r="AJ43" s="55" t="s">
        <v>2548</v>
      </c>
      <c r="AK43" s="69" t="str">
        <f>IFERROR(VLOOKUP($A43,集約用シート!$E:$G,2,FALSE),"")</f>
        <v/>
      </c>
      <c r="AL43" s="69" t="str">
        <f>IFERROR(VLOOKUP($A43,集約用シート!$E:$G,3,FALSE),"")</f>
        <v/>
      </c>
      <c r="AM43" s="69" t="str">
        <f>IFERROR(VLOOKUP($A43,集約用シート!$E:$K,7,FALSE),"")</f>
        <v/>
      </c>
      <c r="AN43" s="69"/>
      <c r="AO43" s="69" t="str">
        <f>IFERROR(VLOOKUP($A43,集約用シート!$E:$O,11,FALSE),"")</f>
        <v/>
      </c>
      <c r="AP43" s="69"/>
      <c r="AQ43" s="5" t="str">
        <f>IFERROR(VLOOKUP($A43,集約用シート!$E:$T,14,FALSE),"")</f>
        <v/>
      </c>
      <c r="AR43" s="69" t="str">
        <f>IFERROR(VLOOKUP($A43,集約用シート!$E:$T,15,FALSE),"")</f>
        <v/>
      </c>
      <c r="AS43" s="69"/>
      <c r="AT43" s="69" t="str">
        <f>IFERROR(VLOOKUP($A43,集約用シート!$E:$V,17,FALSE),"")</f>
        <v/>
      </c>
      <c r="AU43" s="69"/>
    </row>
    <row r="44" spans="1:47" ht="28.5" customHeight="1">
      <c r="A44" s="29"/>
      <c r="B44" s="30"/>
      <c r="C44" s="47"/>
      <c r="D44" s="47"/>
      <c r="E44" s="47">
        <v>0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>
        <v>0</v>
      </c>
      <c r="Q44" s="47"/>
      <c r="R44" s="47"/>
      <c r="S44" s="47"/>
      <c r="T44" s="47"/>
      <c r="U44" s="47"/>
      <c r="V44" s="47"/>
      <c r="W44" s="47"/>
      <c r="X44" s="47"/>
      <c r="Y44" s="55" t="s">
        <v>2548</v>
      </c>
      <c r="Z44" s="55" t="s">
        <v>2548</v>
      </c>
      <c r="AA44" s="55" t="e">
        <v>#N/A</v>
      </c>
      <c r="AB44" s="55" t="s">
        <v>2548</v>
      </c>
      <c r="AC44" s="55" t="s">
        <v>2548</v>
      </c>
      <c r="AD44" s="55" t="s">
        <v>2548</v>
      </c>
      <c r="AE44" s="55" t="s">
        <v>2548</v>
      </c>
      <c r="AF44" s="55"/>
      <c r="AG44" s="55" t="s">
        <v>2548</v>
      </c>
      <c r="AH44" s="55" t="s">
        <v>2548</v>
      </c>
      <c r="AI44" s="55" t="s">
        <v>2548</v>
      </c>
      <c r="AJ44" s="55" t="s">
        <v>2548</v>
      </c>
      <c r="AK44" s="69" t="str">
        <f>IFERROR(VLOOKUP($A44,集約用シート!$E:$G,2,FALSE),"")</f>
        <v/>
      </c>
      <c r="AL44" s="69" t="str">
        <f>IFERROR(VLOOKUP($A44,集約用シート!$E:$G,3,FALSE),"")</f>
        <v/>
      </c>
      <c r="AM44" s="69" t="str">
        <f>IFERROR(VLOOKUP($A44,集約用シート!$E:$K,7,FALSE),"")</f>
        <v/>
      </c>
      <c r="AN44" s="69"/>
      <c r="AO44" s="69" t="str">
        <f>IFERROR(VLOOKUP($A44,集約用シート!$E:$O,11,FALSE),"")</f>
        <v/>
      </c>
      <c r="AP44" s="69"/>
      <c r="AQ44" s="5" t="str">
        <f>IFERROR(VLOOKUP($A44,集約用シート!$E:$T,14,FALSE),"")</f>
        <v/>
      </c>
      <c r="AR44" s="69" t="str">
        <f>IFERROR(VLOOKUP($A44,集約用シート!$E:$T,15,FALSE),"")</f>
        <v/>
      </c>
      <c r="AS44" s="69"/>
      <c r="AT44" s="69" t="str">
        <f>IFERROR(VLOOKUP($A44,集約用シート!$E:$V,17,FALSE),"")</f>
        <v/>
      </c>
      <c r="AU44" s="69"/>
    </row>
    <row r="45" spans="1:47" ht="28.5" customHeight="1">
      <c r="A45" s="29"/>
      <c r="B45" s="30"/>
      <c r="C45" s="47"/>
      <c r="D45" s="47"/>
      <c r="E45" s="47">
        <v>0</v>
      </c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>
        <v>0</v>
      </c>
      <c r="Q45" s="47"/>
      <c r="R45" s="47"/>
      <c r="S45" s="47"/>
      <c r="T45" s="47"/>
      <c r="U45" s="47"/>
      <c r="V45" s="47"/>
      <c r="W45" s="47"/>
      <c r="X45" s="47"/>
      <c r="Y45" s="55" t="s">
        <v>2548</v>
      </c>
      <c r="Z45" s="55" t="s">
        <v>2548</v>
      </c>
      <c r="AA45" s="55" t="e">
        <v>#N/A</v>
      </c>
      <c r="AB45" s="55" t="s">
        <v>2548</v>
      </c>
      <c r="AC45" s="55" t="s">
        <v>2548</v>
      </c>
      <c r="AD45" s="55" t="s">
        <v>2548</v>
      </c>
      <c r="AE45" s="55" t="s">
        <v>2548</v>
      </c>
      <c r="AF45" s="55"/>
      <c r="AG45" s="55" t="s">
        <v>2548</v>
      </c>
      <c r="AH45" s="55" t="s">
        <v>2548</v>
      </c>
      <c r="AI45" s="55" t="s">
        <v>2548</v>
      </c>
      <c r="AJ45" s="55" t="s">
        <v>2548</v>
      </c>
      <c r="AK45" s="69" t="str">
        <f>IFERROR(VLOOKUP($A45,集約用シート!$E:$G,2,FALSE),"")</f>
        <v/>
      </c>
      <c r="AL45" s="69" t="str">
        <f>IFERROR(VLOOKUP($A45,集約用シート!$E:$G,3,FALSE),"")</f>
        <v/>
      </c>
      <c r="AM45" s="69" t="str">
        <f>IFERROR(VLOOKUP($A45,集約用シート!$E:$K,7,FALSE),"")</f>
        <v/>
      </c>
      <c r="AN45" s="69"/>
      <c r="AO45" s="69" t="str">
        <f>IFERROR(VLOOKUP($A45,集約用シート!$E:$O,11,FALSE),"")</f>
        <v/>
      </c>
      <c r="AP45" s="69"/>
      <c r="AQ45" s="5" t="str">
        <f>IFERROR(VLOOKUP($A45,集約用シート!$E:$T,14,FALSE),"")</f>
        <v/>
      </c>
      <c r="AR45" s="69" t="str">
        <f>IFERROR(VLOOKUP($A45,集約用シート!$E:$T,15,FALSE),"")</f>
        <v/>
      </c>
      <c r="AS45" s="69"/>
      <c r="AT45" s="69" t="str">
        <f>IFERROR(VLOOKUP($A45,集約用シート!$E:$V,17,FALSE),"")</f>
        <v/>
      </c>
      <c r="AU45" s="69"/>
    </row>
    <row r="46" spans="1:47" ht="28.5" customHeight="1">
      <c r="A46" s="104" t="s">
        <v>576</v>
      </c>
      <c r="B46" s="105"/>
      <c r="C46" s="111">
        <v>12</v>
      </c>
      <c r="D46" s="111">
        <v>0</v>
      </c>
      <c r="N46" s="111">
        <v>13</v>
      </c>
      <c r="O46" s="111">
        <v>0</v>
      </c>
      <c r="Y46" s="112">
        <v>0</v>
      </c>
      <c r="Z46" s="112">
        <v>0</v>
      </c>
      <c r="AK46" s="69" t="str">
        <f>IFERROR(VLOOKUP($A46,集約用シート!$E:$G,2,FALSE),"")</f>
        <v/>
      </c>
      <c r="AL46" s="69" t="str">
        <f>IFERROR(VLOOKUP($A46,集約用シート!$E:$G,3,FALSE),"")</f>
        <v/>
      </c>
      <c r="AM46" s="69" t="str">
        <f>IFERROR(VLOOKUP($A46,集約用シート!$E:$K,7,FALSE),"")</f>
        <v/>
      </c>
      <c r="AN46" s="69"/>
      <c r="AO46" s="69" t="str">
        <f>IFERROR(VLOOKUP($A46,集約用シート!$E:$O,11,FALSE),"")</f>
        <v/>
      </c>
      <c r="AP46" s="69"/>
      <c r="AQ46" s="5" t="str">
        <f>IFERROR(VLOOKUP($A46,集約用シート!$E:$T,14,FALSE),"")</f>
        <v/>
      </c>
      <c r="AR46" s="69" t="str">
        <f>IFERROR(VLOOKUP($A46,集約用シート!$E:$T,15,FALSE),"")</f>
        <v/>
      </c>
      <c r="AS46" s="69"/>
      <c r="AT46" s="69" t="str">
        <f>IFERROR(VLOOKUP($A46,集約用シート!$E:$V,17,FALSE),"")</f>
        <v/>
      </c>
      <c r="AU46" s="69"/>
    </row>
  </sheetData>
  <mergeCells count="32"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D2:AE2"/>
    <mergeCell ref="AF2:AF3"/>
    <mergeCell ref="AG2:AH2"/>
    <mergeCell ref="AI2:AJ2"/>
    <mergeCell ref="AB2:AC2"/>
    <mergeCell ref="A46:B46"/>
    <mergeCell ref="C46:D46"/>
    <mergeCell ref="N46:O46"/>
    <mergeCell ref="Y46:Z46"/>
    <mergeCell ref="Q2:R2"/>
    <mergeCell ref="S2:T2"/>
    <mergeCell ref="U2:V2"/>
    <mergeCell ref="W2:X2"/>
    <mergeCell ref="Y2:Z2"/>
    <mergeCell ref="A4:B4"/>
    <mergeCell ref="AK1:AU1"/>
    <mergeCell ref="AK2:AL2"/>
    <mergeCell ref="AM2:AN2"/>
    <mergeCell ref="AO2:AP2"/>
    <mergeCell ref="AQ2:AQ3"/>
    <mergeCell ref="AR2:AS2"/>
    <mergeCell ref="AT2:AU2"/>
  </mergeCells>
  <phoneticPr fontId="1"/>
  <pageMargins left="0.70866141732283472" right="0.70866141732283472" top="0.74803149606299213" bottom="0.74803149606299213" header="0.31496062992125984" footer="0.31496062992125984"/>
  <pageSetup paperSize="8" scale="53" orientation="landscape" r:id="rId1"/>
  <rowBreaks count="1" manualBreakCount="1">
    <brk id="46" max="3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0"/>
  <sheetViews>
    <sheetView view="pageBreakPreview" topLeftCell="G1" zoomScale="60" zoomScaleNormal="118" workbookViewId="0">
      <selection activeCell="AK5" sqref="AK5:AU60"/>
    </sheetView>
  </sheetViews>
  <sheetFormatPr defaultRowHeight="28.5" customHeight="1"/>
  <cols>
    <col min="1" max="1" width="6.625" style="26" customWidth="1"/>
    <col min="2" max="2" width="36" style="26" customWidth="1"/>
    <col min="3" max="4" width="8.25" style="25" customWidth="1"/>
    <col min="5" max="5" width="8.25" style="25" hidden="1" customWidth="1"/>
    <col min="6" max="15" width="8.25" style="25" customWidth="1"/>
    <col min="16" max="16" width="8.25" style="25" hidden="1" customWidth="1"/>
    <col min="17" max="24" width="8.25" style="25" customWidth="1"/>
    <col min="25" max="26" width="9.25" style="25" customWidth="1"/>
    <col min="27" max="27" width="8.25" style="25" hidden="1" customWidth="1"/>
    <col min="28" max="34" width="9.25" style="56" customWidth="1"/>
    <col min="35" max="36" width="8.25" style="56" customWidth="1"/>
    <col min="37" max="54" width="9" style="26"/>
    <col min="55" max="16384" width="9" style="1"/>
  </cols>
  <sheetData>
    <row r="1" spans="1:47" ht="28.5" customHeight="1">
      <c r="C1" s="104" t="s">
        <v>0</v>
      </c>
      <c r="D1" s="106"/>
      <c r="E1" s="106"/>
      <c r="F1" s="106"/>
      <c r="G1" s="106"/>
      <c r="H1" s="106"/>
      <c r="I1" s="106"/>
      <c r="J1" s="106"/>
      <c r="K1" s="106"/>
      <c r="L1" s="106"/>
      <c r="M1" s="105"/>
      <c r="N1" s="111" t="s">
        <v>9</v>
      </c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 t="s">
        <v>10</v>
      </c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111" t="s">
        <v>277</v>
      </c>
      <c r="B2" s="111"/>
      <c r="C2" s="111" t="s">
        <v>5</v>
      </c>
      <c r="D2" s="111"/>
      <c r="E2" s="47"/>
      <c r="F2" s="111" t="s">
        <v>1</v>
      </c>
      <c r="G2" s="111"/>
      <c r="H2" s="111" t="s">
        <v>60</v>
      </c>
      <c r="I2" s="111"/>
      <c r="J2" s="111" t="s">
        <v>4</v>
      </c>
      <c r="K2" s="111"/>
      <c r="L2" s="107" t="s">
        <v>8</v>
      </c>
      <c r="M2" s="108"/>
      <c r="N2" s="111" t="s">
        <v>5</v>
      </c>
      <c r="O2" s="111"/>
      <c r="P2" s="47"/>
      <c r="Q2" s="111" t="s">
        <v>1</v>
      </c>
      <c r="R2" s="111"/>
      <c r="S2" s="111" t="s">
        <v>60</v>
      </c>
      <c r="T2" s="111"/>
      <c r="U2" s="111" t="s">
        <v>4</v>
      </c>
      <c r="V2" s="111"/>
      <c r="W2" s="107" t="s">
        <v>8</v>
      </c>
      <c r="X2" s="108"/>
      <c r="Y2" s="111" t="s">
        <v>5</v>
      </c>
      <c r="Z2" s="111"/>
      <c r="AA2" s="47"/>
      <c r="AB2" s="112" t="s">
        <v>1</v>
      </c>
      <c r="AC2" s="112"/>
      <c r="AD2" s="112" t="s">
        <v>60</v>
      </c>
      <c r="AE2" s="112"/>
      <c r="AF2" s="120" t="s">
        <v>11</v>
      </c>
      <c r="AG2" s="112" t="s">
        <v>4</v>
      </c>
      <c r="AH2" s="112"/>
      <c r="AI2" s="117" t="s">
        <v>8</v>
      </c>
      <c r="AJ2" s="118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28" t="s">
        <v>58</v>
      </c>
      <c r="B3" s="47" t="s">
        <v>59</v>
      </c>
      <c r="C3" s="47" t="s">
        <v>6</v>
      </c>
      <c r="D3" s="47" t="s">
        <v>7</v>
      </c>
      <c r="E3" s="47"/>
      <c r="F3" s="47" t="s">
        <v>2</v>
      </c>
      <c r="G3" s="47" t="s">
        <v>3</v>
      </c>
      <c r="H3" s="47" t="s">
        <v>2</v>
      </c>
      <c r="I3" s="47" t="s">
        <v>3</v>
      </c>
      <c r="J3" s="47" t="s">
        <v>2</v>
      </c>
      <c r="K3" s="47" t="s">
        <v>3</v>
      </c>
      <c r="L3" s="47" t="s">
        <v>2</v>
      </c>
      <c r="M3" s="47" t="s">
        <v>3</v>
      </c>
      <c r="N3" s="47" t="s">
        <v>6</v>
      </c>
      <c r="O3" s="47" t="s">
        <v>7</v>
      </c>
      <c r="P3" s="47"/>
      <c r="Q3" s="47" t="s">
        <v>2</v>
      </c>
      <c r="R3" s="47" t="s">
        <v>3</v>
      </c>
      <c r="S3" s="47" t="s">
        <v>2</v>
      </c>
      <c r="T3" s="47" t="s">
        <v>3</v>
      </c>
      <c r="U3" s="47" t="s">
        <v>2</v>
      </c>
      <c r="V3" s="47" t="s">
        <v>3</v>
      </c>
      <c r="W3" s="47" t="s">
        <v>2</v>
      </c>
      <c r="X3" s="47" t="s">
        <v>3</v>
      </c>
      <c r="Y3" s="47" t="s">
        <v>6</v>
      </c>
      <c r="Z3" s="47" t="s">
        <v>7</v>
      </c>
      <c r="AA3" s="47"/>
      <c r="AB3" s="55" t="s">
        <v>2</v>
      </c>
      <c r="AC3" s="55" t="s">
        <v>3</v>
      </c>
      <c r="AD3" s="55" t="s">
        <v>2</v>
      </c>
      <c r="AE3" s="55" t="s">
        <v>3</v>
      </c>
      <c r="AF3" s="121"/>
      <c r="AG3" s="55" t="s">
        <v>2</v>
      </c>
      <c r="AH3" s="55" t="s">
        <v>3</v>
      </c>
      <c r="AI3" s="55" t="s">
        <v>2</v>
      </c>
      <c r="AJ3" s="55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113" t="s">
        <v>12</v>
      </c>
      <c r="B4" s="114"/>
      <c r="C4" s="47">
        <v>15</v>
      </c>
      <c r="D4" s="47">
        <v>4</v>
      </c>
      <c r="E4" s="47"/>
      <c r="F4" s="47">
        <v>9</v>
      </c>
      <c r="G4" s="47">
        <v>9</v>
      </c>
      <c r="H4" s="47">
        <v>6</v>
      </c>
      <c r="I4" s="47">
        <v>12</v>
      </c>
      <c r="J4" s="47">
        <v>0</v>
      </c>
      <c r="K4" s="47">
        <v>6</v>
      </c>
      <c r="L4" s="47">
        <v>2</v>
      </c>
      <c r="M4" s="47">
        <v>20</v>
      </c>
      <c r="N4" s="47">
        <v>15</v>
      </c>
      <c r="O4" s="47">
        <v>3</v>
      </c>
      <c r="P4" s="47"/>
      <c r="Q4" s="47">
        <v>13</v>
      </c>
      <c r="R4" s="47">
        <v>16</v>
      </c>
      <c r="S4" s="47">
        <v>10</v>
      </c>
      <c r="T4" s="47">
        <v>11</v>
      </c>
      <c r="U4" s="47">
        <v>1</v>
      </c>
      <c r="V4" s="47">
        <v>1</v>
      </c>
      <c r="W4" s="47">
        <v>0</v>
      </c>
      <c r="X4" s="47">
        <v>17</v>
      </c>
      <c r="Y4" s="47">
        <v>16</v>
      </c>
      <c r="Z4" s="47">
        <v>5</v>
      </c>
      <c r="AA4" s="47"/>
      <c r="AB4" s="55">
        <v>16</v>
      </c>
      <c r="AC4" s="55">
        <v>13</v>
      </c>
      <c r="AD4" s="55">
        <v>15</v>
      </c>
      <c r="AE4" s="55">
        <v>14</v>
      </c>
      <c r="AF4" s="55">
        <v>0</v>
      </c>
      <c r="AG4" s="55">
        <v>1</v>
      </c>
      <c r="AH4" s="55">
        <v>2</v>
      </c>
      <c r="AI4" s="55">
        <v>1</v>
      </c>
      <c r="AJ4" s="55">
        <v>13</v>
      </c>
      <c r="AK4" s="69">
        <f t="shared" ref="AK4:AT4" si="0">COUNTIF(AK5:AK241,"○")</f>
        <v>0</v>
      </c>
      <c r="AL4" s="69">
        <f t="shared" si="0"/>
        <v>0</v>
      </c>
      <c r="AM4" s="69"/>
      <c r="AN4" s="69">
        <f t="shared" si="0"/>
        <v>0</v>
      </c>
      <c r="AO4" s="69">
        <f t="shared" si="0"/>
        <v>0</v>
      </c>
      <c r="AP4" s="69">
        <f t="shared" si="0"/>
        <v>0</v>
      </c>
      <c r="AQ4" s="5">
        <f t="shared" si="0"/>
        <v>0</v>
      </c>
      <c r="AR4" s="69">
        <f t="shared" si="0"/>
        <v>0</v>
      </c>
      <c r="AS4" s="69">
        <f t="shared" si="0"/>
        <v>0</v>
      </c>
      <c r="AT4" s="69">
        <f t="shared" si="0"/>
        <v>0</v>
      </c>
      <c r="AU4" s="69">
        <f t="shared" ref="AU4" si="1">COUNTIF(AU5:AU121,"○")</f>
        <v>0</v>
      </c>
    </row>
    <row r="5" spans="1:47" ht="28.5" customHeight="1">
      <c r="A5" s="29">
        <v>25001</v>
      </c>
      <c r="B5" s="30" t="s">
        <v>1771</v>
      </c>
      <c r="C5" s="47" t="s">
        <v>577</v>
      </c>
      <c r="D5" s="47" t="s">
        <v>574</v>
      </c>
      <c r="E5" s="47">
        <v>1</v>
      </c>
      <c r="F5" s="47"/>
      <c r="G5" s="47" t="s">
        <v>577</v>
      </c>
      <c r="H5" s="47" t="s">
        <v>577</v>
      </c>
      <c r="I5" s="47" t="s">
        <v>577</v>
      </c>
      <c r="J5" s="47"/>
      <c r="K5" s="47"/>
      <c r="L5" s="47"/>
      <c r="M5" s="47" t="s">
        <v>577</v>
      </c>
      <c r="N5" s="47" t="s">
        <v>577</v>
      </c>
      <c r="O5" s="47" t="s">
        <v>574</v>
      </c>
      <c r="P5" s="47">
        <v>1</v>
      </c>
      <c r="Q5" s="47" t="s">
        <v>634</v>
      </c>
      <c r="R5" s="47" t="s">
        <v>577</v>
      </c>
      <c r="S5" s="47" t="s">
        <v>634</v>
      </c>
      <c r="T5" s="47" t="s">
        <v>577</v>
      </c>
      <c r="U5" s="47"/>
      <c r="V5" s="47"/>
      <c r="W5" s="47"/>
      <c r="X5" s="47"/>
      <c r="Y5" s="47" t="s">
        <v>575</v>
      </c>
      <c r="Z5" s="47" t="s">
        <v>582</v>
      </c>
      <c r="AA5" s="47" t="s">
        <v>582</v>
      </c>
      <c r="AB5" s="55" t="s">
        <v>2548</v>
      </c>
      <c r="AC5" s="55" t="s">
        <v>2548</v>
      </c>
      <c r="AD5" s="55" t="s">
        <v>2548</v>
      </c>
      <c r="AE5" s="55" t="s">
        <v>2548</v>
      </c>
      <c r="AF5" s="55"/>
      <c r="AG5" s="55" t="s">
        <v>2548</v>
      </c>
      <c r="AH5" s="55" t="s">
        <v>2548</v>
      </c>
      <c r="AI5" s="55" t="s">
        <v>582</v>
      </c>
      <c r="AJ5" s="55" t="s">
        <v>2548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29">
        <v>25002</v>
      </c>
      <c r="B6" s="30" t="s">
        <v>1772</v>
      </c>
      <c r="C6" s="47" t="s">
        <v>577</v>
      </c>
      <c r="D6" s="47" t="s">
        <v>574</v>
      </c>
      <c r="E6" s="47">
        <v>1</v>
      </c>
      <c r="F6" s="47"/>
      <c r="G6" s="47"/>
      <c r="H6" s="47" t="s">
        <v>577</v>
      </c>
      <c r="I6" s="47" t="s">
        <v>577</v>
      </c>
      <c r="J6" s="47"/>
      <c r="K6" s="47"/>
      <c r="L6" s="47"/>
      <c r="M6" s="47" t="s">
        <v>577</v>
      </c>
      <c r="N6" s="47" t="s">
        <v>577</v>
      </c>
      <c r="O6" s="47" t="s">
        <v>574</v>
      </c>
      <c r="P6" s="47">
        <v>1</v>
      </c>
      <c r="Q6" s="47"/>
      <c r="R6" s="47" t="s">
        <v>577</v>
      </c>
      <c r="S6" s="47" t="s">
        <v>577</v>
      </c>
      <c r="T6" s="47"/>
      <c r="U6" s="47" t="s">
        <v>634</v>
      </c>
      <c r="V6" s="47"/>
      <c r="W6" s="47" t="s">
        <v>634</v>
      </c>
      <c r="X6" s="47"/>
      <c r="Y6" s="47" t="s">
        <v>575</v>
      </c>
      <c r="Z6" s="47" t="s">
        <v>582</v>
      </c>
      <c r="AA6" s="47" t="s">
        <v>582</v>
      </c>
      <c r="AB6" s="55" t="s">
        <v>575</v>
      </c>
      <c r="AC6" s="55" t="s">
        <v>2548</v>
      </c>
      <c r="AD6" s="55" t="s">
        <v>575</v>
      </c>
      <c r="AE6" s="55" t="s">
        <v>2548</v>
      </c>
      <c r="AF6" s="55"/>
      <c r="AG6" s="55" t="s">
        <v>2548</v>
      </c>
      <c r="AH6" s="55" t="s">
        <v>2548</v>
      </c>
      <c r="AI6" s="55" t="s">
        <v>582</v>
      </c>
      <c r="AJ6" s="55" t="s">
        <v>2548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29">
        <v>25003</v>
      </c>
      <c r="B7" s="30" t="s">
        <v>1773</v>
      </c>
      <c r="C7" s="47" t="s">
        <v>577</v>
      </c>
      <c r="D7" s="47" t="s">
        <v>574</v>
      </c>
      <c r="E7" s="47">
        <v>1</v>
      </c>
      <c r="F7" s="47" t="s">
        <v>577</v>
      </c>
      <c r="G7" s="47" t="s">
        <v>577</v>
      </c>
      <c r="H7" s="47" t="s">
        <v>577</v>
      </c>
      <c r="I7" s="47" t="s">
        <v>577</v>
      </c>
      <c r="J7" s="47"/>
      <c r="K7" s="47" t="s">
        <v>577</v>
      </c>
      <c r="L7" s="47"/>
      <c r="M7" s="47" t="s">
        <v>577</v>
      </c>
      <c r="N7" s="47" t="s">
        <v>577</v>
      </c>
      <c r="O7" s="47" t="s">
        <v>574</v>
      </c>
      <c r="P7" s="47">
        <v>1</v>
      </c>
      <c r="Q7" s="47" t="s">
        <v>577</v>
      </c>
      <c r="R7" s="47" t="s">
        <v>577</v>
      </c>
      <c r="S7" s="47" t="s">
        <v>577</v>
      </c>
      <c r="T7" s="47" t="s">
        <v>577</v>
      </c>
      <c r="U7" s="47" t="s">
        <v>634</v>
      </c>
      <c r="V7" s="47"/>
      <c r="W7" s="47" t="s">
        <v>634</v>
      </c>
      <c r="X7" s="47" t="s">
        <v>577</v>
      </c>
      <c r="Y7" s="47" t="s">
        <v>575</v>
      </c>
      <c r="Z7" s="47" t="s">
        <v>575</v>
      </c>
      <c r="AA7" s="47" t="s">
        <v>575</v>
      </c>
      <c r="AB7" s="55" t="s">
        <v>575</v>
      </c>
      <c r="AC7" s="55" t="s">
        <v>2548</v>
      </c>
      <c r="AD7" s="55" t="s">
        <v>575</v>
      </c>
      <c r="AE7" s="55" t="s">
        <v>2548</v>
      </c>
      <c r="AF7" s="55"/>
      <c r="AG7" s="55" t="s">
        <v>582</v>
      </c>
      <c r="AH7" s="55" t="s">
        <v>2548</v>
      </c>
      <c r="AI7" s="55" t="s">
        <v>582</v>
      </c>
      <c r="AJ7" s="55" t="s">
        <v>2548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29">
        <v>25004</v>
      </c>
      <c r="B8" s="30" t="s">
        <v>1774</v>
      </c>
      <c r="C8" s="47" t="s">
        <v>577</v>
      </c>
      <c r="D8" s="47" t="s">
        <v>577</v>
      </c>
      <c r="E8" s="47">
        <v>2</v>
      </c>
      <c r="F8" s="47" t="s">
        <v>577</v>
      </c>
      <c r="G8" s="47" t="s">
        <v>577</v>
      </c>
      <c r="H8" s="47"/>
      <c r="I8" s="47"/>
      <c r="J8" s="47"/>
      <c r="K8" s="47" t="s">
        <v>577</v>
      </c>
      <c r="L8" s="47"/>
      <c r="M8" s="47" t="s">
        <v>577</v>
      </c>
      <c r="N8" s="47" t="s">
        <v>577</v>
      </c>
      <c r="O8" s="47" t="s">
        <v>577</v>
      </c>
      <c r="P8" s="47">
        <v>2</v>
      </c>
      <c r="Q8" s="47" t="s">
        <v>577</v>
      </c>
      <c r="R8" s="47" t="s">
        <v>577</v>
      </c>
      <c r="S8" s="47" t="s">
        <v>577</v>
      </c>
      <c r="T8" s="47"/>
      <c r="U8" s="47" t="s">
        <v>577</v>
      </c>
      <c r="V8" s="47"/>
      <c r="W8" s="47" t="s">
        <v>634</v>
      </c>
      <c r="X8" s="47" t="s">
        <v>577</v>
      </c>
      <c r="Y8" s="47" t="s">
        <v>575</v>
      </c>
      <c r="Z8" s="47" t="s">
        <v>575</v>
      </c>
      <c r="AA8" s="47" t="s">
        <v>575</v>
      </c>
      <c r="AB8" s="55" t="s">
        <v>575</v>
      </c>
      <c r="AC8" s="55" t="s">
        <v>575</v>
      </c>
      <c r="AD8" s="55" t="s">
        <v>575</v>
      </c>
      <c r="AE8" s="55" t="s">
        <v>575</v>
      </c>
      <c r="AF8" s="55"/>
      <c r="AG8" s="55" t="s">
        <v>2548</v>
      </c>
      <c r="AH8" s="55">
        <v>0</v>
      </c>
      <c r="AI8" s="55" t="s">
        <v>582</v>
      </c>
      <c r="AJ8" s="55" t="s">
        <v>575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29">
        <v>25005</v>
      </c>
      <c r="B9" s="30" t="s">
        <v>1775</v>
      </c>
      <c r="C9" s="47" t="s">
        <v>577</v>
      </c>
      <c r="D9" s="47" t="s">
        <v>574</v>
      </c>
      <c r="E9" s="47">
        <v>1</v>
      </c>
      <c r="F9" s="47" t="s">
        <v>577</v>
      </c>
      <c r="G9" s="47"/>
      <c r="H9" s="47" t="s">
        <v>577</v>
      </c>
      <c r="I9" s="47" t="s">
        <v>577</v>
      </c>
      <c r="J9" s="47"/>
      <c r="K9" s="47" t="s">
        <v>577</v>
      </c>
      <c r="L9" s="47" t="s">
        <v>577</v>
      </c>
      <c r="M9" s="47" t="s">
        <v>577</v>
      </c>
      <c r="N9" s="47" t="s">
        <v>577</v>
      </c>
      <c r="O9" s="47" t="s">
        <v>574</v>
      </c>
      <c r="P9" s="47">
        <v>1</v>
      </c>
      <c r="Q9" s="47" t="s">
        <v>577</v>
      </c>
      <c r="R9" s="47" t="s">
        <v>577</v>
      </c>
      <c r="S9" s="47" t="s">
        <v>577</v>
      </c>
      <c r="T9" s="47" t="s">
        <v>577</v>
      </c>
      <c r="U9" s="47" t="s">
        <v>634</v>
      </c>
      <c r="V9" s="47"/>
      <c r="W9" s="47" t="s">
        <v>634</v>
      </c>
      <c r="X9" s="47"/>
      <c r="Y9" s="47" t="s">
        <v>575</v>
      </c>
      <c r="Z9" s="47" t="s">
        <v>582</v>
      </c>
      <c r="AA9" s="47" t="s">
        <v>582</v>
      </c>
      <c r="AB9" s="55" t="s">
        <v>575</v>
      </c>
      <c r="AC9" s="55" t="s">
        <v>575</v>
      </c>
      <c r="AD9" s="55" t="s">
        <v>575</v>
      </c>
      <c r="AE9" s="55" t="s">
        <v>575</v>
      </c>
      <c r="AF9" s="55"/>
      <c r="AG9" s="55" t="s">
        <v>582</v>
      </c>
      <c r="AH9" s="55" t="s">
        <v>582</v>
      </c>
      <c r="AI9" s="55" t="s">
        <v>582</v>
      </c>
      <c r="AJ9" s="55" t="s">
        <v>575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29">
        <v>25006</v>
      </c>
      <c r="B10" s="30" t="s">
        <v>1776</v>
      </c>
      <c r="C10" s="47" t="s">
        <v>577</v>
      </c>
      <c r="D10" s="47" t="s">
        <v>574</v>
      </c>
      <c r="E10" s="47">
        <v>1</v>
      </c>
      <c r="F10" s="47" t="s">
        <v>577</v>
      </c>
      <c r="G10" s="47" t="s">
        <v>577</v>
      </c>
      <c r="H10" s="47"/>
      <c r="I10" s="47" t="s">
        <v>577</v>
      </c>
      <c r="J10" s="47"/>
      <c r="K10" s="47"/>
      <c r="L10" s="47"/>
      <c r="M10" s="47" t="s">
        <v>577</v>
      </c>
      <c r="N10" s="47" t="s">
        <v>577</v>
      </c>
      <c r="O10" s="47" t="s">
        <v>574</v>
      </c>
      <c r="P10" s="47">
        <v>1</v>
      </c>
      <c r="Q10" s="47" t="s">
        <v>577</v>
      </c>
      <c r="R10" s="47" t="s">
        <v>577</v>
      </c>
      <c r="S10" s="47"/>
      <c r="T10" s="47" t="s">
        <v>577</v>
      </c>
      <c r="U10" s="47" t="s">
        <v>634</v>
      </c>
      <c r="V10" s="47"/>
      <c r="W10" s="47" t="s">
        <v>634</v>
      </c>
      <c r="X10" s="47" t="s">
        <v>577</v>
      </c>
      <c r="Y10" s="47" t="s">
        <v>575</v>
      </c>
      <c r="Z10" s="47" t="s">
        <v>582</v>
      </c>
      <c r="AA10" s="47" t="s">
        <v>582</v>
      </c>
      <c r="AB10" s="55" t="s">
        <v>575</v>
      </c>
      <c r="AC10" s="55" t="s">
        <v>575</v>
      </c>
      <c r="AD10" s="55" t="s">
        <v>575</v>
      </c>
      <c r="AE10" s="55" t="s">
        <v>575</v>
      </c>
      <c r="AF10" s="55"/>
      <c r="AG10" s="55" t="s">
        <v>582</v>
      </c>
      <c r="AH10" s="55" t="s">
        <v>582</v>
      </c>
      <c r="AI10" s="55" t="s">
        <v>582</v>
      </c>
      <c r="AJ10" s="55" t="s">
        <v>575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8.5" customHeight="1">
      <c r="A11" s="29">
        <v>25008</v>
      </c>
      <c r="B11" s="30" t="s">
        <v>1777</v>
      </c>
      <c r="C11" s="47" t="s">
        <v>577</v>
      </c>
      <c r="D11" s="47" t="s">
        <v>574</v>
      </c>
      <c r="E11" s="47">
        <v>1</v>
      </c>
      <c r="F11" s="47"/>
      <c r="G11" s="47" t="s">
        <v>577</v>
      </c>
      <c r="H11" s="47"/>
      <c r="I11" s="47" t="s">
        <v>577</v>
      </c>
      <c r="J11" s="47"/>
      <c r="K11" s="47"/>
      <c r="L11" s="47"/>
      <c r="M11" s="47" t="s">
        <v>577</v>
      </c>
      <c r="N11" s="47" t="s">
        <v>577</v>
      </c>
      <c r="O11" s="47" t="s">
        <v>574</v>
      </c>
      <c r="P11" s="47">
        <v>1</v>
      </c>
      <c r="Q11" s="47" t="s">
        <v>577</v>
      </c>
      <c r="R11" s="47" t="s">
        <v>577</v>
      </c>
      <c r="S11" s="47" t="s">
        <v>577</v>
      </c>
      <c r="T11" s="47"/>
      <c r="U11" s="47" t="s">
        <v>634</v>
      </c>
      <c r="V11" s="47"/>
      <c r="W11" s="47" t="s">
        <v>634</v>
      </c>
      <c r="X11" s="47" t="s">
        <v>577</v>
      </c>
      <c r="Y11" s="47" t="s">
        <v>575</v>
      </c>
      <c r="Z11" s="47" t="s">
        <v>582</v>
      </c>
      <c r="AA11" s="47" t="s">
        <v>582</v>
      </c>
      <c r="AB11" s="55" t="s">
        <v>575</v>
      </c>
      <c r="AC11" s="55" t="s">
        <v>575</v>
      </c>
      <c r="AD11" s="55" t="s">
        <v>575</v>
      </c>
      <c r="AE11" s="55" t="s">
        <v>575</v>
      </c>
      <c r="AF11" s="55"/>
      <c r="AG11" s="55" t="s">
        <v>2548</v>
      </c>
      <c r="AH11" s="55" t="s">
        <v>582</v>
      </c>
      <c r="AI11" s="55" t="s">
        <v>582</v>
      </c>
      <c r="AJ11" s="55" t="s">
        <v>575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8.5" customHeight="1">
      <c r="A12" s="29">
        <v>25009</v>
      </c>
      <c r="B12" s="30" t="s">
        <v>1778</v>
      </c>
      <c r="C12" s="47" t="s">
        <v>577</v>
      </c>
      <c r="D12" s="47" t="s">
        <v>574</v>
      </c>
      <c r="E12" s="47">
        <v>1</v>
      </c>
      <c r="F12" s="47"/>
      <c r="G12" s="47"/>
      <c r="H12" s="47"/>
      <c r="I12" s="47"/>
      <c r="J12" s="47"/>
      <c r="K12" s="47"/>
      <c r="L12" s="47"/>
      <c r="M12" s="47" t="s">
        <v>577</v>
      </c>
      <c r="N12" s="47" t="s">
        <v>577</v>
      </c>
      <c r="O12" s="47" t="s">
        <v>574</v>
      </c>
      <c r="P12" s="47">
        <v>1</v>
      </c>
      <c r="Q12" s="47" t="s">
        <v>577</v>
      </c>
      <c r="R12" s="47" t="s">
        <v>577</v>
      </c>
      <c r="S12" s="47" t="s">
        <v>634</v>
      </c>
      <c r="T12" s="47" t="s">
        <v>577</v>
      </c>
      <c r="U12" s="47" t="s">
        <v>634</v>
      </c>
      <c r="V12" s="47"/>
      <c r="W12" s="47" t="s">
        <v>634</v>
      </c>
      <c r="X12" s="47" t="s">
        <v>577</v>
      </c>
      <c r="Y12" s="47" t="s">
        <v>575</v>
      </c>
      <c r="Z12" s="47" t="s">
        <v>582</v>
      </c>
      <c r="AA12" s="47" t="s">
        <v>582</v>
      </c>
      <c r="AB12" s="55" t="s">
        <v>575</v>
      </c>
      <c r="AC12" s="55" t="s">
        <v>582</v>
      </c>
      <c r="AD12" s="55" t="s">
        <v>575</v>
      </c>
      <c r="AE12" s="55" t="s">
        <v>575</v>
      </c>
      <c r="AF12" s="55"/>
      <c r="AG12" s="55" t="s">
        <v>2548</v>
      </c>
      <c r="AH12" s="55">
        <v>0</v>
      </c>
      <c r="AI12" s="55" t="s">
        <v>582</v>
      </c>
      <c r="AJ12" s="55" t="s">
        <v>575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29">
        <v>25010</v>
      </c>
      <c r="B13" s="30" t="s">
        <v>1779</v>
      </c>
      <c r="C13" s="47" t="s">
        <v>577</v>
      </c>
      <c r="D13" s="47" t="s">
        <v>577</v>
      </c>
      <c r="E13" s="47">
        <v>2</v>
      </c>
      <c r="F13" s="47" t="s">
        <v>577</v>
      </c>
      <c r="G13" s="47"/>
      <c r="H13" s="47"/>
      <c r="I13" s="47"/>
      <c r="J13" s="47"/>
      <c r="K13" s="47"/>
      <c r="L13" s="47"/>
      <c r="M13" s="47" t="s">
        <v>577</v>
      </c>
      <c r="N13" s="47" t="s">
        <v>577</v>
      </c>
      <c r="O13" s="47" t="s">
        <v>577</v>
      </c>
      <c r="P13" s="47">
        <v>2</v>
      </c>
      <c r="Q13" s="47" t="s">
        <v>577</v>
      </c>
      <c r="R13" s="47" t="s">
        <v>577</v>
      </c>
      <c r="S13" s="47" t="s">
        <v>634</v>
      </c>
      <c r="T13" s="47"/>
      <c r="U13" s="47" t="s">
        <v>634</v>
      </c>
      <c r="V13" s="47"/>
      <c r="W13" s="47" t="s">
        <v>634</v>
      </c>
      <c r="X13" s="47"/>
      <c r="Y13" s="47" t="s">
        <v>575</v>
      </c>
      <c r="Z13" s="47" t="s">
        <v>575</v>
      </c>
      <c r="AA13" s="47" t="s">
        <v>575</v>
      </c>
      <c r="AB13" s="55" t="s">
        <v>575</v>
      </c>
      <c r="AC13" s="55" t="s">
        <v>575</v>
      </c>
      <c r="AD13" s="55" t="s">
        <v>582</v>
      </c>
      <c r="AE13" s="55" t="s">
        <v>575</v>
      </c>
      <c r="AF13" s="55"/>
      <c r="AG13" s="55" t="s">
        <v>2548</v>
      </c>
      <c r="AH13" s="55">
        <v>0</v>
      </c>
      <c r="AI13" s="55" t="s">
        <v>575</v>
      </c>
      <c r="AJ13" s="55" t="s">
        <v>582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29">
        <v>25013</v>
      </c>
      <c r="B14" s="30" t="s">
        <v>1780</v>
      </c>
      <c r="C14" s="47" t="s">
        <v>577</v>
      </c>
      <c r="D14" s="47" t="s">
        <v>574</v>
      </c>
      <c r="E14" s="47">
        <v>1</v>
      </c>
      <c r="F14" s="47"/>
      <c r="G14" s="47" t="s">
        <v>577</v>
      </c>
      <c r="H14" s="47"/>
      <c r="I14" s="47" t="s">
        <v>577</v>
      </c>
      <c r="J14" s="47"/>
      <c r="K14" s="47" t="s">
        <v>577</v>
      </c>
      <c r="L14" s="47"/>
      <c r="M14" s="47" t="s">
        <v>577</v>
      </c>
      <c r="N14" s="47" t="s">
        <v>577</v>
      </c>
      <c r="O14" s="47" t="s">
        <v>574</v>
      </c>
      <c r="P14" s="47">
        <v>1</v>
      </c>
      <c r="Q14" s="47"/>
      <c r="R14" s="47" t="s">
        <v>577</v>
      </c>
      <c r="S14" s="47" t="s">
        <v>634</v>
      </c>
      <c r="T14" s="47" t="s">
        <v>577</v>
      </c>
      <c r="U14" s="47" t="s">
        <v>634</v>
      </c>
      <c r="V14" s="47"/>
      <c r="W14" s="47" t="s">
        <v>634</v>
      </c>
      <c r="X14" s="47" t="s">
        <v>577</v>
      </c>
      <c r="Y14" s="47" t="s">
        <v>575</v>
      </c>
      <c r="Z14" s="47" t="s">
        <v>582</v>
      </c>
      <c r="AA14" s="47" t="s">
        <v>582</v>
      </c>
      <c r="AB14" s="55" t="s">
        <v>575</v>
      </c>
      <c r="AC14" s="55" t="s">
        <v>575</v>
      </c>
      <c r="AD14" s="55" t="s">
        <v>575</v>
      </c>
      <c r="AE14" s="55" t="s">
        <v>575</v>
      </c>
      <c r="AF14" s="55"/>
      <c r="AG14" s="55" t="s">
        <v>2548</v>
      </c>
      <c r="AH14" s="55" t="s">
        <v>575</v>
      </c>
      <c r="AI14" s="55" t="s">
        <v>2548</v>
      </c>
      <c r="AJ14" s="55" t="s">
        <v>582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29">
        <v>25014</v>
      </c>
      <c r="B15" s="30" t="s">
        <v>1781</v>
      </c>
      <c r="C15" s="47" t="s">
        <v>574</v>
      </c>
      <c r="D15" s="47" t="s">
        <v>574</v>
      </c>
      <c r="E15" s="47">
        <v>0</v>
      </c>
      <c r="F15" s="47"/>
      <c r="G15" s="47"/>
      <c r="H15" s="47"/>
      <c r="I15" s="47"/>
      <c r="J15" s="47"/>
      <c r="K15" s="47"/>
      <c r="L15" s="47"/>
      <c r="M15" s="47"/>
      <c r="N15" s="47" t="s">
        <v>574</v>
      </c>
      <c r="O15" s="47" t="s">
        <v>574</v>
      </c>
      <c r="P15" s="47">
        <v>0</v>
      </c>
      <c r="Q15" s="47" t="s">
        <v>634</v>
      </c>
      <c r="R15" s="47"/>
      <c r="S15" s="47" t="s">
        <v>634</v>
      </c>
      <c r="T15" s="47"/>
      <c r="U15" s="47"/>
      <c r="V15" s="47"/>
      <c r="W15" s="47"/>
      <c r="X15" s="47" t="s">
        <v>577</v>
      </c>
      <c r="Y15" s="47" t="s">
        <v>582</v>
      </c>
      <c r="Z15" s="47" t="s">
        <v>582</v>
      </c>
      <c r="AA15" s="47" t="s">
        <v>582</v>
      </c>
      <c r="AB15" s="55" t="s">
        <v>2548</v>
      </c>
      <c r="AC15" s="55" t="s">
        <v>582</v>
      </c>
      <c r="AD15" s="55" t="s">
        <v>2548</v>
      </c>
      <c r="AE15" s="55" t="s">
        <v>582</v>
      </c>
      <c r="AF15" s="55"/>
      <c r="AG15" s="55" t="s">
        <v>2548</v>
      </c>
      <c r="AH15" s="55">
        <v>0</v>
      </c>
      <c r="AI15" s="55" t="s">
        <v>2548</v>
      </c>
      <c r="AJ15" s="55" t="s">
        <v>575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29">
        <v>25015</v>
      </c>
      <c r="B16" s="30" t="s">
        <v>1782</v>
      </c>
      <c r="C16" s="47" t="s">
        <v>574</v>
      </c>
      <c r="D16" s="47" t="s">
        <v>574</v>
      </c>
      <c r="E16" s="47">
        <v>0</v>
      </c>
      <c r="F16" s="47" t="s">
        <v>577</v>
      </c>
      <c r="G16" s="47"/>
      <c r="H16" s="47"/>
      <c r="I16" s="47" t="s">
        <v>577</v>
      </c>
      <c r="J16" s="47"/>
      <c r="K16" s="47"/>
      <c r="L16" s="47"/>
      <c r="M16" s="47" t="s">
        <v>577</v>
      </c>
      <c r="N16" s="47" t="s">
        <v>574</v>
      </c>
      <c r="O16" s="47" t="s">
        <v>574</v>
      </c>
      <c r="P16" s="47">
        <v>0</v>
      </c>
      <c r="Q16" s="47" t="s">
        <v>634</v>
      </c>
      <c r="R16" s="47" t="s">
        <v>577</v>
      </c>
      <c r="S16" s="47" t="s">
        <v>634</v>
      </c>
      <c r="T16" s="47" t="s">
        <v>577</v>
      </c>
      <c r="U16" s="47" t="s">
        <v>634</v>
      </c>
      <c r="V16" s="47"/>
      <c r="W16" s="47" t="s">
        <v>634</v>
      </c>
      <c r="X16" s="47"/>
      <c r="Y16" s="47" t="s">
        <v>582</v>
      </c>
      <c r="Z16" s="47" t="s">
        <v>582</v>
      </c>
      <c r="AA16" s="47" t="s">
        <v>582</v>
      </c>
      <c r="AB16" s="55" t="s">
        <v>2548</v>
      </c>
      <c r="AC16" s="55" t="s">
        <v>575</v>
      </c>
      <c r="AD16" s="55" t="s">
        <v>2548</v>
      </c>
      <c r="AE16" s="55" t="s">
        <v>575</v>
      </c>
      <c r="AF16" s="55"/>
      <c r="AG16" s="55" t="s">
        <v>2548</v>
      </c>
      <c r="AH16" s="55" t="s">
        <v>582</v>
      </c>
      <c r="AI16" s="55" t="s">
        <v>2548</v>
      </c>
      <c r="AJ16" s="55" t="s">
        <v>582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29">
        <v>25024</v>
      </c>
      <c r="B17" s="30" t="s">
        <v>1783</v>
      </c>
      <c r="C17" s="47" t="s">
        <v>574</v>
      </c>
      <c r="D17" s="47" t="s">
        <v>574</v>
      </c>
      <c r="E17" s="47">
        <v>0</v>
      </c>
      <c r="F17" s="47"/>
      <c r="G17" s="47"/>
      <c r="H17" s="47"/>
      <c r="I17" s="47"/>
      <c r="J17" s="47"/>
      <c r="K17" s="47"/>
      <c r="L17" s="47"/>
      <c r="M17" s="47" t="s">
        <v>577</v>
      </c>
      <c r="N17" s="47" t="s">
        <v>574</v>
      </c>
      <c r="O17" s="47" t="s">
        <v>574</v>
      </c>
      <c r="P17" s="47">
        <v>0</v>
      </c>
      <c r="Q17" s="47"/>
      <c r="R17" s="47"/>
      <c r="S17" s="47"/>
      <c r="T17" s="47"/>
      <c r="U17" s="47"/>
      <c r="V17" s="47"/>
      <c r="W17" s="47"/>
      <c r="X17" s="47"/>
      <c r="Y17" s="47" t="s">
        <v>582</v>
      </c>
      <c r="Z17" s="47" t="s">
        <v>582</v>
      </c>
      <c r="AA17" s="47" t="s">
        <v>582</v>
      </c>
      <c r="AB17" s="55" t="s">
        <v>2548</v>
      </c>
      <c r="AC17" s="55" t="s">
        <v>582</v>
      </c>
      <c r="AD17" s="55" t="s">
        <v>2548</v>
      </c>
      <c r="AE17" s="55" t="s">
        <v>575</v>
      </c>
      <c r="AF17" s="55"/>
      <c r="AG17" s="55" t="s">
        <v>2548</v>
      </c>
      <c r="AH17" s="55">
        <v>0</v>
      </c>
      <c r="AI17" s="55" t="s">
        <v>2548</v>
      </c>
      <c r="AJ17" s="55" t="s">
        <v>575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29">
        <v>25026</v>
      </c>
      <c r="B18" s="30" t="s">
        <v>1784</v>
      </c>
      <c r="C18" s="47" t="s">
        <v>577</v>
      </c>
      <c r="D18" s="47" t="s">
        <v>574</v>
      </c>
      <c r="E18" s="47">
        <v>1</v>
      </c>
      <c r="F18" s="47" t="s">
        <v>577</v>
      </c>
      <c r="G18" s="47" t="s">
        <v>577</v>
      </c>
      <c r="H18" s="47" t="s">
        <v>577</v>
      </c>
      <c r="I18" s="47" t="s">
        <v>577</v>
      </c>
      <c r="J18" s="47"/>
      <c r="K18" s="47"/>
      <c r="L18" s="47"/>
      <c r="M18" s="47" t="s">
        <v>577</v>
      </c>
      <c r="N18" s="47" t="s">
        <v>577</v>
      </c>
      <c r="O18" s="47" t="s">
        <v>574</v>
      </c>
      <c r="P18" s="47">
        <v>1</v>
      </c>
      <c r="Q18" s="47" t="s">
        <v>577</v>
      </c>
      <c r="R18" s="47" t="s">
        <v>577</v>
      </c>
      <c r="S18" s="47" t="s">
        <v>577</v>
      </c>
      <c r="T18" s="47" t="s">
        <v>577</v>
      </c>
      <c r="U18" s="47" t="s">
        <v>634</v>
      </c>
      <c r="V18" s="47"/>
      <c r="W18" s="47" t="s">
        <v>634</v>
      </c>
      <c r="X18" s="47" t="s">
        <v>577</v>
      </c>
      <c r="Y18" s="47" t="s">
        <v>575</v>
      </c>
      <c r="Z18" s="47" t="s">
        <v>582</v>
      </c>
      <c r="AA18" s="47" t="s">
        <v>582</v>
      </c>
      <c r="AB18" s="55" t="s">
        <v>575</v>
      </c>
      <c r="AC18" s="55" t="s">
        <v>575</v>
      </c>
      <c r="AD18" s="55" t="s">
        <v>575</v>
      </c>
      <c r="AE18" s="55" t="s">
        <v>575</v>
      </c>
      <c r="AF18" s="55"/>
      <c r="AG18" s="55" t="s">
        <v>582</v>
      </c>
      <c r="AH18" s="55" t="s">
        <v>582</v>
      </c>
      <c r="AI18" s="55" t="s">
        <v>582</v>
      </c>
      <c r="AJ18" s="55" t="s">
        <v>575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29">
        <v>25028</v>
      </c>
      <c r="B19" s="30" t="s">
        <v>1785</v>
      </c>
      <c r="C19" s="47" t="s">
        <v>574</v>
      </c>
      <c r="D19" s="47" t="s">
        <v>574</v>
      </c>
      <c r="E19" s="47">
        <v>0</v>
      </c>
      <c r="F19" s="47"/>
      <c r="G19" s="47"/>
      <c r="H19" s="47"/>
      <c r="I19" s="47"/>
      <c r="J19" s="47"/>
      <c r="K19" s="47"/>
      <c r="L19" s="47"/>
      <c r="M19" s="47"/>
      <c r="N19" s="47" t="s">
        <v>574</v>
      </c>
      <c r="O19" s="47" t="s">
        <v>574</v>
      </c>
      <c r="P19" s="47">
        <v>0</v>
      </c>
      <c r="Q19" s="47" t="s">
        <v>634</v>
      </c>
      <c r="R19" s="47"/>
      <c r="S19" s="47" t="s">
        <v>634</v>
      </c>
      <c r="T19" s="47"/>
      <c r="U19" s="47" t="s">
        <v>634</v>
      </c>
      <c r="V19" s="47"/>
      <c r="W19" s="47" t="s">
        <v>634</v>
      </c>
      <c r="X19" s="47"/>
      <c r="Y19" s="47" t="s">
        <v>582</v>
      </c>
      <c r="Z19" s="47" t="s">
        <v>582</v>
      </c>
      <c r="AA19" s="47" t="s">
        <v>582</v>
      </c>
      <c r="AB19" s="55" t="s">
        <v>2548</v>
      </c>
      <c r="AC19" s="55" t="s">
        <v>2548</v>
      </c>
      <c r="AD19" s="55" t="s">
        <v>2548</v>
      </c>
      <c r="AE19" s="55" t="s">
        <v>2548</v>
      </c>
      <c r="AF19" s="55"/>
      <c r="AG19" s="55" t="s">
        <v>2548</v>
      </c>
      <c r="AH19" s="55" t="s">
        <v>2548</v>
      </c>
      <c r="AI19" s="55" t="s">
        <v>2548</v>
      </c>
      <c r="AJ19" s="55" t="s">
        <v>2548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28.5" customHeight="1">
      <c r="A20" s="29">
        <v>25031</v>
      </c>
      <c r="B20" s="30" t="s">
        <v>1786</v>
      </c>
      <c r="C20" s="47" t="s">
        <v>574</v>
      </c>
      <c r="D20" s="47" t="s">
        <v>574</v>
      </c>
      <c r="E20" s="47">
        <v>0</v>
      </c>
      <c r="F20" s="47"/>
      <c r="G20" s="47"/>
      <c r="H20" s="47"/>
      <c r="I20" s="47"/>
      <c r="J20" s="47"/>
      <c r="K20" s="47"/>
      <c r="L20" s="47"/>
      <c r="M20" s="47"/>
      <c r="N20" s="47" t="s">
        <v>574</v>
      </c>
      <c r="O20" s="47" t="s">
        <v>574</v>
      </c>
      <c r="P20" s="47">
        <v>0</v>
      </c>
      <c r="Q20" s="47" t="s">
        <v>577</v>
      </c>
      <c r="R20" s="47"/>
      <c r="S20" s="47" t="s">
        <v>634</v>
      </c>
      <c r="T20" s="47"/>
      <c r="U20" s="47" t="s">
        <v>634</v>
      </c>
      <c r="V20" s="47"/>
      <c r="W20" s="47" t="s">
        <v>634</v>
      </c>
      <c r="X20" s="47"/>
      <c r="Y20" s="47" t="s">
        <v>582</v>
      </c>
      <c r="Z20" s="47" t="s">
        <v>582</v>
      </c>
      <c r="AA20" s="47" t="s">
        <v>582</v>
      </c>
      <c r="AB20" s="55" t="s">
        <v>582</v>
      </c>
      <c r="AC20" s="55" t="s">
        <v>575</v>
      </c>
      <c r="AD20" s="55" t="s">
        <v>582</v>
      </c>
      <c r="AE20" s="55" t="s">
        <v>582</v>
      </c>
      <c r="AF20" s="55"/>
      <c r="AG20" s="55" t="s">
        <v>2548</v>
      </c>
      <c r="AH20" s="55">
        <v>0</v>
      </c>
      <c r="AI20" s="55" t="s">
        <v>582</v>
      </c>
      <c r="AJ20" s="55" t="s">
        <v>575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29">
        <v>25033</v>
      </c>
      <c r="B21" s="30" t="s">
        <v>1787</v>
      </c>
      <c r="C21" s="47" t="s">
        <v>574</v>
      </c>
      <c r="D21" s="47" t="s">
        <v>574</v>
      </c>
      <c r="E21" s="47">
        <v>0</v>
      </c>
      <c r="F21" s="47"/>
      <c r="G21" s="47"/>
      <c r="H21" s="47"/>
      <c r="I21" s="47"/>
      <c r="J21" s="47"/>
      <c r="K21" s="47"/>
      <c r="L21" s="47"/>
      <c r="M21" s="47"/>
      <c r="N21" s="47" t="s">
        <v>574</v>
      </c>
      <c r="O21" s="47" t="s">
        <v>574</v>
      </c>
      <c r="P21" s="47">
        <v>0</v>
      </c>
      <c r="Q21" s="47" t="s">
        <v>634</v>
      </c>
      <c r="R21" s="47"/>
      <c r="S21" s="47" t="s">
        <v>634</v>
      </c>
      <c r="T21" s="47"/>
      <c r="U21" s="47" t="s">
        <v>634</v>
      </c>
      <c r="V21" s="47"/>
      <c r="W21" s="47" t="s">
        <v>634</v>
      </c>
      <c r="X21" s="47" t="s">
        <v>577</v>
      </c>
      <c r="Y21" s="47" t="s">
        <v>582</v>
      </c>
      <c r="Z21" s="47" t="s">
        <v>582</v>
      </c>
      <c r="AA21" s="47" t="s">
        <v>582</v>
      </c>
      <c r="AB21" s="55" t="s">
        <v>582</v>
      </c>
      <c r="AC21" s="55" t="s">
        <v>582</v>
      </c>
      <c r="AD21" s="55" t="s">
        <v>582</v>
      </c>
      <c r="AE21" s="55" t="s">
        <v>582</v>
      </c>
      <c r="AF21" s="55"/>
      <c r="AG21" s="55" t="s">
        <v>2548</v>
      </c>
      <c r="AH21" s="55">
        <v>0</v>
      </c>
      <c r="AI21" s="55" t="s">
        <v>582</v>
      </c>
      <c r="AJ21" s="55" t="s">
        <v>582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29">
        <v>25038</v>
      </c>
      <c r="B22" s="30" t="s">
        <v>1788</v>
      </c>
      <c r="C22" s="46"/>
      <c r="D22" s="47"/>
      <c r="E22" s="47">
        <v>0</v>
      </c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>
        <v>0</v>
      </c>
      <c r="Q22" s="47"/>
      <c r="R22" s="47"/>
      <c r="S22" s="47"/>
      <c r="T22" s="47"/>
      <c r="U22" s="47"/>
      <c r="V22" s="47"/>
      <c r="W22" s="47"/>
      <c r="X22" s="47"/>
      <c r="Y22" s="47" t="s">
        <v>582</v>
      </c>
      <c r="Z22" s="47" t="s">
        <v>582</v>
      </c>
      <c r="AA22" s="47" t="s">
        <v>582</v>
      </c>
      <c r="AB22" s="55" t="s">
        <v>2548</v>
      </c>
      <c r="AC22" s="55" t="s">
        <v>582</v>
      </c>
      <c r="AD22" s="55" t="s">
        <v>2548</v>
      </c>
      <c r="AE22" s="55" t="s">
        <v>582</v>
      </c>
      <c r="AF22" s="55"/>
      <c r="AG22" s="55" t="s">
        <v>2548</v>
      </c>
      <c r="AH22" s="55">
        <v>0</v>
      </c>
      <c r="AI22" s="55" t="s">
        <v>2548</v>
      </c>
      <c r="AJ22" s="55" t="s">
        <v>582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29">
        <v>25040</v>
      </c>
      <c r="B23" s="30" t="s">
        <v>1789</v>
      </c>
      <c r="C23" s="47" t="s">
        <v>577</v>
      </c>
      <c r="D23" s="47" t="s">
        <v>574</v>
      </c>
      <c r="E23" s="47">
        <v>1</v>
      </c>
      <c r="F23" s="47"/>
      <c r="G23" s="47" t="s">
        <v>577</v>
      </c>
      <c r="H23" s="47"/>
      <c r="I23" s="47" t="s">
        <v>577</v>
      </c>
      <c r="J23" s="47"/>
      <c r="K23" s="47"/>
      <c r="L23" s="47"/>
      <c r="M23" s="47"/>
      <c r="N23" s="47" t="s">
        <v>577</v>
      </c>
      <c r="O23" s="47" t="s">
        <v>574</v>
      </c>
      <c r="P23" s="47">
        <v>1</v>
      </c>
      <c r="Q23" s="47" t="s">
        <v>634</v>
      </c>
      <c r="R23" s="47"/>
      <c r="S23" s="47" t="s">
        <v>634</v>
      </c>
      <c r="T23" s="47"/>
      <c r="U23" s="47" t="s">
        <v>634</v>
      </c>
      <c r="V23" s="47"/>
      <c r="W23" s="47" t="s">
        <v>634</v>
      </c>
      <c r="X23" s="47"/>
      <c r="Y23" s="47" t="s">
        <v>575</v>
      </c>
      <c r="Z23" s="47" t="s">
        <v>582</v>
      </c>
      <c r="AA23" s="47" t="s">
        <v>582</v>
      </c>
      <c r="AB23" s="55" t="s">
        <v>582</v>
      </c>
      <c r="AC23" s="55" t="s">
        <v>2548</v>
      </c>
      <c r="AD23" s="55" t="s">
        <v>582</v>
      </c>
      <c r="AE23" s="55" t="s">
        <v>2548</v>
      </c>
      <c r="AF23" s="55"/>
      <c r="AG23" s="55" t="s">
        <v>2548</v>
      </c>
      <c r="AH23" s="55" t="s">
        <v>2548</v>
      </c>
      <c r="AI23" s="55" t="s">
        <v>582</v>
      </c>
      <c r="AJ23" s="55" t="s">
        <v>2548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29">
        <v>25043</v>
      </c>
      <c r="B24" s="30" t="s">
        <v>1790</v>
      </c>
      <c r="C24" s="47" t="s">
        <v>577</v>
      </c>
      <c r="D24" s="47" t="s">
        <v>574</v>
      </c>
      <c r="E24" s="47">
        <v>1</v>
      </c>
      <c r="F24" s="47" t="s">
        <v>577</v>
      </c>
      <c r="G24" s="47"/>
      <c r="H24" s="47"/>
      <c r="I24" s="47"/>
      <c r="J24" s="47"/>
      <c r="K24" s="47"/>
      <c r="L24" s="47"/>
      <c r="M24" s="47" t="s">
        <v>577</v>
      </c>
      <c r="N24" s="47" t="s">
        <v>574</v>
      </c>
      <c r="O24" s="47" t="s">
        <v>574</v>
      </c>
      <c r="P24" s="47">
        <v>0</v>
      </c>
      <c r="Q24" s="47"/>
      <c r="R24" s="47"/>
      <c r="S24" s="47" t="s">
        <v>577</v>
      </c>
      <c r="T24" s="47"/>
      <c r="U24" s="47" t="s">
        <v>634</v>
      </c>
      <c r="V24" s="47"/>
      <c r="W24" s="47" t="s">
        <v>634</v>
      </c>
      <c r="X24" s="47" t="s">
        <v>577</v>
      </c>
      <c r="Y24" s="47" t="s">
        <v>575</v>
      </c>
      <c r="Z24" s="47" t="s">
        <v>582</v>
      </c>
      <c r="AA24" s="47" t="s">
        <v>582</v>
      </c>
      <c r="AB24" s="55" t="s">
        <v>575</v>
      </c>
      <c r="AC24" s="55" t="s">
        <v>2548</v>
      </c>
      <c r="AD24" s="55" t="s">
        <v>575</v>
      </c>
      <c r="AE24" s="55" t="s">
        <v>2548</v>
      </c>
      <c r="AF24" s="55"/>
      <c r="AG24" s="55" t="s">
        <v>582</v>
      </c>
      <c r="AH24" s="55" t="s">
        <v>2548</v>
      </c>
      <c r="AI24" s="55" t="s">
        <v>582</v>
      </c>
      <c r="AJ24" s="55" t="s">
        <v>2548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29">
        <v>25049</v>
      </c>
      <c r="B25" s="30" t="s">
        <v>1791</v>
      </c>
      <c r="C25" s="47" t="s">
        <v>574</v>
      </c>
      <c r="D25" s="47" t="s">
        <v>574</v>
      </c>
      <c r="E25" s="47">
        <v>0</v>
      </c>
      <c r="F25" s="47"/>
      <c r="G25" s="47"/>
      <c r="H25" s="47"/>
      <c r="I25" s="47"/>
      <c r="J25" s="47"/>
      <c r="K25" s="47"/>
      <c r="L25" s="47"/>
      <c r="M25" s="47" t="s">
        <v>577</v>
      </c>
      <c r="N25" s="47" t="s">
        <v>577</v>
      </c>
      <c r="O25" s="47" t="s">
        <v>574</v>
      </c>
      <c r="P25" s="47">
        <v>1</v>
      </c>
      <c r="Q25" s="47" t="s">
        <v>634</v>
      </c>
      <c r="R25" s="47"/>
      <c r="S25" s="47" t="s">
        <v>634</v>
      </c>
      <c r="T25" s="47"/>
      <c r="U25" s="47"/>
      <c r="V25" s="47"/>
      <c r="W25" s="47"/>
      <c r="X25" s="47"/>
      <c r="Y25" s="47" t="s">
        <v>575</v>
      </c>
      <c r="Z25" s="47" t="s">
        <v>582</v>
      </c>
      <c r="AA25" s="47" t="s">
        <v>582</v>
      </c>
      <c r="AB25" s="55" t="s">
        <v>2548</v>
      </c>
      <c r="AC25" s="55" t="s">
        <v>582</v>
      </c>
      <c r="AD25" s="55" t="s">
        <v>2548</v>
      </c>
      <c r="AE25" s="55" t="s">
        <v>582</v>
      </c>
      <c r="AF25" s="55"/>
      <c r="AG25" s="55" t="s">
        <v>2548</v>
      </c>
      <c r="AH25" s="55">
        <v>0</v>
      </c>
      <c r="AI25" s="55" t="s">
        <v>2548</v>
      </c>
      <c r="AJ25" s="55" t="s">
        <v>582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29">
        <v>25051</v>
      </c>
      <c r="B26" s="30" t="s">
        <v>1792</v>
      </c>
      <c r="C26" s="47" t="s">
        <v>574</v>
      </c>
      <c r="D26" s="47" t="s">
        <v>574</v>
      </c>
      <c r="E26" s="47">
        <v>0</v>
      </c>
      <c r="F26" s="47"/>
      <c r="G26" s="47"/>
      <c r="H26" s="47"/>
      <c r="I26" s="47"/>
      <c r="J26" s="47"/>
      <c r="K26" s="47"/>
      <c r="L26" s="47"/>
      <c r="M26" s="47" t="s">
        <v>577</v>
      </c>
      <c r="N26" s="47" t="s">
        <v>574</v>
      </c>
      <c r="O26" s="47" t="s">
        <v>574</v>
      </c>
      <c r="P26" s="47">
        <v>0</v>
      </c>
      <c r="Q26" s="47" t="s">
        <v>634</v>
      </c>
      <c r="R26" s="47" t="s">
        <v>577</v>
      </c>
      <c r="S26" s="47" t="s">
        <v>634</v>
      </c>
      <c r="T26" s="47" t="s">
        <v>577</v>
      </c>
      <c r="U26" s="47" t="s">
        <v>634</v>
      </c>
      <c r="V26" s="47"/>
      <c r="W26" s="47" t="s">
        <v>634</v>
      </c>
      <c r="X26" s="47"/>
      <c r="Y26" s="47" t="s">
        <v>582</v>
      </c>
      <c r="Z26" s="47" t="s">
        <v>582</v>
      </c>
      <c r="AA26" s="47" t="s">
        <v>582</v>
      </c>
      <c r="AB26" s="55" t="s">
        <v>582</v>
      </c>
      <c r="AC26" s="55" t="s">
        <v>582</v>
      </c>
      <c r="AD26" s="55" t="s">
        <v>582</v>
      </c>
      <c r="AE26" s="55" t="s">
        <v>575</v>
      </c>
      <c r="AF26" s="55"/>
      <c r="AG26" s="55" t="s">
        <v>2548</v>
      </c>
      <c r="AH26" s="55">
        <v>0</v>
      </c>
      <c r="AI26" s="55" t="s">
        <v>582</v>
      </c>
      <c r="AJ26" s="55" t="s">
        <v>582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29">
        <v>25052</v>
      </c>
      <c r="B27" s="30" t="s">
        <v>1793</v>
      </c>
      <c r="C27" s="47" t="s">
        <v>577</v>
      </c>
      <c r="D27" s="47" t="s">
        <v>574</v>
      </c>
      <c r="E27" s="47">
        <v>1</v>
      </c>
      <c r="F27" s="47"/>
      <c r="G27" s="47"/>
      <c r="H27" s="47"/>
      <c r="I27" s="47"/>
      <c r="J27" s="47"/>
      <c r="K27" s="47"/>
      <c r="L27" s="47"/>
      <c r="M27" s="47" t="s">
        <v>577</v>
      </c>
      <c r="N27" s="47" t="s">
        <v>577</v>
      </c>
      <c r="O27" s="47" t="s">
        <v>574</v>
      </c>
      <c r="P27" s="47">
        <v>1</v>
      </c>
      <c r="Q27" s="47" t="s">
        <v>634</v>
      </c>
      <c r="R27" s="47"/>
      <c r="S27" s="47" t="s">
        <v>634</v>
      </c>
      <c r="T27" s="47"/>
      <c r="U27" s="47" t="s">
        <v>634</v>
      </c>
      <c r="V27" s="47"/>
      <c r="W27" s="47" t="s">
        <v>634</v>
      </c>
      <c r="X27" s="47" t="s">
        <v>577</v>
      </c>
      <c r="Y27" s="47" t="s">
        <v>582</v>
      </c>
      <c r="Z27" s="47" t="s">
        <v>582</v>
      </c>
      <c r="AA27" s="47" t="s">
        <v>582</v>
      </c>
      <c r="AB27" s="55" t="s">
        <v>2548</v>
      </c>
      <c r="AC27" s="55" t="s">
        <v>582</v>
      </c>
      <c r="AD27" s="55" t="s">
        <v>2548</v>
      </c>
      <c r="AE27" s="55" t="s">
        <v>582</v>
      </c>
      <c r="AF27" s="55"/>
      <c r="AG27" s="55" t="s">
        <v>2548</v>
      </c>
      <c r="AH27" s="55">
        <v>0</v>
      </c>
      <c r="AI27" s="55" t="s">
        <v>2548</v>
      </c>
      <c r="AJ27" s="55" t="s">
        <v>582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29">
        <v>25056</v>
      </c>
      <c r="B28" s="30" t="s">
        <v>1794</v>
      </c>
      <c r="C28" s="47" t="s">
        <v>574</v>
      </c>
      <c r="D28" s="47" t="s">
        <v>577</v>
      </c>
      <c r="E28" s="47">
        <v>1</v>
      </c>
      <c r="F28" s="47"/>
      <c r="G28" s="47"/>
      <c r="H28" s="47"/>
      <c r="I28" s="47"/>
      <c r="J28" s="47"/>
      <c r="K28" s="47" t="s">
        <v>577</v>
      </c>
      <c r="L28" s="47"/>
      <c r="M28" s="47" t="s">
        <v>577</v>
      </c>
      <c r="N28" s="47" t="s">
        <v>574</v>
      </c>
      <c r="O28" s="47" t="s">
        <v>574</v>
      </c>
      <c r="P28" s="47">
        <v>0</v>
      </c>
      <c r="Q28" s="47" t="s">
        <v>577</v>
      </c>
      <c r="R28" s="47"/>
      <c r="S28" s="47" t="s">
        <v>577</v>
      </c>
      <c r="T28" s="47"/>
      <c r="U28" s="47" t="s">
        <v>634</v>
      </c>
      <c r="V28" s="47"/>
      <c r="W28" s="47" t="s">
        <v>634</v>
      </c>
      <c r="X28" s="47" t="s">
        <v>577</v>
      </c>
      <c r="Y28" s="47" t="s">
        <v>582</v>
      </c>
      <c r="Z28" s="47" t="s">
        <v>575</v>
      </c>
      <c r="AA28" s="47" t="s">
        <v>575</v>
      </c>
      <c r="AB28" s="55" t="s">
        <v>575</v>
      </c>
      <c r="AC28" s="55" t="s">
        <v>575</v>
      </c>
      <c r="AD28" s="55" t="s">
        <v>575</v>
      </c>
      <c r="AE28" s="55" t="s">
        <v>582</v>
      </c>
      <c r="AF28" s="55"/>
      <c r="AG28" s="55" t="s">
        <v>2548</v>
      </c>
      <c r="AH28" s="55">
        <v>0</v>
      </c>
      <c r="AI28" s="55" t="s">
        <v>2548</v>
      </c>
      <c r="AJ28" s="55" t="s">
        <v>575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8.5" customHeight="1">
      <c r="A29" s="29">
        <v>25057</v>
      </c>
      <c r="B29" s="30" t="s">
        <v>1795</v>
      </c>
      <c r="C29" s="46"/>
      <c r="D29" s="47"/>
      <c r="E29" s="47">
        <v>0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>
        <v>0</v>
      </c>
      <c r="Q29" s="47"/>
      <c r="R29" s="47"/>
      <c r="S29" s="47"/>
      <c r="T29" s="47"/>
      <c r="U29" s="47"/>
      <c r="V29" s="47"/>
      <c r="W29" s="47"/>
      <c r="X29" s="47"/>
      <c r="Y29" s="47" t="s">
        <v>582</v>
      </c>
      <c r="Z29" s="47" t="s">
        <v>582</v>
      </c>
      <c r="AA29" s="47" t="s">
        <v>582</v>
      </c>
      <c r="AB29" s="55" t="s">
        <v>2548</v>
      </c>
      <c r="AC29" s="55" t="s">
        <v>2548</v>
      </c>
      <c r="AD29" s="55" t="s">
        <v>2548</v>
      </c>
      <c r="AE29" s="55" t="s">
        <v>2548</v>
      </c>
      <c r="AF29" s="55"/>
      <c r="AG29" s="55" t="s">
        <v>2548</v>
      </c>
      <c r="AH29" s="55" t="s">
        <v>2548</v>
      </c>
      <c r="AI29" s="55" t="s">
        <v>2548</v>
      </c>
      <c r="AJ29" s="55" t="s">
        <v>2548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29">
        <v>25058</v>
      </c>
      <c r="B30" s="30" t="s">
        <v>1796</v>
      </c>
      <c r="C30" s="47" t="s">
        <v>574</v>
      </c>
      <c r="D30" s="47" t="s">
        <v>577</v>
      </c>
      <c r="E30" s="47" t="s">
        <v>577</v>
      </c>
      <c r="F30" s="47"/>
      <c r="G30" s="47" t="s">
        <v>575</v>
      </c>
      <c r="H30" s="47" t="s">
        <v>577</v>
      </c>
      <c r="I30" s="47" t="s">
        <v>575</v>
      </c>
      <c r="J30" s="47"/>
      <c r="K30" s="47" t="s">
        <v>575</v>
      </c>
      <c r="L30" s="47"/>
      <c r="M30" s="47" t="s">
        <v>575</v>
      </c>
      <c r="N30" s="47" t="s">
        <v>574</v>
      </c>
      <c r="O30" s="47" t="s">
        <v>577</v>
      </c>
      <c r="P30" s="47">
        <v>1</v>
      </c>
      <c r="Q30" s="47" t="s">
        <v>634</v>
      </c>
      <c r="R30" s="47" t="s">
        <v>577</v>
      </c>
      <c r="S30" s="47" t="s">
        <v>634</v>
      </c>
      <c r="T30" s="47" t="s">
        <v>577</v>
      </c>
      <c r="U30" s="47" t="s">
        <v>634</v>
      </c>
      <c r="V30" s="47" t="s">
        <v>577</v>
      </c>
      <c r="W30" s="47" t="s">
        <v>634</v>
      </c>
      <c r="X30" s="47" t="s">
        <v>577</v>
      </c>
      <c r="Y30" s="47" t="s">
        <v>582</v>
      </c>
      <c r="Z30" s="47" t="s">
        <v>575</v>
      </c>
      <c r="AA30" s="47" t="s">
        <v>575</v>
      </c>
      <c r="AB30" s="55" t="s">
        <v>575</v>
      </c>
      <c r="AC30" s="55" t="s">
        <v>575</v>
      </c>
      <c r="AD30" s="55" t="s">
        <v>575</v>
      </c>
      <c r="AE30" s="55" t="s">
        <v>575</v>
      </c>
      <c r="AF30" s="55"/>
      <c r="AG30" s="55" t="s">
        <v>2548</v>
      </c>
      <c r="AH30" s="55" t="s">
        <v>575</v>
      </c>
      <c r="AI30" s="55" t="s">
        <v>2548</v>
      </c>
      <c r="AJ30" s="55" t="s">
        <v>575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29">
        <v>25062</v>
      </c>
      <c r="B31" s="30" t="s">
        <v>1536</v>
      </c>
      <c r="C31" s="47" t="s">
        <v>574</v>
      </c>
      <c r="D31" s="47" t="s">
        <v>574</v>
      </c>
      <c r="E31" s="47">
        <v>0</v>
      </c>
      <c r="F31" s="47"/>
      <c r="G31" s="47"/>
      <c r="H31" s="47"/>
      <c r="I31" s="47"/>
      <c r="J31" s="47"/>
      <c r="K31" s="47"/>
      <c r="L31" s="47" t="s">
        <v>577</v>
      </c>
      <c r="M31" s="47" t="s">
        <v>577</v>
      </c>
      <c r="N31" s="47" t="s">
        <v>574</v>
      </c>
      <c r="O31" s="47" t="s">
        <v>574</v>
      </c>
      <c r="P31" s="47">
        <v>0</v>
      </c>
      <c r="Q31" s="47" t="s">
        <v>634</v>
      </c>
      <c r="R31" s="47"/>
      <c r="S31" s="47" t="s">
        <v>634</v>
      </c>
      <c r="T31" s="47"/>
      <c r="U31" s="47" t="s">
        <v>634</v>
      </c>
      <c r="V31" s="47"/>
      <c r="W31" s="47" t="s">
        <v>634</v>
      </c>
      <c r="X31" s="47"/>
      <c r="Y31" s="47" t="s">
        <v>2548</v>
      </c>
      <c r="Z31" s="47" t="s">
        <v>2548</v>
      </c>
      <c r="AA31" s="47" t="e">
        <v>#N/A</v>
      </c>
      <c r="AB31" s="55" t="s">
        <v>2548</v>
      </c>
      <c r="AC31" s="55" t="s">
        <v>582</v>
      </c>
      <c r="AD31" s="55" t="s">
        <v>2548</v>
      </c>
      <c r="AE31" s="55" t="s">
        <v>582</v>
      </c>
      <c r="AF31" s="55"/>
      <c r="AG31" s="55" t="s">
        <v>2548</v>
      </c>
      <c r="AH31" s="55">
        <v>0</v>
      </c>
      <c r="AI31" s="55" t="s">
        <v>2548</v>
      </c>
      <c r="AJ31" s="55" t="s">
        <v>582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29">
        <v>25064</v>
      </c>
      <c r="B32" s="30" t="s">
        <v>1797</v>
      </c>
      <c r="C32" s="46"/>
      <c r="D32" s="47"/>
      <c r="E32" s="47">
        <v>0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>
        <v>0</v>
      </c>
      <c r="Q32" s="47"/>
      <c r="R32" s="47"/>
      <c r="S32" s="47"/>
      <c r="T32" s="47"/>
      <c r="U32" s="47"/>
      <c r="V32" s="47"/>
      <c r="W32" s="47"/>
      <c r="X32" s="47"/>
      <c r="Y32" s="47" t="s">
        <v>2548</v>
      </c>
      <c r="Z32" s="47" t="s">
        <v>2548</v>
      </c>
      <c r="AA32" s="47" t="e">
        <v>#N/A</v>
      </c>
      <c r="AB32" s="55" t="s">
        <v>2548</v>
      </c>
      <c r="AC32" s="55" t="s">
        <v>2548</v>
      </c>
      <c r="AD32" s="55" t="s">
        <v>2548</v>
      </c>
      <c r="AE32" s="55" t="s">
        <v>2548</v>
      </c>
      <c r="AF32" s="55"/>
      <c r="AG32" s="55" t="s">
        <v>2548</v>
      </c>
      <c r="AH32" s="55" t="s">
        <v>2548</v>
      </c>
      <c r="AI32" s="55" t="s">
        <v>2548</v>
      </c>
      <c r="AJ32" s="55" t="s">
        <v>2548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  <row r="33" spans="1:47" ht="28.5" customHeight="1">
      <c r="A33" s="29">
        <v>25067</v>
      </c>
      <c r="B33" s="30" t="s">
        <v>1798</v>
      </c>
      <c r="C33" s="46"/>
      <c r="D33" s="47"/>
      <c r="E33" s="47">
        <v>0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>
        <v>0</v>
      </c>
      <c r="Q33" s="47"/>
      <c r="R33" s="47"/>
      <c r="S33" s="47"/>
      <c r="T33" s="47"/>
      <c r="U33" s="47"/>
      <c r="V33" s="47"/>
      <c r="W33" s="47"/>
      <c r="X33" s="47"/>
      <c r="Y33" s="47" t="s">
        <v>2548</v>
      </c>
      <c r="Z33" s="47" t="s">
        <v>2548</v>
      </c>
      <c r="AA33" s="47" t="e">
        <v>#N/A</v>
      </c>
      <c r="AB33" s="55" t="s">
        <v>2548</v>
      </c>
      <c r="AC33" s="55" t="s">
        <v>2548</v>
      </c>
      <c r="AD33" s="55" t="s">
        <v>2548</v>
      </c>
      <c r="AE33" s="55" t="s">
        <v>2548</v>
      </c>
      <c r="AF33" s="55"/>
      <c r="AG33" s="55" t="s">
        <v>2548</v>
      </c>
      <c r="AH33" s="55" t="s">
        <v>2548</v>
      </c>
      <c r="AI33" s="55" t="s">
        <v>2548</v>
      </c>
      <c r="AJ33" s="55" t="s">
        <v>2548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</row>
    <row r="34" spans="1:47" ht="28.5" customHeight="1">
      <c r="A34" s="29">
        <v>25068</v>
      </c>
      <c r="B34" s="30" t="s">
        <v>1799</v>
      </c>
      <c r="C34" s="47" t="s">
        <v>577</v>
      </c>
      <c r="D34" s="47" t="s">
        <v>574</v>
      </c>
      <c r="E34" s="47">
        <v>1</v>
      </c>
      <c r="F34" s="47"/>
      <c r="G34" s="47"/>
      <c r="H34" s="47"/>
      <c r="I34" s="47"/>
      <c r="J34" s="47"/>
      <c r="K34" s="47"/>
      <c r="L34" s="47"/>
      <c r="M34" s="47"/>
      <c r="N34" s="47" t="s">
        <v>577</v>
      </c>
      <c r="O34" s="47" t="s">
        <v>574</v>
      </c>
      <c r="P34" s="47">
        <v>1</v>
      </c>
      <c r="Q34" s="47"/>
      <c r="R34" s="47"/>
      <c r="S34" s="47" t="s">
        <v>577</v>
      </c>
      <c r="T34" s="47"/>
      <c r="U34" s="47" t="s">
        <v>634</v>
      </c>
      <c r="V34" s="47"/>
      <c r="W34" s="47" t="s">
        <v>634</v>
      </c>
      <c r="X34" s="47" t="s">
        <v>577</v>
      </c>
      <c r="Y34" s="47" t="s">
        <v>575</v>
      </c>
      <c r="Z34" s="47" t="s">
        <v>582</v>
      </c>
      <c r="AA34" s="47" t="s">
        <v>582</v>
      </c>
      <c r="AB34" s="55" t="s">
        <v>575</v>
      </c>
      <c r="AC34" s="55" t="s">
        <v>2548</v>
      </c>
      <c r="AD34" s="55" t="s">
        <v>575</v>
      </c>
      <c r="AE34" s="55" t="s">
        <v>2548</v>
      </c>
      <c r="AF34" s="55"/>
      <c r="AG34" s="55" t="s">
        <v>2548</v>
      </c>
      <c r="AH34" s="55" t="s">
        <v>2548</v>
      </c>
      <c r="AI34" s="55" t="s">
        <v>582</v>
      </c>
      <c r="AJ34" s="55" t="s">
        <v>2548</v>
      </c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</row>
    <row r="35" spans="1:47" ht="28.5" customHeight="1">
      <c r="A35" s="29">
        <v>25071</v>
      </c>
      <c r="B35" s="30" t="s">
        <v>1800</v>
      </c>
      <c r="C35" s="47"/>
      <c r="D35" s="47"/>
      <c r="E35" s="47">
        <v>0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>
        <v>0</v>
      </c>
      <c r="Q35" s="47"/>
      <c r="R35" s="47"/>
      <c r="S35" s="47"/>
      <c r="T35" s="47"/>
      <c r="U35" s="47"/>
      <c r="V35" s="47"/>
      <c r="W35" s="47"/>
      <c r="X35" s="47"/>
      <c r="Y35" s="47" t="s">
        <v>2548</v>
      </c>
      <c r="Z35" s="47" t="s">
        <v>2548</v>
      </c>
      <c r="AA35" s="47" t="e">
        <v>#N/A</v>
      </c>
      <c r="AB35" s="55" t="s">
        <v>2548</v>
      </c>
      <c r="AC35" s="55" t="s">
        <v>2548</v>
      </c>
      <c r="AD35" s="55" t="s">
        <v>2548</v>
      </c>
      <c r="AE35" s="55" t="s">
        <v>2548</v>
      </c>
      <c r="AF35" s="55"/>
      <c r="AG35" s="55" t="s">
        <v>2548</v>
      </c>
      <c r="AH35" s="55" t="s">
        <v>2548</v>
      </c>
      <c r="AI35" s="55" t="s">
        <v>2548</v>
      </c>
      <c r="AJ35" s="55" t="s">
        <v>2548</v>
      </c>
      <c r="AK35" s="69" t="str">
        <f>IFERROR(VLOOKUP($A35,集約用シート!$E:$G,2,FALSE),"")</f>
        <v/>
      </c>
      <c r="AL35" s="69" t="str">
        <f>IFERROR(VLOOKUP($A35,集約用シート!$E:$G,3,FALSE),"")</f>
        <v/>
      </c>
      <c r="AM35" s="69" t="str">
        <f>IFERROR(VLOOKUP($A35,集約用シート!$E:$K,7,FALSE),"")</f>
        <v/>
      </c>
      <c r="AN35" s="69"/>
      <c r="AO35" s="69" t="str">
        <f>IFERROR(VLOOKUP($A35,集約用シート!$E:$O,11,FALSE),"")</f>
        <v/>
      </c>
      <c r="AP35" s="69"/>
      <c r="AQ35" s="5" t="str">
        <f>IFERROR(VLOOKUP($A35,集約用シート!$E:$T,14,FALSE),"")</f>
        <v/>
      </c>
      <c r="AR35" s="69" t="str">
        <f>IFERROR(VLOOKUP($A35,集約用シート!$E:$T,15,FALSE),"")</f>
        <v/>
      </c>
      <c r="AS35" s="69"/>
      <c r="AT35" s="69" t="str">
        <f>IFERROR(VLOOKUP($A35,集約用シート!$E:$V,17,FALSE),"")</f>
        <v/>
      </c>
      <c r="AU35" s="69"/>
    </row>
    <row r="36" spans="1:47" ht="28.5" customHeight="1">
      <c r="A36" s="29">
        <v>25076</v>
      </c>
      <c r="B36" s="30" t="s">
        <v>1801</v>
      </c>
      <c r="C36" s="47" t="s">
        <v>574</v>
      </c>
      <c r="D36" s="47" t="s">
        <v>574</v>
      </c>
      <c r="E36" s="47">
        <v>0</v>
      </c>
      <c r="F36" s="47"/>
      <c r="G36" s="47"/>
      <c r="H36" s="47"/>
      <c r="I36" s="47"/>
      <c r="J36" s="47"/>
      <c r="K36" s="47"/>
      <c r="L36" s="47"/>
      <c r="M36" s="47"/>
      <c r="N36" s="47" t="s">
        <v>574</v>
      </c>
      <c r="O36" s="47" t="s">
        <v>574</v>
      </c>
      <c r="P36" s="47">
        <v>0</v>
      </c>
      <c r="Q36" s="47" t="s">
        <v>634</v>
      </c>
      <c r="R36" s="47"/>
      <c r="S36" s="47" t="s">
        <v>634</v>
      </c>
      <c r="T36" s="47"/>
      <c r="U36" s="47" t="s">
        <v>634</v>
      </c>
      <c r="V36" s="47"/>
      <c r="W36" s="47" t="s">
        <v>634</v>
      </c>
      <c r="X36" s="47"/>
      <c r="Y36" s="47" t="s">
        <v>2548</v>
      </c>
      <c r="Z36" s="47" t="s">
        <v>2548</v>
      </c>
      <c r="AA36" s="47" t="e">
        <v>#N/A</v>
      </c>
      <c r="AB36" s="55" t="s">
        <v>2548</v>
      </c>
      <c r="AC36" s="55" t="s">
        <v>2548</v>
      </c>
      <c r="AD36" s="55" t="s">
        <v>2548</v>
      </c>
      <c r="AE36" s="55" t="s">
        <v>2548</v>
      </c>
      <c r="AF36" s="55"/>
      <c r="AG36" s="55" t="s">
        <v>2548</v>
      </c>
      <c r="AH36" s="55" t="s">
        <v>2548</v>
      </c>
      <c r="AI36" s="55" t="s">
        <v>2548</v>
      </c>
      <c r="AJ36" s="55" t="s">
        <v>2548</v>
      </c>
      <c r="AK36" s="69" t="str">
        <f>IFERROR(VLOOKUP($A36,集約用シート!$E:$G,2,FALSE),"")</f>
        <v/>
      </c>
      <c r="AL36" s="69" t="str">
        <f>IFERROR(VLOOKUP($A36,集約用シート!$E:$G,3,FALSE),"")</f>
        <v/>
      </c>
      <c r="AM36" s="69" t="str">
        <f>IFERROR(VLOOKUP($A36,集約用シート!$E:$K,7,FALSE),"")</f>
        <v/>
      </c>
      <c r="AN36" s="69"/>
      <c r="AO36" s="69" t="str">
        <f>IFERROR(VLOOKUP($A36,集約用シート!$E:$O,11,FALSE),"")</f>
        <v/>
      </c>
      <c r="AP36" s="69"/>
      <c r="AQ36" s="5" t="str">
        <f>IFERROR(VLOOKUP($A36,集約用シート!$E:$T,14,FALSE),"")</f>
        <v/>
      </c>
      <c r="AR36" s="69" t="str">
        <f>IFERROR(VLOOKUP($A36,集約用シート!$E:$T,15,FALSE),"")</f>
        <v/>
      </c>
      <c r="AS36" s="69"/>
      <c r="AT36" s="69" t="str">
        <f>IFERROR(VLOOKUP($A36,集約用シート!$E:$V,17,FALSE),"")</f>
        <v/>
      </c>
      <c r="AU36" s="69"/>
    </row>
    <row r="37" spans="1:47" ht="28.5" customHeight="1">
      <c r="A37" s="29">
        <v>25077</v>
      </c>
      <c r="B37" s="30" t="s">
        <v>1802</v>
      </c>
      <c r="C37" s="47"/>
      <c r="D37" s="47"/>
      <c r="E37" s="47">
        <v>0</v>
      </c>
      <c r="F37" s="47"/>
      <c r="G37" s="47"/>
      <c r="H37" s="47"/>
      <c r="I37" s="47"/>
      <c r="J37" s="47"/>
      <c r="K37" s="47"/>
      <c r="L37" s="47"/>
      <c r="M37" s="47"/>
      <c r="N37" s="47" t="s">
        <v>574</v>
      </c>
      <c r="O37" s="47" t="s">
        <v>574</v>
      </c>
      <c r="P37" s="47">
        <v>0</v>
      </c>
      <c r="Q37" s="47" t="s">
        <v>634</v>
      </c>
      <c r="R37" s="47"/>
      <c r="S37" s="47" t="s">
        <v>634</v>
      </c>
      <c r="T37" s="47"/>
      <c r="U37" s="47"/>
      <c r="V37" s="47"/>
      <c r="W37" s="47" t="s">
        <v>634</v>
      </c>
      <c r="X37" s="47"/>
      <c r="Y37" s="47" t="s">
        <v>582</v>
      </c>
      <c r="Z37" s="47" t="s">
        <v>582</v>
      </c>
      <c r="AA37" s="47" t="s">
        <v>582</v>
      </c>
      <c r="AB37" s="55" t="s">
        <v>2548</v>
      </c>
      <c r="AC37" s="55" t="s">
        <v>575</v>
      </c>
      <c r="AD37" s="55" t="s">
        <v>2548</v>
      </c>
      <c r="AE37" s="55" t="s">
        <v>575</v>
      </c>
      <c r="AF37" s="55"/>
      <c r="AG37" s="55" t="s">
        <v>2548</v>
      </c>
      <c r="AH37" s="55" t="s">
        <v>582</v>
      </c>
      <c r="AI37" s="55" t="s">
        <v>2548</v>
      </c>
      <c r="AJ37" s="55" t="s">
        <v>582</v>
      </c>
      <c r="AK37" s="69" t="str">
        <f>IFERROR(VLOOKUP($A37,集約用シート!$E:$G,2,FALSE),"")</f>
        <v/>
      </c>
      <c r="AL37" s="69" t="str">
        <f>IFERROR(VLOOKUP($A37,集約用シート!$E:$G,3,FALSE),"")</f>
        <v/>
      </c>
      <c r="AM37" s="69" t="str">
        <f>IFERROR(VLOOKUP($A37,集約用シート!$E:$K,7,FALSE),"")</f>
        <v/>
      </c>
      <c r="AN37" s="69"/>
      <c r="AO37" s="69" t="str">
        <f>IFERROR(VLOOKUP($A37,集約用シート!$E:$O,11,FALSE),"")</f>
        <v/>
      </c>
      <c r="AP37" s="69"/>
      <c r="AQ37" s="5" t="str">
        <f>IFERROR(VLOOKUP($A37,集約用シート!$E:$T,14,FALSE),"")</f>
        <v/>
      </c>
      <c r="AR37" s="69" t="str">
        <f>IFERROR(VLOOKUP($A37,集約用シート!$E:$T,15,FALSE),"")</f>
        <v/>
      </c>
      <c r="AS37" s="69"/>
      <c r="AT37" s="69" t="str">
        <f>IFERROR(VLOOKUP($A37,集約用シート!$E:$V,17,FALSE),"")</f>
        <v/>
      </c>
      <c r="AU37" s="69"/>
    </row>
    <row r="38" spans="1:47" ht="28.5" customHeight="1">
      <c r="A38" s="29">
        <v>25078</v>
      </c>
      <c r="B38" s="30" t="s">
        <v>1803</v>
      </c>
      <c r="C38" s="47"/>
      <c r="D38" s="47"/>
      <c r="E38" s="47">
        <v>0</v>
      </c>
      <c r="F38" s="47"/>
      <c r="G38" s="47"/>
      <c r="H38" s="47"/>
      <c r="I38" s="47"/>
      <c r="J38" s="47"/>
      <c r="K38" s="47"/>
      <c r="L38" s="47"/>
      <c r="M38" s="47"/>
      <c r="N38" s="47" t="s">
        <v>574</v>
      </c>
      <c r="O38" s="47" t="s">
        <v>574</v>
      </c>
      <c r="P38" s="47">
        <v>0</v>
      </c>
      <c r="Q38" s="47" t="s">
        <v>634</v>
      </c>
      <c r="R38" s="47"/>
      <c r="S38" s="47" t="s">
        <v>634</v>
      </c>
      <c r="T38" s="47"/>
      <c r="U38" s="47" t="s">
        <v>634</v>
      </c>
      <c r="V38" s="47"/>
      <c r="W38" s="47" t="s">
        <v>634</v>
      </c>
      <c r="X38" s="47"/>
      <c r="Y38" s="47" t="s">
        <v>2548</v>
      </c>
      <c r="Z38" s="47" t="s">
        <v>2548</v>
      </c>
      <c r="AA38" s="47" t="e">
        <v>#N/A</v>
      </c>
      <c r="AB38" s="55" t="s">
        <v>2548</v>
      </c>
      <c r="AC38" s="55" t="s">
        <v>2548</v>
      </c>
      <c r="AD38" s="55" t="s">
        <v>2548</v>
      </c>
      <c r="AE38" s="55" t="s">
        <v>2548</v>
      </c>
      <c r="AF38" s="55"/>
      <c r="AG38" s="55" t="s">
        <v>2548</v>
      </c>
      <c r="AH38" s="55" t="s">
        <v>2548</v>
      </c>
      <c r="AI38" s="55" t="s">
        <v>2548</v>
      </c>
      <c r="AJ38" s="55" t="s">
        <v>2548</v>
      </c>
      <c r="AK38" s="69" t="str">
        <f>IFERROR(VLOOKUP($A38,集約用シート!$E:$G,2,FALSE),"")</f>
        <v/>
      </c>
      <c r="AL38" s="69" t="str">
        <f>IFERROR(VLOOKUP($A38,集約用シート!$E:$G,3,FALSE),"")</f>
        <v/>
      </c>
      <c r="AM38" s="69" t="str">
        <f>IFERROR(VLOOKUP($A38,集約用シート!$E:$K,7,FALSE),"")</f>
        <v/>
      </c>
      <c r="AN38" s="69"/>
      <c r="AO38" s="69" t="str">
        <f>IFERROR(VLOOKUP($A38,集約用シート!$E:$O,11,FALSE),"")</f>
        <v/>
      </c>
      <c r="AP38" s="69"/>
      <c r="AQ38" s="5" t="str">
        <f>IFERROR(VLOOKUP($A38,集約用シート!$E:$T,14,FALSE),"")</f>
        <v/>
      </c>
      <c r="AR38" s="69" t="str">
        <f>IFERROR(VLOOKUP($A38,集約用シート!$E:$T,15,FALSE),"")</f>
        <v/>
      </c>
      <c r="AS38" s="69"/>
      <c r="AT38" s="69" t="str">
        <f>IFERROR(VLOOKUP($A38,集約用シート!$E:$V,17,FALSE),"")</f>
        <v/>
      </c>
      <c r="AU38" s="69"/>
    </row>
    <row r="39" spans="1:47" ht="28.5" customHeight="1">
      <c r="A39" s="29">
        <v>25079</v>
      </c>
      <c r="B39" s="30" t="s">
        <v>1804</v>
      </c>
      <c r="C39" s="47" t="s">
        <v>574</v>
      </c>
      <c r="D39" s="47" t="s">
        <v>574</v>
      </c>
      <c r="E39" s="47">
        <v>0</v>
      </c>
      <c r="F39" s="47"/>
      <c r="G39" s="47"/>
      <c r="H39" s="47"/>
      <c r="I39" s="47"/>
      <c r="J39" s="47"/>
      <c r="K39" s="47"/>
      <c r="L39" s="47"/>
      <c r="M39" s="47"/>
      <c r="N39" s="47" t="s">
        <v>574</v>
      </c>
      <c r="O39" s="47" t="s">
        <v>574</v>
      </c>
      <c r="P39" s="47">
        <v>0</v>
      </c>
      <c r="Q39" s="47" t="s">
        <v>634</v>
      </c>
      <c r="R39" s="47"/>
      <c r="S39" s="47" t="s">
        <v>634</v>
      </c>
      <c r="T39" s="47"/>
      <c r="U39" s="47" t="s">
        <v>634</v>
      </c>
      <c r="V39" s="47"/>
      <c r="W39" s="47" t="s">
        <v>634</v>
      </c>
      <c r="X39" s="47"/>
      <c r="Y39" s="47" t="s">
        <v>2548</v>
      </c>
      <c r="Z39" s="47" t="s">
        <v>2548</v>
      </c>
      <c r="AA39" s="47" t="e">
        <v>#N/A</v>
      </c>
      <c r="AB39" s="55" t="s">
        <v>2548</v>
      </c>
      <c r="AC39" s="55" t="s">
        <v>2548</v>
      </c>
      <c r="AD39" s="55" t="s">
        <v>2548</v>
      </c>
      <c r="AE39" s="55" t="s">
        <v>2548</v>
      </c>
      <c r="AF39" s="55"/>
      <c r="AG39" s="55" t="s">
        <v>2548</v>
      </c>
      <c r="AH39" s="55" t="s">
        <v>2548</v>
      </c>
      <c r="AI39" s="55" t="s">
        <v>2548</v>
      </c>
      <c r="AJ39" s="55" t="s">
        <v>2548</v>
      </c>
      <c r="AK39" s="69" t="str">
        <f>IFERROR(VLOOKUP($A39,集約用シート!$E:$G,2,FALSE),"")</f>
        <v/>
      </c>
      <c r="AL39" s="69" t="str">
        <f>IFERROR(VLOOKUP($A39,集約用シート!$E:$G,3,FALSE),"")</f>
        <v/>
      </c>
      <c r="AM39" s="69" t="str">
        <f>IFERROR(VLOOKUP($A39,集約用シート!$E:$K,7,FALSE),"")</f>
        <v/>
      </c>
      <c r="AN39" s="69"/>
      <c r="AO39" s="69" t="str">
        <f>IFERROR(VLOOKUP($A39,集約用シート!$E:$O,11,FALSE),"")</f>
        <v/>
      </c>
      <c r="AP39" s="69"/>
      <c r="AQ39" s="5" t="str">
        <f>IFERROR(VLOOKUP($A39,集約用シート!$E:$T,14,FALSE),"")</f>
        <v/>
      </c>
      <c r="AR39" s="69" t="str">
        <f>IFERROR(VLOOKUP($A39,集約用シート!$E:$T,15,FALSE),"")</f>
        <v/>
      </c>
      <c r="AS39" s="69"/>
      <c r="AT39" s="69" t="str">
        <f>IFERROR(VLOOKUP($A39,集約用シート!$E:$V,17,FALSE),"")</f>
        <v/>
      </c>
      <c r="AU39" s="69"/>
    </row>
    <row r="40" spans="1:47" ht="28.5" customHeight="1">
      <c r="A40" s="29">
        <v>25081</v>
      </c>
      <c r="B40" s="30" t="s">
        <v>1805</v>
      </c>
      <c r="C40" s="47"/>
      <c r="D40" s="47"/>
      <c r="E40" s="47">
        <v>0</v>
      </c>
      <c r="F40" s="47"/>
      <c r="G40" s="47"/>
      <c r="H40" s="47"/>
      <c r="I40" s="47"/>
      <c r="J40" s="47"/>
      <c r="K40" s="47"/>
      <c r="L40" s="47"/>
      <c r="M40" s="47"/>
      <c r="N40" s="47" t="s">
        <v>574</v>
      </c>
      <c r="O40" s="47" t="s">
        <v>574</v>
      </c>
      <c r="P40" s="47">
        <v>0</v>
      </c>
      <c r="Q40" s="47"/>
      <c r="R40" s="47"/>
      <c r="S40" s="47"/>
      <c r="T40" s="47"/>
      <c r="U40" s="47"/>
      <c r="V40" s="47"/>
      <c r="W40" s="47"/>
      <c r="X40" s="47" t="s">
        <v>577</v>
      </c>
      <c r="Y40" s="47" t="s">
        <v>582</v>
      </c>
      <c r="Z40" s="47" t="s">
        <v>582</v>
      </c>
      <c r="AA40" s="47" t="s">
        <v>582</v>
      </c>
      <c r="AB40" s="55" t="s">
        <v>2548</v>
      </c>
      <c r="AC40" s="55" t="s">
        <v>2548</v>
      </c>
      <c r="AD40" s="55" t="s">
        <v>2548</v>
      </c>
      <c r="AE40" s="55" t="s">
        <v>2548</v>
      </c>
      <c r="AF40" s="55"/>
      <c r="AG40" s="55" t="s">
        <v>2548</v>
      </c>
      <c r="AH40" s="55" t="s">
        <v>2548</v>
      </c>
      <c r="AI40" s="55" t="s">
        <v>2548</v>
      </c>
      <c r="AJ40" s="55" t="s">
        <v>2548</v>
      </c>
      <c r="AK40" s="69" t="str">
        <f>IFERROR(VLOOKUP($A40,集約用シート!$E:$G,2,FALSE),"")</f>
        <v/>
      </c>
      <c r="AL40" s="69" t="str">
        <f>IFERROR(VLOOKUP($A40,集約用シート!$E:$G,3,FALSE),"")</f>
        <v/>
      </c>
      <c r="AM40" s="69" t="str">
        <f>IFERROR(VLOOKUP($A40,集約用シート!$E:$K,7,FALSE),"")</f>
        <v/>
      </c>
      <c r="AN40" s="69"/>
      <c r="AO40" s="69" t="str">
        <f>IFERROR(VLOOKUP($A40,集約用シート!$E:$O,11,FALSE),"")</f>
        <v/>
      </c>
      <c r="AP40" s="69"/>
      <c r="AQ40" s="5" t="str">
        <f>IFERROR(VLOOKUP($A40,集約用シート!$E:$T,14,FALSE),"")</f>
        <v/>
      </c>
      <c r="AR40" s="69" t="str">
        <f>IFERROR(VLOOKUP($A40,集約用シート!$E:$T,15,FALSE),"")</f>
        <v/>
      </c>
      <c r="AS40" s="69"/>
      <c r="AT40" s="69" t="str">
        <f>IFERROR(VLOOKUP($A40,集約用シート!$E:$V,17,FALSE),"")</f>
        <v/>
      </c>
      <c r="AU40" s="69"/>
    </row>
    <row r="41" spans="1:47" ht="28.5" customHeight="1">
      <c r="A41" s="29">
        <v>25082</v>
      </c>
      <c r="B41" s="30" t="s">
        <v>1806</v>
      </c>
      <c r="C41" s="47"/>
      <c r="D41" s="47"/>
      <c r="E41" s="47">
        <v>0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>
        <v>0</v>
      </c>
      <c r="Q41" s="47"/>
      <c r="R41" s="47"/>
      <c r="S41" s="47"/>
      <c r="T41" s="47"/>
      <c r="U41" s="47"/>
      <c r="V41" s="47"/>
      <c r="W41" s="47"/>
      <c r="X41" s="47"/>
      <c r="Y41" s="47" t="s">
        <v>2548</v>
      </c>
      <c r="Z41" s="47" t="s">
        <v>2548</v>
      </c>
      <c r="AA41" s="47" t="e">
        <v>#N/A</v>
      </c>
      <c r="AB41" s="55" t="s">
        <v>2548</v>
      </c>
      <c r="AC41" s="55" t="s">
        <v>2548</v>
      </c>
      <c r="AD41" s="55" t="s">
        <v>2548</v>
      </c>
      <c r="AE41" s="55" t="s">
        <v>2548</v>
      </c>
      <c r="AF41" s="55"/>
      <c r="AG41" s="55" t="s">
        <v>2548</v>
      </c>
      <c r="AH41" s="55" t="s">
        <v>2548</v>
      </c>
      <c r="AI41" s="55" t="s">
        <v>2548</v>
      </c>
      <c r="AJ41" s="55" t="s">
        <v>2548</v>
      </c>
      <c r="AK41" s="69" t="str">
        <f>IFERROR(VLOOKUP($A41,集約用シート!$E:$G,2,FALSE),"")</f>
        <v/>
      </c>
      <c r="AL41" s="69" t="str">
        <f>IFERROR(VLOOKUP($A41,集約用シート!$E:$G,3,FALSE),"")</f>
        <v/>
      </c>
      <c r="AM41" s="69" t="str">
        <f>IFERROR(VLOOKUP($A41,集約用シート!$E:$K,7,FALSE),"")</f>
        <v/>
      </c>
      <c r="AN41" s="69"/>
      <c r="AO41" s="69" t="str">
        <f>IFERROR(VLOOKUP($A41,集約用シート!$E:$O,11,FALSE),"")</f>
        <v/>
      </c>
      <c r="AP41" s="69"/>
      <c r="AQ41" s="5" t="str">
        <f>IFERROR(VLOOKUP($A41,集約用シート!$E:$T,14,FALSE),"")</f>
        <v/>
      </c>
      <c r="AR41" s="69" t="str">
        <f>IFERROR(VLOOKUP($A41,集約用シート!$E:$T,15,FALSE),"")</f>
        <v/>
      </c>
      <c r="AS41" s="69"/>
      <c r="AT41" s="69" t="str">
        <f>IFERROR(VLOOKUP($A41,集約用シート!$E:$V,17,FALSE),"")</f>
        <v/>
      </c>
      <c r="AU41" s="69"/>
    </row>
    <row r="42" spans="1:47" ht="28.5" customHeight="1">
      <c r="A42" s="29">
        <v>25089</v>
      </c>
      <c r="B42" s="30" t="s">
        <v>1807</v>
      </c>
      <c r="C42" s="46"/>
      <c r="D42" s="47"/>
      <c r="E42" s="47">
        <v>0</v>
      </c>
      <c r="F42" s="47"/>
      <c r="G42" s="47"/>
      <c r="H42" s="47"/>
      <c r="I42" s="47"/>
      <c r="J42" s="47"/>
      <c r="K42" s="47"/>
      <c r="L42" s="47"/>
      <c r="M42" s="47"/>
      <c r="N42" s="47" t="s">
        <v>574</v>
      </c>
      <c r="O42" s="47" t="s">
        <v>574</v>
      </c>
      <c r="P42" s="47">
        <v>0</v>
      </c>
      <c r="Q42" s="47" t="s">
        <v>577</v>
      </c>
      <c r="R42" s="47" t="s">
        <v>577</v>
      </c>
      <c r="S42" s="47"/>
      <c r="T42" s="47" t="s">
        <v>577</v>
      </c>
      <c r="U42" s="47"/>
      <c r="V42" s="47"/>
      <c r="W42" s="47"/>
      <c r="X42" s="47"/>
      <c r="Y42" s="47" t="s">
        <v>575</v>
      </c>
      <c r="Z42" s="47" t="s">
        <v>582</v>
      </c>
      <c r="AA42" s="47" t="s">
        <v>582</v>
      </c>
      <c r="AB42" s="55" t="s">
        <v>575</v>
      </c>
      <c r="AC42" s="55" t="s">
        <v>2548</v>
      </c>
      <c r="AD42" s="55" t="s">
        <v>575</v>
      </c>
      <c r="AE42" s="55" t="s">
        <v>2548</v>
      </c>
      <c r="AF42" s="55"/>
      <c r="AG42" s="55" t="s">
        <v>575</v>
      </c>
      <c r="AH42" s="55" t="s">
        <v>2548</v>
      </c>
      <c r="AI42" s="55" t="s">
        <v>582</v>
      </c>
      <c r="AJ42" s="55" t="s">
        <v>2548</v>
      </c>
      <c r="AK42" s="69" t="str">
        <f>IFERROR(VLOOKUP($A42,集約用シート!$E:$G,2,FALSE),"")</f>
        <v/>
      </c>
      <c r="AL42" s="69" t="str">
        <f>IFERROR(VLOOKUP($A42,集約用シート!$E:$G,3,FALSE),"")</f>
        <v/>
      </c>
      <c r="AM42" s="69" t="str">
        <f>IFERROR(VLOOKUP($A42,集約用シート!$E:$K,7,FALSE),"")</f>
        <v/>
      </c>
      <c r="AN42" s="69"/>
      <c r="AO42" s="69" t="str">
        <f>IFERROR(VLOOKUP($A42,集約用シート!$E:$O,11,FALSE),"")</f>
        <v/>
      </c>
      <c r="AP42" s="69"/>
      <c r="AQ42" s="5" t="str">
        <f>IFERROR(VLOOKUP($A42,集約用シート!$E:$T,14,FALSE),"")</f>
        <v/>
      </c>
      <c r="AR42" s="69" t="str">
        <f>IFERROR(VLOOKUP($A42,集約用シート!$E:$T,15,FALSE),"")</f>
        <v/>
      </c>
      <c r="AS42" s="69"/>
      <c r="AT42" s="69" t="str">
        <f>IFERROR(VLOOKUP($A42,集約用シート!$E:$V,17,FALSE),"")</f>
        <v/>
      </c>
      <c r="AU42" s="69"/>
    </row>
    <row r="43" spans="1:47" ht="28.5" customHeight="1">
      <c r="A43" s="29">
        <v>25097</v>
      </c>
      <c r="B43" s="30" t="s">
        <v>1808</v>
      </c>
      <c r="C43" s="46"/>
      <c r="D43" s="47"/>
      <c r="E43" s="47">
        <v>0</v>
      </c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>
        <v>0</v>
      </c>
      <c r="Q43" s="47"/>
      <c r="R43" s="47"/>
      <c r="S43" s="47"/>
      <c r="T43" s="47"/>
      <c r="U43" s="47"/>
      <c r="V43" s="47"/>
      <c r="W43" s="47"/>
      <c r="X43" s="47"/>
      <c r="Y43" s="47" t="s">
        <v>582</v>
      </c>
      <c r="Z43" s="47" t="s">
        <v>582</v>
      </c>
      <c r="AA43" s="47" t="s">
        <v>582</v>
      </c>
      <c r="AB43" s="55" t="s">
        <v>2548</v>
      </c>
      <c r="AC43" s="55" t="s">
        <v>582</v>
      </c>
      <c r="AD43" s="55" t="s">
        <v>2548</v>
      </c>
      <c r="AE43" s="55" t="s">
        <v>582</v>
      </c>
      <c r="AF43" s="55"/>
      <c r="AG43" s="55" t="s">
        <v>2548</v>
      </c>
      <c r="AH43" s="55">
        <v>0</v>
      </c>
      <c r="AI43" s="55" t="s">
        <v>2548</v>
      </c>
      <c r="AJ43" s="55" t="s">
        <v>582</v>
      </c>
      <c r="AK43" s="69" t="str">
        <f>IFERROR(VLOOKUP($A43,集約用シート!$E:$G,2,FALSE),"")</f>
        <v/>
      </c>
      <c r="AL43" s="69" t="str">
        <f>IFERROR(VLOOKUP($A43,集約用シート!$E:$G,3,FALSE),"")</f>
        <v/>
      </c>
      <c r="AM43" s="69" t="str">
        <f>IFERROR(VLOOKUP($A43,集約用シート!$E:$K,7,FALSE),"")</f>
        <v/>
      </c>
      <c r="AN43" s="69"/>
      <c r="AO43" s="69" t="str">
        <f>IFERROR(VLOOKUP($A43,集約用シート!$E:$O,11,FALSE),"")</f>
        <v/>
      </c>
      <c r="AP43" s="69"/>
      <c r="AQ43" s="5" t="str">
        <f>IFERROR(VLOOKUP($A43,集約用シート!$E:$T,14,FALSE),"")</f>
        <v/>
      </c>
      <c r="AR43" s="69" t="str">
        <f>IFERROR(VLOOKUP($A43,集約用シート!$E:$T,15,FALSE),"")</f>
        <v/>
      </c>
      <c r="AS43" s="69"/>
      <c r="AT43" s="69" t="str">
        <f>IFERROR(VLOOKUP($A43,集約用シート!$E:$V,17,FALSE),"")</f>
        <v/>
      </c>
      <c r="AU43" s="69"/>
    </row>
    <row r="44" spans="1:47" ht="28.5" customHeight="1">
      <c r="A44" s="29">
        <v>25098</v>
      </c>
      <c r="B44" s="30" t="s">
        <v>1809</v>
      </c>
      <c r="C44" s="46"/>
      <c r="D44" s="47"/>
      <c r="E44" s="47">
        <v>0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>
        <v>0</v>
      </c>
      <c r="Q44" s="47"/>
      <c r="R44" s="47"/>
      <c r="S44" s="47"/>
      <c r="T44" s="47"/>
      <c r="U44" s="47"/>
      <c r="V44" s="47"/>
      <c r="W44" s="47"/>
      <c r="X44" s="47"/>
      <c r="Y44" s="47" t="s">
        <v>2548</v>
      </c>
      <c r="Z44" s="47" t="s">
        <v>2548</v>
      </c>
      <c r="AA44" s="47" t="e">
        <v>#N/A</v>
      </c>
      <c r="AB44" s="55" t="s">
        <v>2548</v>
      </c>
      <c r="AC44" s="55" t="s">
        <v>2548</v>
      </c>
      <c r="AD44" s="55" t="s">
        <v>2548</v>
      </c>
      <c r="AE44" s="55" t="s">
        <v>2548</v>
      </c>
      <c r="AF44" s="55"/>
      <c r="AG44" s="55" t="s">
        <v>2548</v>
      </c>
      <c r="AH44" s="55" t="s">
        <v>2548</v>
      </c>
      <c r="AI44" s="55" t="s">
        <v>2548</v>
      </c>
      <c r="AJ44" s="55" t="s">
        <v>2548</v>
      </c>
      <c r="AK44" s="69" t="str">
        <f>IFERROR(VLOOKUP($A44,集約用シート!$E:$G,2,FALSE),"")</f>
        <v/>
      </c>
      <c r="AL44" s="69" t="str">
        <f>IFERROR(VLOOKUP($A44,集約用シート!$E:$G,3,FALSE),"")</f>
        <v/>
      </c>
      <c r="AM44" s="69" t="str">
        <f>IFERROR(VLOOKUP($A44,集約用シート!$E:$K,7,FALSE),"")</f>
        <v/>
      </c>
      <c r="AN44" s="69"/>
      <c r="AO44" s="69" t="str">
        <f>IFERROR(VLOOKUP($A44,集約用シート!$E:$O,11,FALSE),"")</f>
        <v/>
      </c>
      <c r="AP44" s="69"/>
      <c r="AQ44" s="5" t="str">
        <f>IFERROR(VLOOKUP($A44,集約用シート!$E:$T,14,FALSE),"")</f>
        <v/>
      </c>
      <c r="AR44" s="69" t="str">
        <f>IFERROR(VLOOKUP($A44,集約用シート!$E:$T,15,FALSE),"")</f>
        <v/>
      </c>
      <c r="AS44" s="69"/>
      <c r="AT44" s="69" t="str">
        <f>IFERROR(VLOOKUP($A44,集約用シート!$E:$V,17,FALSE),"")</f>
        <v/>
      </c>
      <c r="AU44" s="69"/>
    </row>
    <row r="45" spans="1:47" ht="28.5" customHeight="1">
      <c r="A45" s="29">
        <v>25104</v>
      </c>
      <c r="B45" s="30" t="s">
        <v>1810</v>
      </c>
      <c r="C45" s="47" t="s">
        <v>574</v>
      </c>
      <c r="D45" s="47" t="s">
        <v>574</v>
      </c>
      <c r="E45" s="47">
        <v>0</v>
      </c>
      <c r="F45" s="47" t="s">
        <v>577</v>
      </c>
      <c r="G45" s="47"/>
      <c r="H45" s="47"/>
      <c r="I45" s="47" t="s">
        <v>577</v>
      </c>
      <c r="J45" s="47"/>
      <c r="K45" s="47"/>
      <c r="L45" s="47"/>
      <c r="M45" s="47"/>
      <c r="N45" s="47" t="s">
        <v>574</v>
      </c>
      <c r="O45" s="47" t="s">
        <v>574</v>
      </c>
      <c r="P45" s="47">
        <v>0</v>
      </c>
      <c r="Q45" s="47" t="s">
        <v>577</v>
      </c>
      <c r="R45" s="47" t="s">
        <v>577</v>
      </c>
      <c r="S45" s="47" t="s">
        <v>577</v>
      </c>
      <c r="T45" s="47"/>
      <c r="U45" s="47" t="s">
        <v>634</v>
      </c>
      <c r="V45" s="47"/>
      <c r="W45" s="47" t="s">
        <v>634</v>
      </c>
      <c r="X45" s="47"/>
      <c r="Y45" s="47" t="s">
        <v>582</v>
      </c>
      <c r="Z45" s="47" t="s">
        <v>582</v>
      </c>
      <c r="AA45" s="47" t="s">
        <v>582</v>
      </c>
      <c r="AB45" s="55" t="s">
        <v>575</v>
      </c>
      <c r="AC45" s="55" t="s">
        <v>575</v>
      </c>
      <c r="AD45" s="55" t="s">
        <v>575</v>
      </c>
      <c r="AE45" s="55" t="s">
        <v>575</v>
      </c>
      <c r="AF45" s="55"/>
      <c r="AG45" s="55" t="s">
        <v>2548</v>
      </c>
      <c r="AH45" s="55" t="s">
        <v>582</v>
      </c>
      <c r="AI45" s="55" t="s">
        <v>582</v>
      </c>
      <c r="AJ45" s="55" t="s">
        <v>575</v>
      </c>
      <c r="AK45" s="69" t="str">
        <f>IFERROR(VLOOKUP($A45,集約用シート!$E:$G,2,FALSE),"")</f>
        <v/>
      </c>
      <c r="AL45" s="69" t="str">
        <f>IFERROR(VLOOKUP($A45,集約用シート!$E:$G,3,FALSE),"")</f>
        <v/>
      </c>
      <c r="AM45" s="69" t="str">
        <f>IFERROR(VLOOKUP($A45,集約用シート!$E:$K,7,FALSE),"")</f>
        <v/>
      </c>
      <c r="AN45" s="69"/>
      <c r="AO45" s="69" t="str">
        <f>IFERROR(VLOOKUP($A45,集約用シート!$E:$O,11,FALSE),"")</f>
        <v/>
      </c>
      <c r="AP45" s="69"/>
      <c r="AQ45" s="5" t="str">
        <f>IFERROR(VLOOKUP($A45,集約用シート!$E:$T,14,FALSE),"")</f>
        <v/>
      </c>
      <c r="AR45" s="69" t="str">
        <f>IFERROR(VLOOKUP($A45,集約用シート!$E:$T,15,FALSE),"")</f>
        <v/>
      </c>
      <c r="AS45" s="69"/>
      <c r="AT45" s="69" t="str">
        <f>IFERROR(VLOOKUP($A45,集約用シート!$E:$V,17,FALSE),"")</f>
        <v/>
      </c>
      <c r="AU45" s="69"/>
    </row>
    <row r="46" spans="1:47" ht="28.5" customHeight="1">
      <c r="A46" s="29">
        <v>25109</v>
      </c>
      <c r="B46" s="30" t="s">
        <v>1811</v>
      </c>
      <c r="C46" s="46"/>
      <c r="D46" s="47"/>
      <c r="E46" s="47">
        <v>0</v>
      </c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>
        <v>0</v>
      </c>
      <c r="Q46" s="47"/>
      <c r="R46" s="47"/>
      <c r="S46" s="47"/>
      <c r="T46" s="47"/>
      <c r="U46" s="47"/>
      <c r="V46" s="47"/>
      <c r="W46" s="47"/>
      <c r="X46" s="47"/>
      <c r="Y46" s="47" t="s">
        <v>2548</v>
      </c>
      <c r="Z46" s="47" t="s">
        <v>2548</v>
      </c>
      <c r="AA46" s="47" t="e">
        <v>#N/A</v>
      </c>
      <c r="AB46" s="55" t="s">
        <v>2548</v>
      </c>
      <c r="AC46" s="55" t="s">
        <v>2548</v>
      </c>
      <c r="AD46" s="55" t="s">
        <v>2548</v>
      </c>
      <c r="AE46" s="55" t="s">
        <v>2548</v>
      </c>
      <c r="AF46" s="55"/>
      <c r="AG46" s="55" t="s">
        <v>2548</v>
      </c>
      <c r="AH46" s="55" t="s">
        <v>2548</v>
      </c>
      <c r="AI46" s="55" t="s">
        <v>2548</v>
      </c>
      <c r="AJ46" s="55" t="s">
        <v>2548</v>
      </c>
      <c r="AK46" s="69" t="str">
        <f>IFERROR(VLOOKUP($A46,集約用シート!$E:$G,2,FALSE),"")</f>
        <v/>
      </c>
      <c r="AL46" s="69" t="str">
        <f>IFERROR(VLOOKUP($A46,集約用シート!$E:$G,3,FALSE),"")</f>
        <v/>
      </c>
      <c r="AM46" s="69" t="str">
        <f>IFERROR(VLOOKUP($A46,集約用シート!$E:$K,7,FALSE),"")</f>
        <v/>
      </c>
      <c r="AN46" s="69"/>
      <c r="AO46" s="69" t="str">
        <f>IFERROR(VLOOKUP($A46,集約用シート!$E:$O,11,FALSE),"")</f>
        <v/>
      </c>
      <c r="AP46" s="69"/>
      <c r="AQ46" s="5" t="str">
        <f>IFERROR(VLOOKUP($A46,集約用シート!$E:$T,14,FALSE),"")</f>
        <v/>
      </c>
      <c r="AR46" s="69" t="str">
        <f>IFERROR(VLOOKUP($A46,集約用シート!$E:$T,15,FALSE),"")</f>
        <v/>
      </c>
      <c r="AS46" s="69"/>
      <c r="AT46" s="69" t="str">
        <f>IFERROR(VLOOKUP($A46,集約用シート!$E:$V,17,FALSE),"")</f>
        <v/>
      </c>
      <c r="AU46" s="69"/>
    </row>
    <row r="47" spans="1:47" ht="28.5" customHeight="1">
      <c r="A47" s="29">
        <v>25110</v>
      </c>
      <c r="B47" s="30" t="s">
        <v>1812</v>
      </c>
      <c r="C47" s="46"/>
      <c r="D47" s="47"/>
      <c r="E47" s="47">
        <v>0</v>
      </c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>
        <v>0</v>
      </c>
      <c r="Q47" s="47"/>
      <c r="R47" s="47"/>
      <c r="S47" s="47"/>
      <c r="T47" s="47"/>
      <c r="U47" s="47"/>
      <c r="V47" s="47"/>
      <c r="W47" s="47"/>
      <c r="X47" s="47"/>
      <c r="Y47" s="47" t="s">
        <v>582</v>
      </c>
      <c r="Z47" s="47" t="s">
        <v>582</v>
      </c>
      <c r="AA47" s="47" t="s">
        <v>582</v>
      </c>
      <c r="AB47" s="55" t="s">
        <v>2548</v>
      </c>
      <c r="AC47" s="55" t="s">
        <v>2548</v>
      </c>
      <c r="AD47" s="55" t="s">
        <v>2548</v>
      </c>
      <c r="AE47" s="55" t="s">
        <v>2548</v>
      </c>
      <c r="AF47" s="55"/>
      <c r="AG47" s="55" t="s">
        <v>2548</v>
      </c>
      <c r="AH47" s="55" t="s">
        <v>2548</v>
      </c>
      <c r="AI47" s="55" t="s">
        <v>2548</v>
      </c>
      <c r="AJ47" s="55" t="s">
        <v>2548</v>
      </c>
      <c r="AK47" s="69" t="str">
        <f>IFERROR(VLOOKUP($A47,集約用シート!$E:$G,2,FALSE),"")</f>
        <v/>
      </c>
      <c r="AL47" s="69" t="str">
        <f>IFERROR(VLOOKUP($A47,集約用シート!$E:$G,3,FALSE),"")</f>
        <v/>
      </c>
      <c r="AM47" s="69" t="str">
        <f>IFERROR(VLOOKUP($A47,集約用シート!$E:$K,7,FALSE),"")</f>
        <v/>
      </c>
      <c r="AN47" s="69"/>
      <c r="AO47" s="69" t="str">
        <f>IFERROR(VLOOKUP($A47,集約用シート!$E:$O,11,FALSE),"")</f>
        <v/>
      </c>
      <c r="AP47" s="69"/>
      <c r="AQ47" s="5" t="str">
        <f>IFERROR(VLOOKUP($A47,集約用シート!$E:$T,14,FALSE),"")</f>
        <v/>
      </c>
      <c r="AR47" s="69" t="str">
        <f>IFERROR(VLOOKUP($A47,集約用シート!$E:$T,15,FALSE),"")</f>
        <v/>
      </c>
      <c r="AS47" s="69"/>
      <c r="AT47" s="69" t="str">
        <f>IFERROR(VLOOKUP($A47,集約用シート!$E:$V,17,FALSE),"")</f>
        <v/>
      </c>
      <c r="AU47" s="69"/>
    </row>
    <row r="48" spans="1:47" ht="28.5" customHeight="1">
      <c r="A48" s="29">
        <v>25111</v>
      </c>
      <c r="B48" s="30" t="s">
        <v>1813</v>
      </c>
      <c r="C48" s="47" t="s">
        <v>574</v>
      </c>
      <c r="D48" s="47" t="s">
        <v>574</v>
      </c>
      <c r="E48" s="47">
        <v>0</v>
      </c>
      <c r="F48" s="47"/>
      <c r="G48" s="47"/>
      <c r="H48" s="47"/>
      <c r="I48" s="47"/>
      <c r="J48" s="47"/>
      <c r="K48" s="47"/>
      <c r="L48" s="47"/>
      <c r="M48" s="47"/>
      <c r="N48" s="47" t="s">
        <v>574</v>
      </c>
      <c r="O48" s="47" t="s">
        <v>574</v>
      </c>
      <c r="P48" s="47">
        <v>0</v>
      </c>
      <c r="Q48" s="47"/>
      <c r="R48" s="47"/>
      <c r="S48" s="47"/>
      <c r="T48" s="47"/>
      <c r="U48" s="47"/>
      <c r="V48" s="47"/>
      <c r="W48" s="47"/>
      <c r="X48" s="47" t="s">
        <v>577</v>
      </c>
      <c r="Y48" s="47" t="s">
        <v>582</v>
      </c>
      <c r="Z48" s="47" t="s">
        <v>582</v>
      </c>
      <c r="AA48" s="47" t="s">
        <v>582</v>
      </c>
      <c r="AB48" s="55" t="s">
        <v>2548</v>
      </c>
      <c r="AC48" s="55" t="s">
        <v>582</v>
      </c>
      <c r="AD48" s="55" t="s">
        <v>2548</v>
      </c>
      <c r="AE48" s="55" t="s">
        <v>582</v>
      </c>
      <c r="AF48" s="55"/>
      <c r="AG48" s="55" t="s">
        <v>2548</v>
      </c>
      <c r="AH48" s="55">
        <v>0</v>
      </c>
      <c r="AI48" s="55" t="s">
        <v>2548</v>
      </c>
      <c r="AJ48" s="55" t="s">
        <v>582</v>
      </c>
      <c r="AK48" s="69" t="str">
        <f>IFERROR(VLOOKUP($A48,集約用シート!$E:$G,2,FALSE),"")</f>
        <v/>
      </c>
      <c r="AL48" s="69" t="str">
        <f>IFERROR(VLOOKUP($A48,集約用シート!$E:$G,3,FALSE),"")</f>
        <v/>
      </c>
      <c r="AM48" s="69" t="str">
        <f>IFERROR(VLOOKUP($A48,集約用シート!$E:$K,7,FALSE),"")</f>
        <v/>
      </c>
      <c r="AN48" s="69"/>
      <c r="AO48" s="69" t="str">
        <f>IFERROR(VLOOKUP($A48,集約用シート!$E:$O,11,FALSE),"")</f>
        <v/>
      </c>
      <c r="AP48" s="69"/>
      <c r="AQ48" s="5" t="str">
        <f>IFERROR(VLOOKUP($A48,集約用シート!$E:$T,14,FALSE),"")</f>
        <v/>
      </c>
      <c r="AR48" s="69" t="str">
        <f>IFERROR(VLOOKUP($A48,集約用シート!$E:$T,15,FALSE),"")</f>
        <v/>
      </c>
      <c r="AS48" s="69"/>
      <c r="AT48" s="69" t="str">
        <f>IFERROR(VLOOKUP($A48,集約用シート!$E:$V,17,FALSE),"")</f>
        <v/>
      </c>
      <c r="AU48" s="69"/>
    </row>
    <row r="49" spans="1:47" ht="28.5" customHeight="1">
      <c r="A49" s="29">
        <v>25113</v>
      </c>
      <c r="B49" s="30" t="s">
        <v>1814</v>
      </c>
      <c r="C49" s="46"/>
      <c r="D49" s="47"/>
      <c r="E49" s="47">
        <v>0</v>
      </c>
      <c r="F49" s="47"/>
      <c r="G49" s="47"/>
      <c r="H49" s="47"/>
      <c r="I49" s="47"/>
      <c r="J49" s="47"/>
      <c r="K49" s="47"/>
      <c r="L49" s="47"/>
      <c r="M49" s="47"/>
      <c r="N49" s="47" t="s">
        <v>574</v>
      </c>
      <c r="O49" s="47" t="s">
        <v>574</v>
      </c>
      <c r="P49" s="47">
        <v>0</v>
      </c>
      <c r="Q49" s="47"/>
      <c r="R49" s="47"/>
      <c r="S49" s="47"/>
      <c r="T49" s="47"/>
      <c r="U49" s="47"/>
      <c r="V49" s="47"/>
      <c r="W49" s="47"/>
      <c r="X49" s="47" t="s">
        <v>577</v>
      </c>
      <c r="Y49" s="47" t="s">
        <v>582</v>
      </c>
      <c r="Z49" s="47" t="s">
        <v>582</v>
      </c>
      <c r="AA49" s="47" t="s">
        <v>582</v>
      </c>
      <c r="AB49" s="55" t="s">
        <v>2548</v>
      </c>
      <c r="AC49" s="55" t="s">
        <v>2548</v>
      </c>
      <c r="AD49" s="55" t="s">
        <v>2548</v>
      </c>
      <c r="AE49" s="55" t="s">
        <v>2548</v>
      </c>
      <c r="AF49" s="55"/>
      <c r="AG49" s="55" t="s">
        <v>2548</v>
      </c>
      <c r="AH49" s="55" t="s">
        <v>2548</v>
      </c>
      <c r="AI49" s="55" t="s">
        <v>2548</v>
      </c>
      <c r="AJ49" s="55" t="s">
        <v>2548</v>
      </c>
      <c r="AK49" s="69" t="str">
        <f>IFERROR(VLOOKUP($A49,集約用シート!$E:$G,2,FALSE),"")</f>
        <v/>
      </c>
      <c r="AL49" s="69" t="str">
        <f>IFERROR(VLOOKUP($A49,集約用シート!$E:$G,3,FALSE),"")</f>
        <v/>
      </c>
      <c r="AM49" s="69" t="str">
        <f>IFERROR(VLOOKUP($A49,集約用シート!$E:$K,7,FALSE),"")</f>
        <v/>
      </c>
      <c r="AN49" s="69"/>
      <c r="AO49" s="69" t="str">
        <f>IFERROR(VLOOKUP($A49,集約用シート!$E:$O,11,FALSE),"")</f>
        <v/>
      </c>
      <c r="AP49" s="69"/>
      <c r="AQ49" s="5" t="str">
        <f>IFERROR(VLOOKUP($A49,集約用シート!$E:$T,14,FALSE),"")</f>
        <v/>
      </c>
      <c r="AR49" s="69" t="str">
        <f>IFERROR(VLOOKUP($A49,集約用シート!$E:$T,15,FALSE),"")</f>
        <v/>
      </c>
      <c r="AS49" s="69"/>
      <c r="AT49" s="69" t="str">
        <f>IFERROR(VLOOKUP($A49,集約用シート!$E:$V,17,FALSE),"")</f>
        <v/>
      </c>
      <c r="AU49" s="69"/>
    </row>
    <row r="50" spans="1:47" ht="28.5" customHeight="1">
      <c r="A50" s="29">
        <v>25116</v>
      </c>
      <c r="B50" s="30" t="s">
        <v>1815</v>
      </c>
      <c r="C50" s="46"/>
      <c r="D50" s="47"/>
      <c r="E50" s="47">
        <v>0</v>
      </c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>
        <v>0</v>
      </c>
      <c r="Q50" s="47"/>
      <c r="R50" s="47"/>
      <c r="S50" s="47"/>
      <c r="T50" s="47"/>
      <c r="U50" s="47"/>
      <c r="V50" s="47"/>
      <c r="W50" s="47"/>
      <c r="X50" s="47"/>
      <c r="Y50" s="47" t="s">
        <v>2548</v>
      </c>
      <c r="Z50" s="47" t="s">
        <v>2548</v>
      </c>
      <c r="AA50" s="47" t="e">
        <v>#N/A</v>
      </c>
      <c r="AB50" s="55" t="s">
        <v>2548</v>
      </c>
      <c r="AC50" s="55" t="s">
        <v>2548</v>
      </c>
      <c r="AD50" s="55" t="s">
        <v>2548</v>
      </c>
      <c r="AE50" s="55" t="s">
        <v>2548</v>
      </c>
      <c r="AF50" s="55"/>
      <c r="AG50" s="55" t="s">
        <v>2548</v>
      </c>
      <c r="AH50" s="55" t="s">
        <v>2548</v>
      </c>
      <c r="AI50" s="55" t="s">
        <v>2548</v>
      </c>
      <c r="AJ50" s="55" t="s">
        <v>2548</v>
      </c>
      <c r="AK50" s="69" t="str">
        <f>IFERROR(VLOOKUP($A50,集約用シート!$E:$G,2,FALSE),"")</f>
        <v/>
      </c>
      <c r="AL50" s="69" t="str">
        <f>IFERROR(VLOOKUP($A50,集約用シート!$E:$G,3,FALSE),"")</f>
        <v/>
      </c>
      <c r="AM50" s="69" t="str">
        <f>IFERROR(VLOOKUP($A50,集約用シート!$E:$K,7,FALSE),"")</f>
        <v/>
      </c>
      <c r="AN50" s="69"/>
      <c r="AO50" s="69" t="str">
        <f>IFERROR(VLOOKUP($A50,集約用シート!$E:$O,11,FALSE),"")</f>
        <v/>
      </c>
      <c r="AP50" s="69"/>
      <c r="AQ50" s="5" t="str">
        <f>IFERROR(VLOOKUP($A50,集約用シート!$E:$T,14,FALSE),"")</f>
        <v/>
      </c>
      <c r="AR50" s="69" t="str">
        <f>IFERROR(VLOOKUP($A50,集約用シート!$E:$T,15,FALSE),"")</f>
        <v/>
      </c>
      <c r="AS50" s="69"/>
      <c r="AT50" s="69" t="str">
        <f>IFERROR(VLOOKUP($A50,集約用シート!$E:$V,17,FALSE),"")</f>
        <v/>
      </c>
      <c r="AU50" s="69"/>
    </row>
    <row r="51" spans="1:47" ht="28.5" customHeight="1">
      <c r="A51" s="29">
        <v>25117</v>
      </c>
      <c r="B51" s="30" t="s">
        <v>1816</v>
      </c>
      <c r="C51" s="46"/>
      <c r="D51" s="47"/>
      <c r="E51" s="47">
        <v>0</v>
      </c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>
        <v>0</v>
      </c>
      <c r="Q51" s="47"/>
      <c r="R51" s="47"/>
      <c r="S51" s="47"/>
      <c r="T51" s="47"/>
      <c r="U51" s="47"/>
      <c r="V51" s="47"/>
      <c r="W51" s="47"/>
      <c r="X51" s="47"/>
      <c r="Y51" s="47" t="s">
        <v>2548</v>
      </c>
      <c r="Z51" s="47" t="s">
        <v>2548</v>
      </c>
      <c r="AA51" s="47" t="e">
        <v>#N/A</v>
      </c>
      <c r="AB51" s="55" t="s">
        <v>2548</v>
      </c>
      <c r="AC51" s="55" t="s">
        <v>2548</v>
      </c>
      <c r="AD51" s="55" t="s">
        <v>2548</v>
      </c>
      <c r="AE51" s="55" t="s">
        <v>2548</v>
      </c>
      <c r="AF51" s="55"/>
      <c r="AG51" s="55" t="s">
        <v>2548</v>
      </c>
      <c r="AH51" s="55" t="s">
        <v>2548</v>
      </c>
      <c r="AI51" s="55" t="s">
        <v>2548</v>
      </c>
      <c r="AJ51" s="55" t="s">
        <v>2548</v>
      </c>
      <c r="AK51" s="69" t="str">
        <f>IFERROR(VLOOKUP($A51,集約用シート!$E:$G,2,FALSE),"")</f>
        <v/>
      </c>
      <c r="AL51" s="69" t="str">
        <f>IFERROR(VLOOKUP($A51,集約用シート!$E:$G,3,FALSE),"")</f>
        <v/>
      </c>
      <c r="AM51" s="69" t="str">
        <f>IFERROR(VLOOKUP($A51,集約用シート!$E:$K,7,FALSE),"")</f>
        <v/>
      </c>
      <c r="AN51" s="69"/>
      <c r="AO51" s="69" t="str">
        <f>IFERROR(VLOOKUP($A51,集約用シート!$E:$O,11,FALSE),"")</f>
        <v/>
      </c>
      <c r="AP51" s="69"/>
      <c r="AQ51" s="5" t="str">
        <f>IFERROR(VLOOKUP($A51,集約用シート!$E:$T,14,FALSE),"")</f>
        <v/>
      </c>
      <c r="AR51" s="69" t="str">
        <f>IFERROR(VLOOKUP($A51,集約用シート!$E:$T,15,FALSE),"")</f>
        <v/>
      </c>
      <c r="AS51" s="69"/>
      <c r="AT51" s="69" t="str">
        <f>IFERROR(VLOOKUP($A51,集約用シート!$E:$V,17,FALSE),"")</f>
        <v/>
      </c>
      <c r="AU51" s="69"/>
    </row>
    <row r="52" spans="1:47" ht="28.5" customHeight="1">
      <c r="A52" s="29">
        <v>25118</v>
      </c>
      <c r="B52" s="30" t="s">
        <v>1817</v>
      </c>
      <c r="C52" s="46"/>
      <c r="D52" s="47"/>
      <c r="E52" s="47">
        <v>0</v>
      </c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>
        <v>0</v>
      </c>
      <c r="Q52" s="47"/>
      <c r="R52" s="47"/>
      <c r="S52" s="47"/>
      <c r="T52" s="47"/>
      <c r="U52" s="47"/>
      <c r="V52" s="47"/>
      <c r="W52" s="47"/>
      <c r="X52" s="47"/>
      <c r="Y52" s="47" t="s">
        <v>2548</v>
      </c>
      <c r="Z52" s="47" t="s">
        <v>2548</v>
      </c>
      <c r="AA52" s="47" t="e">
        <v>#N/A</v>
      </c>
      <c r="AB52" s="55" t="s">
        <v>2548</v>
      </c>
      <c r="AC52" s="55" t="s">
        <v>2548</v>
      </c>
      <c r="AD52" s="55" t="s">
        <v>2548</v>
      </c>
      <c r="AE52" s="55" t="s">
        <v>2548</v>
      </c>
      <c r="AF52" s="55"/>
      <c r="AG52" s="55" t="s">
        <v>2548</v>
      </c>
      <c r="AH52" s="55" t="s">
        <v>2548</v>
      </c>
      <c r="AI52" s="55" t="s">
        <v>2548</v>
      </c>
      <c r="AJ52" s="55" t="s">
        <v>2548</v>
      </c>
      <c r="AK52" s="69" t="str">
        <f>IFERROR(VLOOKUP($A52,集約用シート!$E:$G,2,FALSE),"")</f>
        <v/>
      </c>
      <c r="AL52" s="69" t="str">
        <f>IFERROR(VLOOKUP($A52,集約用シート!$E:$G,3,FALSE),"")</f>
        <v/>
      </c>
      <c r="AM52" s="69" t="str">
        <f>IFERROR(VLOOKUP($A52,集約用シート!$E:$K,7,FALSE),"")</f>
        <v/>
      </c>
      <c r="AN52" s="69"/>
      <c r="AO52" s="69" t="str">
        <f>IFERROR(VLOOKUP($A52,集約用シート!$E:$O,11,FALSE),"")</f>
        <v/>
      </c>
      <c r="AP52" s="69"/>
      <c r="AQ52" s="5" t="str">
        <f>IFERROR(VLOOKUP($A52,集約用シート!$E:$T,14,FALSE),"")</f>
        <v/>
      </c>
      <c r="AR52" s="69" t="str">
        <f>IFERROR(VLOOKUP($A52,集約用シート!$E:$T,15,FALSE),"")</f>
        <v/>
      </c>
      <c r="AS52" s="69"/>
      <c r="AT52" s="69" t="str">
        <f>IFERROR(VLOOKUP($A52,集約用シート!$E:$V,17,FALSE),"")</f>
        <v/>
      </c>
      <c r="AU52" s="69"/>
    </row>
    <row r="53" spans="1:47" ht="28.5" customHeight="1">
      <c r="A53" s="29">
        <v>25119</v>
      </c>
      <c r="B53" s="30" t="s">
        <v>1818</v>
      </c>
      <c r="C53" s="47"/>
      <c r="D53" s="47"/>
      <c r="E53" s="47">
        <v>0</v>
      </c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>
        <v>0</v>
      </c>
      <c r="Q53" s="47"/>
      <c r="R53" s="47"/>
      <c r="S53" s="47"/>
      <c r="T53" s="47"/>
      <c r="U53" s="47"/>
      <c r="V53" s="47"/>
      <c r="W53" s="47"/>
      <c r="X53" s="47"/>
      <c r="Y53" s="47" t="s">
        <v>2548</v>
      </c>
      <c r="Z53" s="47" t="s">
        <v>2548</v>
      </c>
      <c r="AA53" s="47" t="e">
        <v>#N/A</v>
      </c>
      <c r="AB53" s="55" t="s">
        <v>2548</v>
      </c>
      <c r="AC53" s="55" t="s">
        <v>2548</v>
      </c>
      <c r="AD53" s="55" t="s">
        <v>2548</v>
      </c>
      <c r="AE53" s="55" t="s">
        <v>2548</v>
      </c>
      <c r="AF53" s="55"/>
      <c r="AG53" s="55" t="s">
        <v>2548</v>
      </c>
      <c r="AH53" s="55" t="s">
        <v>2548</v>
      </c>
      <c r="AI53" s="55" t="s">
        <v>2548</v>
      </c>
      <c r="AJ53" s="55" t="s">
        <v>2548</v>
      </c>
      <c r="AK53" s="69" t="str">
        <f>IFERROR(VLOOKUP($A53,集約用シート!$E:$G,2,FALSE),"")</f>
        <v/>
      </c>
      <c r="AL53" s="69" t="str">
        <f>IFERROR(VLOOKUP($A53,集約用シート!$E:$G,3,FALSE),"")</f>
        <v/>
      </c>
      <c r="AM53" s="69" t="str">
        <f>IFERROR(VLOOKUP($A53,集約用シート!$E:$K,7,FALSE),"")</f>
        <v/>
      </c>
      <c r="AN53" s="69"/>
      <c r="AO53" s="69" t="str">
        <f>IFERROR(VLOOKUP($A53,集約用シート!$E:$O,11,FALSE),"")</f>
        <v/>
      </c>
      <c r="AP53" s="69"/>
      <c r="AQ53" s="5" t="str">
        <f>IFERROR(VLOOKUP($A53,集約用シート!$E:$T,14,FALSE),"")</f>
        <v/>
      </c>
      <c r="AR53" s="69" t="str">
        <f>IFERROR(VLOOKUP($A53,集約用シート!$E:$T,15,FALSE),"")</f>
        <v/>
      </c>
      <c r="AS53" s="69"/>
      <c r="AT53" s="69" t="str">
        <f>IFERROR(VLOOKUP($A53,集約用シート!$E:$V,17,FALSE),"")</f>
        <v/>
      </c>
      <c r="AU53" s="69"/>
    </row>
    <row r="54" spans="1:47" ht="28.5" customHeight="1">
      <c r="A54" s="29">
        <v>25120</v>
      </c>
      <c r="B54" s="30" t="s">
        <v>1819</v>
      </c>
      <c r="C54" s="47"/>
      <c r="D54" s="47"/>
      <c r="E54" s="47">
        <v>0</v>
      </c>
      <c r="F54" s="47"/>
      <c r="G54" s="47"/>
      <c r="H54" s="47"/>
      <c r="I54" s="47"/>
      <c r="J54" s="47"/>
      <c r="K54" s="47"/>
      <c r="L54" s="47"/>
      <c r="M54" s="47"/>
      <c r="N54" s="47" t="s">
        <v>574</v>
      </c>
      <c r="O54" s="47" t="s">
        <v>574</v>
      </c>
      <c r="P54" s="47">
        <v>0</v>
      </c>
      <c r="Q54" s="47" t="s">
        <v>634</v>
      </c>
      <c r="R54" s="47"/>
      <c r="S54" s="47" t="s">
        <v>634</v>
      </c>
      <c r="T54" s="47"/>
      <c r="U54" s="47" t="s">
        <v>634</v>
      </c>
      <c r="V54" s="47"/>
      <c r="W54" s="47" t="s">
        <v>634</v>
      </c>
      <c r="X54" s="47"/>
      <c r="Y54" s="47" t="s">
        <v>582</v>
      </c>
      <c r="Z54" s="47" t="s">
        <v>582</v>
      </c>
      <c r="AA54" s="47" t="s">
        <v>582</v>
      </c>
      <c r="AB54" s="55" t="s">
        <v>2548</v>
      </c>
      <c r="AC54" s="55" t="s">
        <v>582</v>
      </c>
      <c r="AD54" s="55" t="s">
        <v>2548</v>
      </c>
      <c r="AE54" s="55" t="s">
        <v>582</v>
      </c>
      <c r="AF54" s="55"/>
      <c r="AG54" s="55" t="s">
        <v>2548</v>
      </c>
      <c r="AH54" s="55">
        <v>0</v>
      </c>
      <c r="AI54" s="55" t="s">
        <v>2548</v>
      </c>
      <c r="AJ54" s="55" t="s">
        <v>582</v>
      </c>
      <c r="AK54" s="69" t="str">
        <f>IFERROR(VLOOKUP($A54,集約用シート!$E:$G,2,FALSE),"")</f>
        <v/>
      </c>
      <c r="AL54" s="69" t="str">
        <f>IFERROR(VLOOKUP($A54,集約用シート!$E:$G,3,FALSE),"")</f>
        <v/>
      </c>
      <c r="AM54" s="69" t="str">
        <f>IFERROR(VLOOKUP($A54,集約用シート!$E:$K,7,FALSE),"")</f>
        <v/>
      </c>
      <c r="AN54" s="69"/>
      <c r="AO54" s="69" t="str">
        <f>IFERROR(VLOOKUP($A54,集約用シート!$E:$O,11,FALSE),"")</f>
        <v/>
      </c>
      <c r="AP54" s="69"/>
      <c r="AQ54" s="5" t="str">
        <f>IFERROR(VLOOKUP($A54,集約用シート!$E:$T,14,FALSE),"")</f>
        <v/>
      </c>
      <c r="AR54" s="69" t="str">
        <f>IFERROR(VLOOKUP($A54,集約用シート!$E:$T,15,FALSE),"")</f>
        <v/>
      </c>
      <c r="AS54" s="69"/>
      <c r="AT54" s="69" t="str">
        <f>IFERROR(VLOOKUP($A54,集約用シート!$E:$V,17,FALSE),"")</f>
        <v/>
      </c>
      <c r="AU54" s="69"/>
    </row>
    <row r="55" spans="1:47" ht="28.5" customHeight="1">
      <c r="A55" s="29">
        <v>25121</v>
      </c>
      <c r="B55" s="30" t="s">
        <v>1820</v>
      </c>
      <c r="C55" s="47"/>
      <c r="D55" s="47"/>
      <c r="E55" s="47">
        <v>0</v>
      </c>
      <c r="F55" s="47"/>
      <c r="G55" s="47"/>
      <c r="H55" s="47"/>
      <c r="I55" s="47"/>
      <c r="J55" s="47"/>
      <c r="K55" s="47"/>
      <c r="L55" s="47"/>
      <c r="M55" s="47"/>
      <c r="N55" s="47" t="s">
        <v>574</v>
      </c>
      <c r="O55" s="47" t="s">
        <v>574</v>
      </c>
      <c r="P55" s="47">
        <v>0</v>
      </c>
      <c r="Q55" s="47" t="s">
        <v>577</v>
      </c>
      <c r="R55" s="47"/>
      <c r="S55" s="47" t="s">
        <v>634</v>
      </c>
      <c r="T55" s="47"/>
      <c r="U55" s="47" t="s">
        <v>634</v>
      </c>
      <c r="V55" s="47"/>
      <c r="W55" s="47" t="s">
        <v>634</v>
      </c>
      <c r="X55" s="47"/>
      <c r="Y55" s="47" t="s">
        <v>582</v>
      </c>
      <c r="Z55" s="47" t="s">
        <v>582</v>
      </c>
      <c r="AA55" s="47" t="s">
        <v>582</v>
      </c>
      <c r="AB55" s="55" t="s">
        <v>2548</v>
      </c>
      <c r="AC55" s="55" t="s">
        <v>582</v>
      </c>
      <c r="AD55" s="55" t="s">
        <v>2548</v>
      </c>
      <c r="AE55" s="55" t="s">
        <v>582</v>
      </c>
      <c r="AF55" s="55"/>
      <c r="AG55" s="55" t="s">
        <v>2548</v>
      </c>
      <c r="AH55" s="55">
        <v>0</v>
      </c>
      <c r="AI55" s="55" t="s">
        <v>2548</v>
      </c>
      <c r="AJ55" s="55" t="s">
        <v>575</v>
      </c>
      <c r="AK55" s="69" t="str">
        <f>IFERROR(VLOOKUP($A55,集約用シート!$E:$G,2,FALSE),"")</f>
        <v/>
      </c>
      <c r="AL55" s="69" t="str">
        <f>IFERROR(VLOOKUP($A55,集約用シート!$E:$G,3,FALSE),"")</f>
        <v/>
      </c>
      <c r="AM55" s="69" t="str">
        <f>IFERROR(VLOOKUP($A55,集約用シート!$E:$K,7,FALSE),"")</f>
        <v/>
      </c>
      <c r="AN55" s="69"/>
      <c r="AO55" s="69" t="str">
        <f>IFERROR(VLOOKUP($A55,集約用シート!$E:$O,11,FALSE),"")</f>
        <v/>
      </c>
      <c r="AP55" s="69"/>
      <c r="AQ55" s="5" t="str">
        <f>IFERROR(VLOOKUP($A55,集約用シート!$E:$T,14,FALSE),"")</f>
        <v/>
      </c>
      <c r="AR55" s="69" t="str">
        <f>IFERROR(VLOOKUP($A55,集約用シート!$E:$T,15,FALSE),"")</f>
        <v/>
      </c>
      <c r="AS55" s="69"/>
      <c r="AT55" s="69" t="str">
        <f>IFERROR(VLOOKUP($A55,集約用シート!$E:$V,17,FALSE),"")</f>
        <v/>
      </c>
      <c r="AU55" s="69"/>
    </row>
    <row r="56" spans="1:47" ht="28.5" customHeight="1">
      <c r="A56" s="29">
        <v>25122</v>
      </c>
      <c r="B56" s="30" t="s">
        <v>1821</v>
      </c>
      <c r="C56" s="47"/>
      <c r="D56" s="47"/>
      <c r="E56" s="47"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>
        <v>0</v>
      </c>
      <c r="Q56" s="47"/>
      <c r="R56" s="47"/>
      <c r="S56" s="47"/>
      <c r="T56" s="47"/>
      <c r="U56" s="47"/>
      <c r="V56" s="47"/>
      <c r="W56" s="47"/>
      <c r="X56" s="47"/>
      <c r="Y56" s="47" t="s">
        <v>582</v>
      </c>
      <c r="Z56" s="47" t="s">
        <v>582</v>
      </c>
      <c r="AA56" s="47" t="s">
        <v>582</v>
      </c>
      <c r="AB56" s="55" t="s">
        <v>582</v>
      </c>
      <c r="AC56" s="55" t="s">
        <v>2548</v>
      </c>
      <c r="AD56" s="55" t="s">
        <v>582</v>
      </c>
      <c r="AE56" s="55" t="s">
        <v>2548</v>
      </c>
      <c r="AF56" s="55"/>
      <c r="AG56" s="55" t="s">
        <v>2548</v>
      </c>
      <c r="AH56" s="55" t="s">
        <v>2548</v>
      </c>
      <c r="AI56" s="55" t="s">
        <v>582</v>
      </c>
      <c r="AJ56" s="55" t="s">
        <v>2548</v>
      </c>
      <c r="AK56" s="69" t="str">
        <f>IFERROR(VLOOKUP($A56,集約用シート!$E:$G,2,FALSE),"")</f>
        <v/>
      </c>
      <c r="AL56" s="69" t="str">
        <f>IFERROR(VLOOKUP($A56,集約用シート!$E:$G,3,FALSE),"")</f>
        <v/>
      </c>
      <c r="AM56" s="69" t="str">
        <f>IFERROR(VLOOKUP($A56,集約用シート!$E:$K,7,FALSE),"")</f>
        <v/>
      </c>
      <c r="AN56" s="69"/>
      <c r="AO56" s="69" t="str">
        <f>IFERROR(VLOOKUP($A56,集約用シート!$E:$O,11,FALSE),"")</f>
        <v/>
      </c>
      <c r="AP56" s="69"/>
      <c r="AQ56" s="5" t="str">
        <f>IFERROR(VLOOKUP($A56,集約用シート!$E:$T,14,FALSE),"")</f>
        <v/>
      </c>
      <c r="AR56" s="69" t="str">
        <f>IFERROR(VLOOKUP($A56,集約用シート!$E:$T,15,FALSE),"")</f>
        <v/>
      </c>
      <c r="AS56" s="69"/>
      <c r="AT56" s="69" t="str">
        <f>IFERROR(VLOOKUP($A56,集約用シート!$E:$V,17,FALSE),"")</f>
        <v/>
      </c>
      <c r="AU56" s="69"/>
    </row>
    <row r="57" spans="1:47" ht="28.5" customHeight="1">
      <c r="A57" s="29"/>
      <c r="B57" s="30"/>
      <c r="C57" s="47"/>
      <c r="D57" s="47"/>
      <c r="E57" s="47"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>
        <v>0</v>
      </c>
      <c r="Q57" s="47"/>
      <c r="R57" s="47"/>
      <c r="S57" s="47"/>
      <c r="T57" s="47"/>
      <c r="U57" s="47"/>
      <c r="V57" s="47"/>
      <c r="W57" s="47"/>
      <c r="X57" s="47"/>
      <c r="Y57" s="47" t="s">
        <v>2548</v>
      </c>
      <c r="Z57" s="47" t="s">
        <v>2548</v>
      </c>
      <c r="AA57" s="47" t="e">
        <v>#N/A</v>
      </c>
      <c r="AB57" s="55" t="s">
        <v>2548</v>
      </c>
      <c r="AC57" s="55" t="s">
        <v>2548</v>
      </c>
      <c r="AD57" s="55" t="s">
        <v>2548</v>
      </c>
      <c r="AE57" s="55" t="s">
        <v>2548</v>
      </c>
      <c r="AF57" s="55"/>
      <c r="AG57" s="55" t="s">
        <v>2548</v>
      </c>
      <c r="AH57" s="55" t="s">
        <v>2548</v>
      </c>
      <c r="AI57" s="55" t="s">
        <v>2548</v>
      </c>
      <c r="AJ57" s="55" t="s">
        <v>2548</v>
      </c>
      <c r="AK57" s="69" t="str">
        <f>IFERROR(VLOOKUP($A57,集約用シート!$E:$G,2,FALSE),"")</f>
        <v/>
      </c>
      <c r="AL57" s="69" t="str">
        <f>IFERROR(VLOOKUP($A57,集約用シート!$E:$G,3,FALSE),"")</f>
        <v/>
      </c>
      <c r="AM57" s="69" t="str">
        <f>IFERROR(VLOOKUP($A57,集約用シート!$E:$K,7,FALSE),"")</f>
        <v/>
      </c>
      <c r="AN57" s="69"/>
      <c r="AO57" s="69" t="str">
        <f>IFERROR(VLOOKUP($A57,集約用シート!$E:$O,11,FALSE),"")</f>
        <v/>
      </c>
      <c r="AP57" s="69"/>
      <c r="AQ57" s="5" t="str">
        <f>IFERROR(VLOOKUP($A57,集約用シート!$E:$T,14,FALSE),"")</f>
        <v/>
      </c>
      <c r="AR57" s="69" t="str">
        <f>IFERROR(VLOOKUP($A57,集約用シート!$E:$T,15,FALSE),"")</f>
        <v/>
      </c>
      <c r="AS57" s="69"/>
      <c r="AT57" s="69" t="str">
        <f>IFERROR(VLOOKUP($A57,集約用シート!$E:$V,17,FALSE),"")</f>
        <v/>
      </c>
      <c r="AU57" s="69"/>
    </row>
    <row r="58" spans="1:47" ht="28.5" customHeight="1">
      <c r="A58" s="29"/>
      <c r="B58" s="30"/>
      <c r="C58" s="47"/>
      <c r="D58" s="47"/>
      <c r="E58" s="47"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>
        <v>0</v>
      </c>
      <c r="Q58" s="47"/>
      <c r="R58" s="47"/>
      <c r="S58" s="47"/>
      <c r="T58" s="47"/>
      <c r="U58" s="47"/>
      <c r="V58" s="47"/>
      <c r="W58" s="47"/>
      <c r="X58" s="47"/>
      <c r="Y58" s="47" t="s">
        <v>2548</v>
      </c>
      <c r="Z58" s="47" t="s">
        <v>2548</v>
      </c>
      <c r="AA58" s="47" t="e">
        <v>#N/A</v>
      </c>
      <c r="AB58" s="55" t="s">
        <v>2548</v>
      </c>
      <c r="AC58" s="55" t="s">
        <v>2548</v>
      </c>
      <c r="AD58" s="55" t="s">
        <v>2548</v>
      </c>
      <c r="AE58" s="55" t="s">
        <v>2548</v>
      </c>
      <c r="AF58" s="55"/>
      <c r="AG58" s="55" t="s">
        <v>2548</v>
      </c>
      <c r="AH58" s="55" t="s">
        <v>2548</v>
      </c>
      <c r="AI58" s="55" t="s">
        <v>2548</v>
      </c>
      <c r="AJ58" s="55" t="s">
        <v>2548</v>
      </c>
      <c r="AK58" s="69" t="str">
        <f>IFERROR(VLOOKUP($A58,集約用シート!$E:$G,2,FALSE),"")</f>
        <v/>
      </c>
      <c r="AL58" s="69" t="str">
        <f>IFERROR(VLOOKUP($A58,集約用シート!$E:$G,3,FALSE),"")</f>
        <v/>
      </c>
      <c r="AM58" s="69" t="str">
        <f>IFERROR(VLOOKUP($A58,集約用シート!$E:$K,7,FALSE),"")</f>
        <v/>
      </c>
      <c r="AN58" s="69"/>
      <c r="AO58" s="69" t="str">
        <f>IFERROR(VLOOKUP($A58,集約用シート!$E:$O,11,FALSE),"")</f>
        <v/>
      </c>
      <c r="AP58" s="69"/>
      <c r="AQ58" s="5" t="str">
        <f>IFERROR(VLOOKUP($A58,集約用シート!$E:$T,14,FALSE),"")</f>
        <v/>
      </c>
      <c r="AR58" s="69" t="str">
        <f>IFERROR(VLOOKUP($A58,集約用シート!$E:$T,15,FALSE),"")</f>
        <v/>
      </c>
      <c r="AS58" s="69"/>
      <c r="AT58" s="69" t="str">
        <f>IFERROR(VLOOKUP($A58,集約用シート!$E:$V,17,FALSE),"")</f>
        <v/>
      </c>
      <c r="AU58" s="69"/>
    </row>
    <row r="59" spans="1:47" ht="28.5" customHeight="1">
      <c r="A59" s="29"/>
      <c r="B59" s="30"/>
      <c r="C59" s="47"/>
      <c r="D59" s="47"/>
      <c r="E59" s="47">
        <v>0</v>
      </c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>
        <v>0</v>
      </c>
      <c r="Q59" s="47"/>
      <c r="R59" s="47"/>
      <c r="S59" s="47"/>
      <c r="T59" s="47"/>
      <c r="U59" s="47"/>
      <c r="V59" s="47"/>
      <c r="W59" s="47"/>
      <c r="X59" s="47"/>
      <c r="Y59" s="47" t="s">
        <v>2548</v>
      </c>
      <c r="Z59" s="47" t="s">
        <v>2548</v>
      </c>
      <c r="AA59" s="47" t="e">
        <v>#N/A</v>
      </c>
      <c r="AB59" s="55" t="s">
        <v>2548</v>
      </c>
      <c r="AC59" s="55" t="s">
        <v>2548</v>
      </c>
      <c r="AD59" s="55" t="s">
        <v>2548</v>
      </c>
      <c r="AE59" s="55" t="s">
        <v>2548</v>
      </c>
      <c r="AF59" s="55"/>
      <c r="AG59" s="55" t="s">
        <v>2548</v>
      </c>
      <c r="AH59" s="55" t="s">
        <v>2548</v>
      </c>
      <c r="AI59" s="55" t="s">
        <v>2548</v>
      </c>
      <c r="AJ59" s="55" t="s">
        <v>2548</v>
      </c>
      <c r="AK59" s="69" t="str">
        <f>IFERROR(VLOOKUP($A59,集約用シート!$E:$G,2,FALSE),"")</f>
        <v/>
      </c>
      <c r="AL59" s="69" t="str">
        <f>IFERROR(VLOOKUP($A59,集約用シート!$E:$G,3,FALSE),"")</f>
        <v/>
      </c>
      <c r="AM59" s="69" t="str">
        <f>IFERROR(VLOOKUP($A59,集約用シート!$E:$K,7,FALSE),"")</f>
        <v/>
      </c>
      <c r="AN59" s="69"/>
      <c r="AO59" s="69" t="str">
        <f>IFERROR(VLOOKUP($A59,集約用シート!$E:$O,11,FALSE),"")</f>
        <v/>
      </c>
      <c r="AP59" s="69"/>
      <c r="AQ59" s="5" t="str">
        <f>IFERROR(VLOOKUP($A59,集約用シート!$E:$T,14,FALSE),"")</f>
        <v/>
      </c>
      <c r="AR59" s="69" t="str">
        <f>IFERROR(VLOOKUP($A59,集約用シート!$E:$T,15,FALSE),"")</f>
        <v/>
      </c>
      <c r="AS59" s="69"/>
      <c r="AT59" s="69" t="str">
        <f>IFERROR(VLOOKUP($A59,集約用シート!$E:$V,17,FALSE),"")</f>
        <v/>
      </c>
      <c r="AU59" s="69"/>
    </row>
    <row r="60" spans="1:47" ht="28.5" customHeight="1">
      <c r="A60" s="104" t="s">
        <v>576</v>
      </c>
      <c r="B60" s="105"/>
      <c r="C60" s="111">
        <v>16</v>
      </c>
      <c r="D60" s="111">
        <v>0</v>
      </c>
      <c r="N60" s="111">
        <v>16</v>
      </c>
      <c r="O60" s="111">
        <v>0</v>
      </c>
      <c r="Y60" s="111">
        <v>0</v>
      </c>
      <c r="Z60" s="111">
        <v>0</v>
      </c>
      <c r="AK60" s="69" t="str">
        <f>IFERROR(VLOOKUP($A60,集約用シート!$E:$G,2,FALSE),"")</f>
        <v/>
      </c>
      <c r="AL60" s="69" t="str">
        <f>IFERROR(VLOOKUP($A60,集約用シート!$E:$G,3,FALSE),"")</f>
        <v/>
      </c>
      <c r="AM60" s="69" t="str">
        <f>IFERROR(VLOOKUP($A60,集約用シート!$E:$K,7,FALSE),"")</f>
        <v/>
      </c>
      <c r="AN60" s="69"/>
      <c r="AO60" s="69" t="str">
        <f>IFERROR(VLOOKUP($A60,集約用シート!$E:$O,11,FALSE),"")</f>
        <v/>
      </c>
      <c r="AP60" s="69"/>
      <c r="AQ60" s="5" t="str">
        <f>IFERROR(VLOOKUP($A60,集約用シート!$E:$T,14,FALSE),"")</f>
        <v/>
      </c>
      <c r="AR60" s="69" t="str">
        <f>IFERROR(VLOOKUP($A60,集約用シート!$E:$T,15,FALSE),"")</f>
        <v/>
      </c>
      <c r="AS60" s="69"/>
      <c r="AT60" s="69" t="str">
        <f>IFERROR(VLOOKUP($A60,集約用シート!$E:$V,17,FALSE),"")</f>
        <v/>
      </c>
      <c r="AU60" s="69"/>
    </row>
  </sheetData>
  <mergeCells count="32"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D2:AE2"/>
    <mergeCell ref="AF2:AF3"/>
    <mergeCell ref="AG2:AH2"/>
    <mergeCell ref="AI2:AJ2"/>
    <mergeCell ref="AB2:AC2"/>
    <mergeCell ref="A60:B60"/>
    <mergeCell ref="C60:D60"/>
    <mergeCell ref="N60:O60"/>
    <mergeCell ref="Y60:Z60"/>
    <mergeCell ref="Q2:R2"/>
    <mergeCell ref="S2:T2"/>
    <mergeCell ref="U2:V2"/>
    <mergeCell ref="W2:X2"/>
    <mergeCell ref="Y2:Z2"/>
    <mergeCell ref="A4:B4"/>
    <mergeCell ref="AK1:AU1"/>
    <mergeCell ref="AK2:AL2"/>
    <mergeCell ref="AM2:AN2"/>
    <mergeCell ref="AO2:AP2"/>
    <mergeCell ref="AQ2:AQ3"/>
    <mergeCell ref="AR2:AS2"/>
    <mergeCell ref="AT2:AU2"/>
  </mergeCells>
  <phoneticPr fontId="1"/>
  <pageMargins left="0.70866141732283472" right="0.70866141732283472" top="0.74803149606299213" bottom="0.74803149606299213" header="0.31496062992125984" footer="0.31496062992125984"/>
  <pageSetup paperSize="8" scale="5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3"/>
  <sheetViews>
    <sheetView view="pageBreakPreview" topLeftCell="C1" zoomScale="60" zoomScaleNormal="124" workbookViewId="0">
      <selection activeCell="AK5" sqref="AK5:AU63"/>
    </sheetView>
  </sheetViews>
  <sheetFormatPr defaultRowHeight="28.5" customHeight="1"/>
  <cols>
    <col min="1" max="1" width="6.625" style="25" customWidth="1"/>
    <col min="2" max="2" width="32.5" style="26" customWidth="1"/>
    <col min="3" max="4" width="8.25" style="25" customWidth="1"/>
    <col min="5" max="5" width="8.25" style="25" hidden="1" customWidth="1"/>
    <col min="6" max="15" width="8.25" style="25" customWidth="1"/>
    <col min="16" max="16" width="8.25" style="25" hidden="1" customWidth="1"/>
    <col min="17" max="24" width="8.25" style="25" customWidth="1"/>
    <col min="25" max="26" width="9.25" style="56" customWidth="1"/>
    <col min="27" max="27" width="8.25" style="56" hidden="1" customWidth="1"/>
    <col min="28" max="34" width="9.25" style="56" customWidth="1"/>
    <col min="35" max="36" width="8.25" style="56" customWidth="1"/>
    <col min="37" max="47" width="9" style="26"/>
    <col min="48" max="16384" width="9" style="1"/>
  </cols>
  <sheetData>
    <row r="1" spans="1:47" ht="28.5" customHeight="1">
      <c r="C1" s="104" t="s">
        <v>0</v>
      </c>
      <c r="D1" s="106"/>
      <c r="E1" s="106"/>
      <c r="F1" s="106"/>
      <c r="G1" s="106"/>
      <c r="H1" s="106"/>
      <c r="I1" s="106"/>
      <c r="J1" s="106"/>
      <c r="K1" s="106"/>
      <c r="L1" s="106"/>
      <c r="M1" s="105"/>
      <c r="N1" s="111" t="s">
        <v>9</v>
      </c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2" t="s">
        <v>10</v>
      </c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111" t="s">
        <v>277</v>
      </c>
      <c r="B2" s="111"/>
      <c r="C2" s="111" t="s">
        <v>5</v>
      </c>
      <c r="D2" s="111"/>
      <c r="E2" s="47"/>
      <c r="F2" s="111" t="s">
        <v>1</v>
      </c>
      <c r="G2" s="111"/>
      <c r="H2" s="111" t="s">
        <v>60</v>
      </c>
      <c r="I2" s="111"/>
      <c r="J2" s="111" t="s">
        <v>4</v>
      </c>
      <c r="K2" s="111"/>
      <c r="L2" s="107" t="s">
        <v>8</v>
      </c>
      <c r="M2" s="108"/>
      <c r="N2" s="111" t="s">
        <v>5</v>
      </c>
      <c r="O2" s="111"/>
      <c r="P2" s="47"/>
      <c r="Q2" s="111" t="s">
        <v>1</v>
      </c>
      <c r="R2" s="111"/>
      <c r="S2" s="111" t="s">
        <v>60</v>
      </c>
      <c r="T2" s="111"/>
      <c r="U2" s="111" t="s">
        <v>4</v>
      </c>
      <c r="V2" s="111"/>
      <c r="W2" s="107" t="s">
        <v>8</v>
      </c>
      <c r="X2" s="108"/>
      <c r="Y2" s="112" t="s">
        <v>5</v>
      </c>
      <c r="Z2" s="112"/>
      <c r="AA2" s="55"/>
      <c r="AB2" s="112" t="s">
        <v>1</v>
      </c>
      <c r="AC2" s="112"/>
      <c r="AD2" s="112" t="s">
        <v>60</v>
      </c>
      <c r="AE2" s="112"/>
      <c r="AF2" s="120" t="s">
        <v>11</v>
      </c>
      <c r="AG2" s="112" t="s">
        <v>4</v>
      </c>
      <c r="AH2" s="112"/>
      <c r="AI2" s="117" t="s">
        <v>8</v>
      </c>
      <c r="AJ2" s="118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28" t="s">
        <v>58</v>
      </c>
      <c r="B3" s="47" t="s">
        <v>59</v>
      </c>
      <c r="C3" s="47" t="s">
        <v>6</v>
      </c>
      <c r="D3" s="47" t="s">
        <v>7</v>
      </c>
      <c r="E3" s="47"/>
      <c r="F3" s="47" t="s">
        <v>2</v>
      </c>
      <c r="G3" s="47" t="s">
        <v>3</v>
      </c>
      <c r="H3" s="47" t="s">
        <v>2</v>
      </c>
      <c r="I3" s="47" t="s">
        <v>3</v>
      </c>
      <c r="J3" s="47" t="s">
        <v>2</v>
      </c>
      <c r="K3" s="47" t="s">
        <v>3</v>
      </c>
      <c r="L3" s="47" t="s">
        <v>2</v>
      </c>
      <c r="M3" s="47" t="s">
        <v>3</v>
      </c>
      <c r="N3" s="47" t="s">
        <v>6</v>
      </c>
      <c r="O3" s="47" t="s">
        <v>7</v>
      </c>
      <c r="P3" s="47"/>
      <c r="Q3" s="47" t="s">
        <v>2</v>
      </c>
      <c r="R3" s="47" t="s">
        <v>3</v>
      </c>
      <c r="S3" s="47" t="s">
        <v>2</v>
      </c>
      <c r="T3" s="47" t="s">
        <v>3</v>
      </c>
      <c r="U3" s="47" t="s">
        <v>2</v>
      </c>
      <c r="V3" s="47" t="s">
        <v>3</v>
      </c>
      <c r="W3" s="47" t="s">
        <v>2</v>
      </c>
      <c r="X3" s="47" t="s">
        <v>3</v>
      </c>
      <c r="Y3" s="55" t="s">
        <v>6</v>
      </c>
      <c r="Z3" s="55" t="s">
        <v>7</v>
      </c>
      <c r="AA3" s="55"/>
      <c r="AB3" s="55" t="s">
        <v>2</v>
      </c>
      <c r="AC3" s="55" t="s">
        <v>3</v>
      </c>
      <c r="AD3" s="55" t="s">
        <v>2</v>
      </c>
      <c r="AE3" s="55" t="s">
        <v>3</v>
      </c>
      <c r="AF3" s="121"/>
      <c r="AG3" s="55" t="s">
        <v>2</v>
      </c>
      <c r="AH3" s="55" t="s">
        <v>3</v>
      </c>
      <c r="AI3" s="55" t="s">
        <v>2</v>
      </c>
      <c r="AJ3" s="55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113" t="s">
        <v>12</v>
      </c>
      <c r="B4" s="114"/>
      <c r="C4" s="47">
        <v>11</v>
      </c>
      <c r="D4" s="47">
        <v>2</v>
      </c>
      <c r="E4" s="47"/>
      <c r="F4" s="47">
        <v>2</v>
      </c>
      <c r="G4" s="47">
        <v>9</v>
      </c>
      <c r="H4" s="47">
        <v>1</v>
      </c>
      <c r="I4" s="47">
        <v>5</v>
      </c>
      <c r="J4" s="47">
        <v>0</v>
      </c>
      <c r="K4" s="47">
        <v>3</v>
      </c>
      <c r="L4" s="47">
        <v>0</v>
      </c>
      <c r="M4" s="47">
        <v>0</v>
      </c>
      <c r="N4" s="47">
        <v>8</v>
      </c>
      <c r="O4" s="47">
        <v>2</v>
      </c>
      <c r="P4" s="47"/>
      <c r="Q4" s="47">
        <v>0</v>
      </c>
      <c r="R4" s="47">
        <v>8</v>
      </c>
      <c r="S4" s="47">
        <v>0</v>
      </c>
      <c r="T4" s="47">
        <v>3</v>
      </c>
      <c r="U4" s="47">
        <v>0</v>
      </c>
      <c r="V4" s="47">
        <v>0</v>
      </c>
      <c r="W4" s="47">
        <v>0</v>
      </c>
      <c r="X4" s="47">
        <v>0</v>
      </c>
      <c r="Y4" s="55">
        <v>8</v>
      </c>
      <c r="Z4" s="55">
        <v>2</v>
      </c>
      <c r="AA4" s="55"/>
      <c r="AB4" s="55">
        <v>1</v>
      </c>
      <c r="AC4" s="55">
        <v>3</v>
      </c>
      <c r="AD4" s="55">
        <v>0</v>
      </c>
      <c r="AE4" s="55">
        <v>1</v>
      </c>
      <c r="AF4" s="55">
        <v>0</v>
      </c>
      <c r="AG4" s="55">
        <v>0</v>
      </c>
      <c r="AH4" s="55">
        <v>1</v>
      </c>
      <c r="AI4" s="55">
        <v>0</v>
      </c>
      <c r="AJ4" s="55">
        <v>1</v>
      </c>
      <c r="AK4" s="69">
        <f t="shared" ref="AK4:AT4" si="0">COUNTIF(AK5:AK241,"○")</f>
        <v>0</v>
      </c>
      <c r="AL4" s="69">
        <f t="shared" si="0"/>
        <v>0</v>
      </c>
      <c r="AM4" s="69"/>
      <c r="AN4" s="69">
        <f t="shared" si="0"/>
        <v>0</v>
      </c>
      <c r="AO4" s="69">
        <f t="shared" si="0"/>
        <v>0</v>
      </c>
      <c r="AP4" s="69">
        <f t="shared" si="0"/>
        <v>0</v>
      </c>
      <c r="AQ4" s="5">
        <f t="shared" si="0"/>
        <v>0</v>
      </c>
      <c r="AR4" s="69">
        <f t="shared" si="0"/>
        <v>0</v>
      </c>
      <c r="AS4" s="69">
        <f t="shared" si="0"/>
        <v>0</v>
      </c>
      <c r="AT4" s="69">
        <f t="shared" si="0"/>
        <v>0</v>
      </c>
      <c r="AU4" s="69">
        <f t="shared" ref="AU4" si="1">COUNTIF(AU5:AU121,"○")</f>
        <v>0</v>
      </c>
    </row>
    <row r="5" spans="1:47" ht="28.5" customHeight="1">
      <c r="A5" s="29">
        <v>26006</v>
      </c>
      <c r="B5" s="30" t="s">
        <v>1031</v>
      </c>
      <c r="C5" s="46" t="s">
        <v>575</v>
      </c>
      <c r="D5" s="47" t="s">
        <v>582</v>
      </c>
      <c r="E5" s="47">
        <v>1</v>
      </c>
      <c r="F5" s="47"/>
      <c r="G5" s="46" t="s">
        <v>575</v>
      </c>
      <c r="H5" s="47"/>
      <c r="I5" s="47"/>
      <c r="J5" s="47"/>
      <c r="K5" s="46" t="s">
        <v>575</v>
      </c>
      <c r="L5" s="47"/>
      <c r="M5" s="47"/>
      <c r="N5" s="47" t="s">
        <v>577</v>
      </c>
      <c r="O5" s="47" t="s">
        <v>574</v>
      </c>
      <c r="P5" s="47">
        <v>1</v>
      </c>
      <c r="Q5" s="47"/>
      <c r="R5" s="47" t="s">
        <v>577</v>
      </c>
      <c r="S5" s="47"/>
      <c r="T5" s="47"/>
      <c r="U5" s="47"/>
      <c r="V5" s="47"/>
      <c r="W5" s="47"/>
      <c r="X5" s="47"/>
      <c r="Y5" s="55" t="s">
        <v>575</v>
      </c>
      <c r="Z5" s="55" t="s">
        <v>582</v>
      </c>
      <c r="AA5" s="55" t="s">
        <v>582</v>
      </c>
      <c r="AB5" s="55" t="s">
        <v>2548</v>
      </c>
      <c r="AC5" s="55" t="s">
        <v>2548</v>
      </c>
      <c r="AD5" s="55" t="s">
        <v>2548</v>
      </c>
      <c r="AE5" s="55" t="s">
        <v>2548</v>
      </c>
      <c r="AF5" s="55"/>
      <c r="AG5" s="55" t="s">
        <v>2548</v>
      </c>
      <c r="AH5" s="55" t="s">
        <v>2548</v>
      </c>
      <c r="AI5" s="55" t="s">
        <v>582</v>
      </c>
      <c r="AJ5" s="55" t="s">
        <v>2548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29">
        <v>26007</v>
      </c>
      <c r="B6" s="30" t="s">
        <v>1032</v>
      </c>
      <c r="C6" s="46" t="s">
        <v>575</v>
      </c>
      <c r="D6" s="46" t="s">
        <v>575</v>
      </c>
      <c r="E6" s="47">
        <v>2</v>
      </c>
      <c r="F6" s="46" t="s">
        <v>575</v>
      </c>
      <c r="G6" s="46" t="s">
        <v>575</v>
      </c>
      <c r="H6" s="46" t="s">
        <v>575</v>
      </c>
      <c r="I6" s="46" t="s">
        <v>575</v>
      </c>
      <c r="J6" s="47"/>
      <c r="K6" s="47"/>
      <c r="L6" s="47"/>
      <c r="M6" s="47"/>
      <c r="N6" s="47" t="s">
        <v>577</v>
      </c>
      <c r="O6" s="47" t="s">
        <v>577</v>
      </c>
      <c r="P6" s="47">
        <v>2</v>
      </c>
      <c r="Q6" s="47"/>
      <c r="R6" s="47" t="s">
        <v>577</v>
      </c>
      <c r="S6" s="47"/>
      <c r="T6" s="47" t="s">
        <v>577</v>
      </c>
      <c r="U6" s="47"/>
      <c r="V6" s="47"/>
      <c r="W6" s="47"/>
      <c r="X6" s="47"/>
      <c r="Y6" s="55" t="s">
        <v>575</v>
      </c>
      <c r="Z6" s="55" t="s">
        <v>575</v>
      </c>
      <c r="AA6" s="55" t="s">
        <v>575</v>
      </c>
      <c r="AB6" s="55" t="s">
        <v>575</v>
      </c>
      <c r="AC6" s="55" t="s">
        <v>2548</v>
      </c>
      <c r="AD6" s="55" t="s">
        <v>582</v>
      </c>
      <c r="AE6" s="55" t="s">
        <v>2548</v>
      </c>
      <c r="AF6" s="55"/>
      <c r="AG6" s="55" t="s">
        <v>2548</v>
      </c>
      <c r="AH6" s="55" t="s">
        <v>2548</v>
      </c>
      <c r="AI6" s="55" t="s">
        <v>582</v>
      </c>
      <c r="AJ6" s="55" t="s">
        <v>2548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29">
        <v>26008</v>
      </c>
      <c r="B7" s="30" t="s">
        <v>1033</v>
      </c>
      <c r="C7" s="46" t="s">
        <v>575</v>
      </c>
      <c r="D7" s="47" t="s">
        <v>582</v>
      </c>
      <c r="E7" s="47">
        <v>1</v>
      </c>
      <c r="F7" s="47"/>
      <c r="G7" s="46" t="s">
        <v>575</v>
      </c>
      <c r="H7" s="47"/>
      <c r="I7" s="47"/>
      <c r="J7" s="47"/>
      <c r="K7" s="47"/>
      <c r="L7" s="47"/>
      <c r="M7" s="47"/>
      <c r="N7" s="47" t="s">
        <v>577</v>
      </c>
      <c r="O7" s="47" t="s">
        <v>574</v>
      </c>
      <c r="P7" s="47">
        <v>1</v>
      </c>
      <c r="Q7" s="47"/>
      <c r="R7" s="47"/>
      <c r="S7" s="47"/>
      <c r="T7" s="47"/>
      <c r="U7" s="47"/>
      <c r="V7" s="47"/>
      <c r="W7" s="47"/>
      <c r="X7" s="47"/>
      <c r="Y7" s="55" t="s">
        <v>575</v>
      </c>
      <c r="Z7" s="55" t="s">
        <v>582</v>
      </c>
      <c r="AA7" s="55" t="s">
        <v>582</v>
      </c>
      <c r="AB7" s="55" t="s">
        <v>2548</v>
      </c>
      <c r="AC7" s="55" t="s">
        <v>582</v>
      </c>
      <c r="AD7" s="55" t="s">
        <v>2548</v>
      </c>
      <c r="AE7" s="55" t="s">
        <v>582</v>
      </c>
      <c r="AF7" s="55"/>
      <c r="AG7" s="55" t="s">
        <v>2548</v>
      </c>
      <c r="AH7" s="55">
        <v>0</v>
      </c>
      <c r="AI7" s="55" t="s">
        <v>582</v>
      </c>
      <c r="AJ7" s="55" t="s">
        <v>575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29">
        <v>26009</v>
      </c>
      <c r="B8" s="30" t="s">
        <v>1034</v>
      </c>
      <c r="C8" s="47" t="s">
        <v>582</v>
      </c>
      <c r="D8" s="47" t="s">
        <v>582</v>
      </c>
      <c r="E8" s="47">
        <v>0</v>
      </c>
      <c r="F8" s="47"/>
      <c r="G8" s="47"/>
      <c r="H8" s="47"/>
      <c r="I8" s="47"/>
      <c r="J8" s="47"/>
      <c r="K8" s="47"/>
      <c r="L8" s="47"/>
      <c r="M8" s="47"/>
      <c r="N8" s="47" t="s">
        <v>574</v>
      </c>
      <c r="O8" s="47" t="s">
        <v>574</v>
      </c>
      <c r="P8" s="47">
        <v>0</v>
      </c>
      <c r="Q8" s="47"/>
      <c r="R8" s="47"/>
      <c r="S8" s="47"/>
      <c r="T8" s="47"/>
      <c r="U8" s="47"/>
      <c r="V8" s="47"/>
      <c r="W8" s="47"/>
      <c r="X8" s="47"/>
      <c r="Y8" s="55" t="s">
        <v>582</v>
      </c>
      <c r="Z8" s="55" t="s">
        <v>582</v>
      </c>
      <c r="AA8" s="55" t="s">
        <v>582</v>
      </c>
      <c r="AB8" s="55" t="s">
        <v>2548</v>
      </c>
      <c r="AC8" s="55" t="s">
        <v>2548</v>
      </c>
      <c r="AD8" s="55" t="s">
        <v>2548</v>
      </c>
      <c r="AE8" s="55" t="s">
        <v>2548</v>
      </c>
      <c r="AF8" s="55"/>
      <c r="AG8" s="55" t="s">
        <v>2548</v>
      </c>
      <c r="AH8" s="55" t="s">
        <v>2548</v>
      </c>
      <c r="AI8" s="55" t="s">
        <v>582</v>
      </c>
      <c r="AJ8" s="55" t="s">
        <v>2548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29">
        <v>26016</v>
      </c>
      <c r="B9" s="30" t="s">
        <v>1035</v>
      </c>
      <c r="C9" s="46" t="s">
        <v>575</v>
      </c>
      <c r="D9" s="46" t="s">
        <v>575</v>
      </c>
      <c r="E9" s="47">
        <v>2</v>
      </c>
      <c r="F9" s="46" t="s">
        <v>575</v>
      </c>
      <c r="G9" s="46" t="s">
        <v>575</v>
      </c>
      <c r="H9" s="47"/>
      <c r="I9" s="46" t="s">
        <v>575</v>
      </c>
      <c r="J9" s="47"/>
      <c r="K9" s="47"/>
      <c r="L9" s="47"/>
      <c r="M9" s="47"/>
      <c r="N9" s="47" t="s">
        <v>577</v>
      </c>
      <c r="O9" s="47" t="s">
        <v>577</v>
      </c>
      <c r="P9" s="47">
        <v>2</v>
      </c>
      <c r="Q9" s="47"/>
      <c r="R9" s="47" t="s">
        <v>577</v>
      </c>
      <c r="S9" s="47"/>
      <c r="T9" s="47" t="s">
        <v>577</v>
      </c>
      <c r="U9" s="47"/>
      <c r="V9" s="47"/>
      <c r="W9" s="47"/>
      <c r="X9" s="47"/>
      <c r="Y9" s="55" t="s">
        <v>575</v>
      </c>
      <c r="Z9" s="55" t="s">
        <v>575</v>
      </c>
      <c r="AA9" s="55" t="s">
        <v>575</v>
      </c>
      <c r="AB9" s="55" t="s">
        <v>2548</v>
      </c>
      <c r="AC9" s="55" t="s">
        <v>2548</v>
      </c>
      <c r="AD9" s="55" t="s">
        <v>2548</v>
      </c>
      <c r="AE9" s="55" t="s">
        <v>2548</v>
      </c>
      <c r="AF9" s="55"/>
      <c r="AG9" s="55" t="s">
        <v>2548</v>
      </c>
      <c r="AH9" s="55" t="s">
        <v>2548</v>
      </c>
      <c r="AI9" s="55" t="s">
        <v>582</v>
      </c>
      <c r="AJ9" s="55" t="s">
        <v>2548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29">
        <v>26017</v>
      </c>
      <c r="B10" s="30" t="s">
        <v>1036</v>
      </c>
      <c r="C10" s="46" t="s">
        <v>575</v>
      </c>
      <c r="D10" s="47" t="s">
        <v>582</v>
      </c>
      <c r="E10" s="47">
        <v>1</v>
      </c>
      <c r="F10" s="47"/>
      <c r="G10" s="46" t="s">
        <v>575</v>
      </c>
      <c r="H10" s="47"/>
      <c r="I10" s="47"/>
      <c r="J10" s="47"/>
      <c r="K10" s="47"/>
      <c r="L10" s="47"/>
      <c r="M10" s="47"/>
      <c r="N10" s="47" t="s">
        <v>577</v>
      </c>
      <c r="O10" s="47" t="s">
        <v>574</v>
      </c>
      <c r="P10" s="47">
        <v>1</v>
      </c>
      <c r="Q10" s="47"/>
      <c r="R10" s="47" t="s">
        <v>577</v>
      </c>
      <c r="S10" s="47"/>
      <c r="T10" s="47"/>
      <c r="U10" s="47"/>
      <c r="V10" s="47"/>
      <c r="W10" s="47"/>
      <c r="X10" s="47"/>
      <c r="Y10" s="55" t="s">
        <v>575</v>
      </c>
      <c r="Z10" s="55" t="s">
        <v>582</v>
      </c>
      <c r="AA10" s="55" t="s">
        <v>582</v>
      </c>
      <c r="AB10" s="55" t="s">
        <v>2548</v>
      </c>
      <c r="AC10" s="55" t="s">
        <v>575</v>
      </c>
      <c r="AD10" s="55" t="s">
        <v>2548</v>
      </c>
      <c r="AE10" s="55" t="s">
        <v>582</v>
      </c>
      <c r="AF10" s="55"/>
      <c r="AG10" s="55" t="s">
        <v>2548</v>
      </c>
      <c r="AH10" s="55">
        <v>0</v>
      </c>
      <c r="AI10" s="55" t="s">
        <v>582</v>
      </c>
      <c r="AJ10" s="55" t="s">
        <v>582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8.5" customHeight="1">
      <c r="A11" s="29">
        <v>26021</v>
      </c>
      <c r="B11" s="30" t="s">
        <v>1037</v>
      </c>
      <c r="C11" s="46" t="s">
        <v>575</v>
      </c>
      <c r="D11" s="47" t="s">
        <v>582</v>
      </c>
      <c r="E11" s="47">
        <v>1</v>
      </c>
      <c r="F11" s="47"/>
      <c r="G11" s="46" t="s">
        <v>575</v>
      </c>
      <c r="H11" s="47"/>
      <c r="I11" s="46" t="s">
        <v>575</v>
      </c>
      <c r="J11" s="47"/>
      <c r="K11" s="47"/>
      <c r="L11" s="47"/>
      <c r="M11" s="47"/>
      <c r="N11" s="47" t="s">
        <v>574</v>
      </c>
      <c r="O11" s="47" t="s">
        <v>574</v>
      </c>
      <c r="P11" s="47">
        <v>0</v>
      </c>
      <c r="Q11" s="47"/>
      <c r="R11" s="47" t="s">
        <v>577</v>
      </c>
      <c r="S11" s="47"/>
      <c r="T11" s="47"/>
      <c r="U11" s="47"/>
      <c r="V11" s="47"/>
      <c r="W11" s="47"/>
      <c r="X11" s="47"/>
      <c r="Y11" s="55" t="s">
        <v>2548</v>
      </c>
      <c r="Z11" s="55" t="s">
        <v>2548</v>
      </c>
      <c r="AA11" s="55" t="e">
        <v>#N/A</v>
      </c>
      <c r="AB11" s="55" t="s">
        <v>2548</v>
      </c>
      <c r="AC11" s="55" t="s">
        <v>2548</v>
      </c>
      <c r="AD11" s="55" t="s">
        <v>2548</v>
      </c>
      <c r="AE11" s="55" t="s">
        <v>2548</v>
      </c>
      <c r="AF11" s="55"/>
      <c r="AG11" s="55" t="s">
        <v>2548</v>
      </c>
      <c r="AH11" s="55" t="s">
        <v>2548</v>
      </c>
      <c r="AI11" s="55" t="s">
        <v>2548</v>
      </c>
      <c r="AJ11" s="55" t="s">
        <v>2548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8.5" customHeight="1">
      <c r="A12" s="29">
        <v>26022</v>
      </c>
      <c r="B12" s="30" t="s">
        <v>1038</v>
      </c>
      <c r="C12" s="46" t="s">
        <v>575</v>
      </c>
      <c r="D12" s="47" t="s">
        <v>582</v>
      </c>
      <c r="E12" s="47">
        <v>1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>
        <v>0</v>
      </c>
      <c r="Q12" s="47"/>
      <c r="R12" s="47"/>
      <c r="S12" s="47"/>
      <c r="T12" s="47"/>
      <c r="U12" s="47"/>
      <c r="V12" s="47"/>
      <c r="W12" s="47"/>
      <c r="X12" s="47"/>
      <c r="Y12" s="55" t="s">
        <v>2548</v>
      </c>
      <c r="Z12" s="55" t="s">
        <v>2548</v>
      </c>
      <c r="AA12" s="55" t="e">
        <v>#N/A</v>
      </c>
      <c r="AB12" s="55" t="s">
        <v>2548</v>
      </c>
      <c r="AC12" s="55" t="s">
        <v>2548</v>
      </c>
      <c r="AD12" s="55" t="s">
        <v>2548</v>
      </c>
      <c r="AE12" s="55" t="s">
        <v>2548</v>
      </c>
      <c r="AF12" s="55"/>
      <c r="AG12" s="55" t="s">
        <v>2548</v>
      </c>
      <c r="AH12" s="55" t="s">
        <v>2548</v>
      </c>
      <c r="AI12" s="55" t="s">
        <v>2548</v>
      </c>
      <c r="AJ12" s="55" t="s">
        <v>2548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29">
        <v>26024</v>
      </c>
      <c r="B13" s="30" t="s">
        <v>1039</v>
      </c>
      <c r="C13" s="46" t="s">
        <v>575</v>
      </c>
      <c r="D13" s="47" t="s">
        <v>582</v>
      </c>
      <c r="E13" s="47">
        <v>1</v>
      </c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>
        <v>0</v>
      </c>
      <c r="Q13" s="47"/>
      <c r="R13" s="47"/>
      <c r="S13" s="47"/>
      <c r="T13" s="47"/>
      <c r="U13" s="47"/>
      <c r="V13" s="47"/>
      <c r="W13" s="47"/>
      <c r="X13" s="47"/>
      <c r="Y13" s="55" t="s">
        <v>2548</v>
      </c>
      <c r="Z13" s="55" t="s">
        <v>2548</v>
      </c>
      <c r="AA13" s="55" t="e">
        <v>#N/A</v>
      </c>
      <c r="AB13" s="55" t="s">
        <v>2548</v>
      </c>
      <c r="AC13" s="55" t="s">
        <v>2548</v>
      </c>
      <c r="AD13" s="55" t="s">
        <v>2548</v>
      </c>
      <c r="AE13" s="55" t="s">
        <v>2548</v>
      </c>
      <c r="AF13" s="55"/>
      <c r="AG13" s="55" t="s">
        <v>2548</v>
      </c>
      <c r="AH13" s="55" t="s">
        <v>2548</v>
      </c>
      <c r="AI13" s="55" t="s">
        <v>2548</v>
      </c>
      <c r="AJ13" s="55" t="s">
        <v>2548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29">
        <v>26027</v>
      </c>
      <c r="B14" s="30" t="s">
        <v>1040</v>
      </c>
      <c r="C14" s="46" t="s">
        <v>575</v>
      </c>
      <c r="D14" s="47" t="s">
        <v>582</v>
      </c>
      <c r="E14" s="47">
        <v>1</v>
      </c>
      <c r="F14" s="47"/>
      <c r="G14" s="46" t="s">
        <v>575</v>
      </c>
      <c r="H14" s="47"/>
      <c r="I14" s="47"/>
      <c r="J14" s="47"/>
      <c r="K14" s="46" t="s">
        <v>575</v>
      </c>
      <c r="L14" s="47"/>
      <c r="M14" s="47"/>
      <c r="N14" s="47" t="s">
        <v>577</v>
      </c>
      <c r="O14" s="47" t="s">
        <v>574</v>
      </c>
      <c r="P14" s="47">
        <v>1</v>
      </c>
      <c r="Q14" s="47"/>
      <c r="R14" s="47" t="s">
        <v>577</v>
      </c>
      <c r="S14" s="47"/>
      <c r="T14" s="47"/>
      <c r="U14" s="47"/>
      <c r="V14" s="47"/>
      <c r="W14" s="47"/>
      <c r="X14" s="47"/>
      <c r="Y14" s="55" t="s">
        <v>575</v>
      </c>
      <c r="Z14" s="55" t="s">
        <v>582</v>
      </c>
      <c r="AA14" s="55" t="s">
        <v>582</v>
      </c>
      <c r="AB14" s="55" t="s">
        <v>2548</v>
      </c>
      <c r="AC14" s="55" t="s">
        <v>575</v>
      </c>
      <c r="AD14" s="55" t="s">
        <v>2548</v>
      </c>
      <c r="AE14" s="55" t="s">
        <v>575</v>
      </c>
      <c r="AF14" s="55"/>
      <c r="AG14" s="55" t="s">
        <v>2548</v>
      </c>
      <c r="AH14" s="55" t="s">
        <v>575</v>
      </c>
      <c r="AI14" s="55" t="s">
        <v>582</v>
      </c>
      <c r="AJ14" s="55" t="s">
        <v>582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29">
        <v>26030</v>
      </c>
      <c r="B15" s="30" t="s">
        <v>1041</v>
      </c>
      <c r="C15" s="46"/>
      <c r="D15" s="47"/>
      <c r="E15" s="47">
        <v>0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>
        <v>0</v>
      </c>
      <c r="Q15" s="47"/>
      <c r="R15" s="47"/>
      <c r="S15" s="47"/>
      <c r="T15" s="47"/>
      <c r="U15" s="47"/>
      <c r="V15" s="47"/>
      <c r="W15" s="47"/>
      <c r="X15" s="47"/>
      <c r="Y15" s="55" t="s">
        <v>2548</v>
      </c>
      <c r="Z15" s="55" t="s">
        <v>2548</v>
      </c>
      <c r="AA15" s="55" t="e">
        <v>#N/A</v>
      </c>
      <c r="AB15" s="55" t="s">
        <v>2548</v>
      </c>
      <c r="AC15" s="55" t="s">
        <v>2548</v>
      </c>
      <c r="AD15" s="55" t="s">
        <v>2548</v>
      </c>
      <c r="AE15" s="55" t="s">
        <v>2548</v>
      </c>
      <c r="AF15" s="55"/>
      <c r="AG15" s="55" t="s">
        <v>2548</v>
      </c>
      <c r="AH15" s="55" t="s">
        <v>2548</v>
      </c>
      <c r="AI15" s="55" t="s">
        <v>2548</v>
      </c>
      <c r="AJ15" s="55" t="s">
        <v>2548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29">
        <v>26031</v>
      </c>
      <c r="B16" s="30" t="s">
        <v>1042</v>
      </c>
      <c r="C16" s="46"/>
      <c r="D16" s="47"/>
      <c r="E16" s="47">
        <v>0</v>
      </c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>
        <v>0</v>
      </c>
      <c r="Q16" s="47"/>
      <c r="R16" s="47"/>
      <c r="S16" s="47"/>
      <c r="T16" s="47"/>
      <c r="U16" s="47"/>
      <c r="V16" s="47"/>
      <c r="W16" s="47"/>
      <c r="X16" s="47"/>
      <c r="Y16" s="55" t="s">
        <v>2548</v>
      </c>
      <c r="Z16" s="55" t="s">
        <v>2548</v>
      </c>
      <c r="AA16" s="55" t="e">
        <v>#N/A</v>
      </c>
      <c r="AB16" s="55" t="s">
        <v>2548</v>
      </c>
      <c r="AC16" s="55" t="s">
        <v>2548</v>
      </c>
      <c r="AD16" s="55" t="s">
        <v>2548</v>
      </c>
      <c r="AE16" s="55" t="s">
        <v>2548</v>
      </c>
      <c r="AF16" s="55"/>
      <c r="AG16" s="55" t="s">
        <v>2548</v>
      </c>
      <c r="AH16" s="55" t="s">
        <v>2548</v>
      </c>
      <c r="AI16" s="55" t="s">
        <v>2548</v>
      </c>
      <c r="AJ16" s="55" t="s">
        <v>2548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29">
        <v>26035</v>
      </c>
      <c r="B17" s="30" t="s">
        <v>1043</v>
      </c>
      <c r="C17" s="46" t="s">
        <v>575</v>
      </c>
      <c r="D17" s="47" t="s">
        <v>582</v>
      </c>
      <c r="E17" s="47">
        <v>1</v>
      </c>
      <c r="F17" s="47"/>
      <c r="G17" s="46" t="s">
        <v>575</v>
      </c>
      <c r="H17" s="47"/>
      <c r="I17" s="46" t="s">
        <v>575</v>
      </c>
      <c r="J17" s="47"/>
      <c r="K17" s="46" t="s">
        <v>575</v>
      </c>
      <c r="L17" s="47"/>
      <c r="M17" s="47"/>
      <c r="N17" s="47" t="s">
        <v>577</v>
      </c>
      <c r="O17" s="47" t="s">
        <v>574</v>
      </c>
      <c r="P17" s="47">
        <v>1</v>
      </c>
      <c r="Q17" s="47"/>
      <c r="R17" s="47" t="s">
        <v>577</v>
      </c>
      <c r="S17" s="47"/>
      <c r="T17" s="47"/>
      <c r="U17" s="47"/>
      <c r="V17" s="47"/>
      <c r="W17" s="47"/>
      <c r="X17" s="47"/>
      <c r="Y17" s="55" t="s">
        <v>575</v>
      </c>
      <c r="Z17" s="55" t="s">
        <v>582</v>
      </c>
      <c r="AA17" s="55" t="s">
        <v>582</v>
      </c>
      <c r="AB17" s="55" t="s">
        <v>2548</v>
      </c>
      <c r="AC17" s="55" t="s">
        <v>575</v>
      </c>
      <c r="AD17" s="55" t="s">
        <v>2548</v>
      </c>
      <c r="AE17" s="55" t="s">
        <v>582</v>
      </c>
      <c r="AF17" s="55"/>
      <c r="AG17" s="55" t="s">
        <v>2548</v>
      </c>
      <c r="AH17" s="55">
        <v>0</v>
      </c>
      <c r="AI17" s="55" t="s">
        <v>582</v>
      </c>
      <c r="AJ17" s="55" t="s">
        <v>582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29">
        <v>26038</v>
      </c>
      <c r="B18" s="30" t="s">
        <v>1044</v>
      </c>
      <c r="C18" s="46"/>
      <c r="D18" s="47"/>
      <c r="E18" s="47">
        <v>0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>
        <v>0</v>
      </c>
      <c r="Q18" s="47"/>
      <c r="R18" s="47"/>
      <c r="S18" s="47"/>
      <c r="T18" s="47"/>
      <c r="U18" s="47"/>
      <c r="V18" s="47"/>
      <c r="W18" s="47"/>
      <c r="X18" s="47"/>
      <c r="Y18" s="55" t="s">
        <v>2548</v>
      </c>
      <c r="Z18" s="55" t="s">
        <v>2548</v>
      </c>
      <c r="AA18" s="55" t="e">
        <v>#N/A</v>
      </c>
      <c r="AB18" s="55" t="s">
        <v>2548</v>
      </c>
      <c r="AC18" s="55" t="s">
        <v>2548</v>
      </c>
      <c r="AD18" s="55" t="s">
        <v>2548</v>
      </c>
      <c r="AE18" s="55" t="s">
        <v>2548</v>
      </c>
      <c r="AF18" s="55"/>
      <c r="AG18" s="55" t="s">
        <v>2548</v>
      </c>
      <c r="AH18" s="55" t="s">
        <v>2548</v>
      </c>
      <c r="AI18" s="55" t="s">
        <v>2548</v>
      </c>
      <c r="AJ18" s="55" t="s">
        <v>2548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29">
        <v>26041</v>
      </c>
      <c r="B19" s="30" t="s">
        <v>1045</v>
      </c>
      <c r="C19" s="46"/>
      <c r="D19" s="47"/>
      <c r="E19" s="47">
        <v>0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>
        <v>0</v>
      </c>
      <c r="Q19" s="47"/>
      <c r="R19" s="47"/>
      <c r="S19" s="47"/>
      <c r="T19" s="47"/>
      <c r="U19" s="47"/>
      <c r="V19" s="47"/>
      <c r="W19" s="47"/>
      <c r="X19" s="47"/>
      <c r="Y19" s="55" t="s">
        <v>2548</v>
      </c>
      <c r="Z19" s="55" t="s">
        <v>2548</v>
      </c>
      <c r="AA19" s="55" t="e">
        <v>#N/A</v>
      </c>
      <c r="AB19" s="55" t="s">
        <v>2548</v>
      </c>
      <c r="AC19" s="55" t="s">
        <v>2548</v>
      </c>
      <c r="AD19" s="55" t="s">
        <v>2548</v>
      </c>
      <c r="AE19" s="55" t="s">
        <v>2548</v>
      </c>
      <c r="AF19" s="55"/>
      <c r="AG19" s="55" t="s">
        <v>2548</v>
      </c>
      <c r="AH19" s="55" t="s">
        <v>2548</v>
      </c>
      <c r="AI19" s="55" t="s">
        <v>2548</v>
      </c>
      <c r="AJ19" s="55" t="s">
        <v>2548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28.5" customHeight="1">
      <c r="A20" s="29">
        <v>26048</v>
      </c>
      <c r="B20" s="30" t="s">
        <v>1046</v>
      </c>
      <c r="C20" s="46"/>
      <c r="D20" s="47"/>
      <c r="E20" s="47">
        <v>0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>
        <v>0</v>
      </c>
      <c r="Q20" s="47"/>
      <c r="R20" s="47"/>
      <c r="S20" s="47"/>
      <c r="T20" s="47"/>
      <c r="U20" s="47"/>
      <c r="V20" s="47"/>
      <c r="W20" s="47"/>
      <c r="X20" s="47"/>
      <c r="Y20" s="55" t="s">
        <v>2548</v>
      </c>
      <c r="Z20" s="55" t="s">
        <v>2548</v>
      </c>
      <c r="AA20" s="55" t="e">
        <v>#N/A</v>
      </c>
      <c r="AB20" s="55" t="s">
        <v>2548</v>
      </c>
      <c r="AC20" s="55" t="s">
        <v>2548</v>
      </c>
      <c r="AD20" s="55" t="s">
        <v>2548</v>
      </c>
      <c r="AE20" s="55" t="s">
        <v>2548</v>
      </c>
      <c r="AF20" s="55"/>
      <c r="AG20" s="55" t="s">
        <v>2548</v>
      </c>
      <c r="AH20" s="55" t="s">
        <v>2548</v>
      </c>
      <c r="AI20" s="55" t="s">
        <v>2548</v>
      </c>
      <c r="AJ20" s="55" t="s">
        <v>2548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29">
        <v>26049</v>
      </c>
      <c r="B21" s="30" t="s">
        <v>1047</v>
      </c>
      <c r="C21" s="46"/>
      <c r="D21" s="47"/>
      <c r="E21" s="47">
        <v>0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>
        <v>0</v>
      </c>
      <c r="Q21" s="47"/>
      <c r="R21" s="47"/>
      <c r="S21" s="47"/>
      <c r="T21" s="47"/>
      <c r="U21" s="47"/>
      <c r="V21" s="47"/>
      <c r="W21" s="47"/>
      <c r="X21" s="47"/>
      <c r="Y21" s="55" t="s">
        <v>2548</v>
      </c>
      <c r="Z21" s="55" t="s">
        <v>2548</v>
      </c>
      <c r="AA21" s="55" t="e">
        <v>#N/A</v>
      </c>
      <c r="AB21" s="55" t="s">
        <v>2548</v>
      </c>
      <c r="AC21" s="55" t="s">
        <v>2548</v>
      </c>
      <c r="AD21" s="55" t="s">
        <v>2548</v>
      </c>
      <c r="AE21" s="55" t="s">
        <v>2548</v>
      </c>
      <c r="AF21" s="55"/>
      <c r="AG21" s="55" t="s">
        <v>2548</v>
      </c>
      <c r="AH21" s="55" t="s">
        <v>2548</v>
      </c>
      <c r="AI21" s="55" t="s">
        <v>2548</v>
      </c>
      <c r="AJ21" s="55" t="s">
        <v>2548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29">
        <v>26050</v>
      </c>
      <c r="B22" s="30" t="s">
        <v>1048</v>
      </c>
      <c r="C22" s="46" t="s">
        <v>575</v>
      </c>
      <c r="D22" s="47" t="s">
        <v>582</v>
      </c>
      <c r="E22" s="47">
        <v>1</v>
      </c>
      <c r="F22" s="47"/>
      <c r="G22" s="46" t="s">
        <v>575</v>
      </c>
      <c r="H22" s="47"/>
      <c r="I22" s="46" t="s">
        <v>575</v>
      </c>
      <c r="J22" s="47"/>
      <c r="K22" s="47"/>
      <c r="L22" s="47"/>
      <c r="M22" s="47"/>
      <c r="N22" s="47" t="s">
        <v>577</v>
      </c>
      <c r="O22" s="47" t="s">
        <v>574</v>
      </c>
      <c r="P22" s="47">
        <v>1</v>
      </c>
      <c r="Q22" s="47"/>
      <c r="R22" s="47" t="s">
        <v>577</v>
      </c>
      <c r="S22" s="47"/>
      <c r="T22" s="47" t="s">
        <v>577</v>
      </c>
      <c r="U22" s="47"/>
      <c r="V22" s="47"/>
      <c r="W22" s="47"/>
      <c r="X22" s="47"/>
      <c r="Y22" s="55" t="s">
        <v>575</v>
      </c>
      <c r="Z22" s="55" t="s">
        <v>582</v>
      </c>
      <c r="AA22" s="55" t="s">
        <v>582</v>
      </c>
      <c r="AB22" s="55" t="s">
        <v>2548</v>
      </c>
      <c r="AC22" s="55" t="s">
        <v>2548</v>
      </c>
      <c r="AD22" s="55" t="s">
        <v>2548</v>
      </c>
      <c r="AE22" s="55" t="s">
        <v>2548</v>
      </c>
      <c r="AF22" s="55"/>
      <c r="AG22" s="55" t="s">
        <v>2548</v>
      </c>
      <c r="AH22" s="55" t="s">
        <v>2548</v>
      </c>
      <c r="AI22" s="55" t="s">
        <v>582</v>
      </c>
      <c r="AJ22" s="55" t="s">
        <v>2548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29">
        <v>26051</v>
      </c>
      <c r="B23" s="30" t="s">
        <v>1049</v>
      </c>
      <c r="C23" s="46"/>
      <c r="D23" s="47"/>
      <c r="E23" s="47">
        <v>0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>
        <v>0</v>
      </c>
      <c r="Q23" s="47"/>
      <c r="R23" s="47"/>
      <c r="S23" s="47"/>
      <c r="T23" s="47"/>
      <c r="U23" s="47"/>
      <c r="V23" s="47"/>
      <c r="W23" s="47"/>
      <c r="X23" s="47"/>
      <c r="Y23" s="55" t="s">
        <v>2548</v>
      </c>
      <c r="Z23" s="55" t="s">
        <v>2548</v>
      </c>
      <c r="AA23" s="55" t="e">
        <v>#N/A</v>
      </c>
      <c r="AB23" s="55" t="s">
        <v>2548</v>
      </c>
      <c r="AC23" s="55" t="s">
        <v>2548</v>
      </c>
      <c r="AD23" s="55" t="s">
        <v>2548</v>
      </c>
      <c r="AE23" s="55" t="s">
        <v>2548</v>
      </c>
      <c r="AF23" s="55"/>
      <c r="AG23" s="55" t="s">
        <v>2548</v>
      </c>
      <c r="AH23" s="55" t="s">
        <v>2548</v>
      </c>
      <c r="AI23" s="55" t="s">
        <v>2548</v>
      </c>
      <c r="AJ23" s="55" t="s">
        <v>2548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29">
        <v>26056</v>
      </c>
      <c r="B24" s="30" t="s">
        <v>1050</v>
      </c>
      <c r="C24" s="46"/>
      <c r="D24" s="47"/>
      <c r="E24" s="47">
        <v>0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>
        <v>0</v>
      </c>
      <c r="Q24" s="47"/>
      <c r="R24" s="47"/>
      <c r="S24" s="47"/>
      <c r="T24" s="47"/>
      <c r="U24" s="47"/>
      <c r="V24" s="47"/>
      <c r="W24" s="47"/>
      <c r="X24" s="47"/>
      <c r="Y24" s="55" t="s">
        <v>2548</v>
      </c>
      <c r="Z24" s="55" t="s">
        <v>2548</v>
      </c>
      <c r="AA24" s="55" t="e">
        <v>#N/A</v>
      </c>
      <c r="AB24" s="55" t="s">
        <v>2548</v>
      </c>
      <c r="AC24" s="55" t="s">
        <v>2548</v>
      </c>
      <c r="AD24" s="55" t="s">
        <v>2548</v>
      </c>
      <c r="AE24" s="55" t="s">
        <v>2548</v>
      </c>
      <c r="AF24" s="55"/>
      <c r="AG24" s="55" t="s">
        <v>2548</v>
      </c>
      <c r="AH24" s="55" t="s">
        <v>2548</v>
      </c>
      <c r="AI24" s="55" t="s">
        <v>2548</v>
      </c>
      <c r="AJ24" s="55" t="s">
        <v>2548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29">
        <v>26057</v>
      </c>
      <c r="B25" s="30" t="s">
        <v>1051</v>
      </c>
      <c r="C25" s="46"/>
      <c r="D25" s="47"/>
      <c r="E25" s="47">
        <v>0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>
        <v>0</v>
      </c>
      <c r="Q25" s="47"/>
      <c r="R25" s="47"/>
      <c r="S25" s="47"/>
      <c r="T25" s="47"/>
      <c r="U25" s="47"/>
      <c r="V25" s="47"/>
      <c r="W25" s="47"/>
      <c r="X25" s="47"/>
      <c r="Y25" s="55" t="s">
        <v>2548</v>
      </c>
      <c r="Z25" s="55" t="s">
        <v>2548</v>
      </c>
      <c r="AA25" s="55" t="e">
        <v>#N/A</v>
      </c>
      <c r="AB25" s="55" t="s">
        <v>2548</v>
      </c>
      <c r="AC25" s="55" t="s">
        <v>2548</v>
      </c>
      <c r="AD25" s="55" t="s">
        <v>2548</v>
      </c>
      <c r="AE25" s="55" t="s">
        <v>2548</v>
      </c>
      <c r="AF25" s="55"/>
      <c r="AG25" s="55" t="s">
        <v>2548</v>
      </c>
      <c r="AH25" s="55" t="s">
        <v>2548</v>
      </c>
      <c r="AI25" s="55" t="s">
        <v>2548</v>
      </c>
      <c r="AJ25" s="55" t="s">
        <v>2548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29">
        <v>26059</v>
      </c>
      <c r="B26" s="30" t="s">
        <v>1052</v>
      </c>
      <c r="C26" s="46"/>
      <c r="D26" s="47"/>
      <c r="E26" s="47">
        <v>0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>
        <v>0</v>
      </c>
      <c r="Q26" s="47"/>
      <c r="R26" s="47"/>
      <c r="S26" s="47"/>
      <c r="T26" s="47"/>
      <c r="U26" s="47"/>
      <c r="V26" s="47"/>
      <c r="W26" s="47"/>
      <c r="X26" s="47"/>
      <c r="Y26" s="55" t="s">
        <v>2548</v>
      </c>
      <c r="Z26" s="55" t="s">
        <v>2548</v>
      </c>
      <c r="AA26" s="55" t="e">
        <v>#N/A</v>
      </c>
      <c r="AB26" s="55" t="s">
        <v>2548</v>
      </c>
      <c r="AC26" s="55" t="s">
        <v>2548</v>
      </c>
      <c r="AD26" s="55" t="s">
        <v>2548</v>
      </c>
      <c r="AE26" s="55" t="s">
        <v>2548</v>
      </c>
      <c r="AF26" s="55"/>
      <c r="AG26" s="55" t="s">
        <v>2548</v>
      </c>
      <c r="AH26" s="55" t="s">
        <v>2548</v>
      </c>
      <c r="AI26" s="55" t="s">
        <v>2548</v>
      </c>
      <c r="AJ26" s="55" t="s">
        <v>2548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29">
        <v>26060</v>
      </c>
      <c r="B27" s="30" t="s">
        <v>1053</v>
      </c>
      <c r="C27" s="46"/>
      <c r="D27" s="47"/>
      <c r="E27" s="47">
        <v>0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>
        <v>0</v>
      </c>
      <c r="Q27" s="47"/>
      <c r="R27" s="47"/>
      <c r="S27" s="47"/>
      <c r="T27" s="47"/>
      <c r="U27" s="47"/>
      <c r="V27" s="47"/>
      <c r="W27" s="47"/>
      <c r="X27" s="47"/>
      <c r="Y27" s="55" t="s">
        <v>2548</v>
      </c>
      <c r="Z27" s="55" t="s">
        <v>2548</v>
      </c>
      <c r="AA27" s="55" t="e">
        <v>#N/A</v>
      </c>
      <c r="AB27" s="55" t="s">
        <v>2548</v>
      </c>
      <c r="AC27" s="55" t="s">
        <v>2548</v>
      </c>
      <c r="AD27" s="55" t="s">
        <v>2548</v>
      </c>
      <c r="AE27" s="55" t="s">
        <v>2548</v>
      </c>
      <c r="AF27" s="55"/>
      <c r="AG27" s="55" t="s">
        <v>2548</v>
      </c>
      <c r="AH27" s="55" t="s">
        <v>2548</v>
      </c>
      <c r="AI27" s="55" t="s">
        <v>2548</v>
      </c>
      <c r="AJ27" s="55" t="s">
        <v>2548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29">
        <v>26061</v>
      </c>
      <c r="B28" s="30" t="s">
        <v>1054</v>
      </c>
      <c r="C28" s="46"/>
      <c r="D28" s="47"/>
      <c r="E28" s="47">
        <v>0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>
        <v>0</v>
      </c>
      <c r="Q28" s="47"/>
      <c r="R28" s="47"/>
      <c r="S28" s="47"/>
      <c r="T28" s="47"/>
      <c r="U28" s="47"/>
      <c r="V28" s="47"/>
      <c r="W28" s="47"/>
      <c r="X28" s="47"/>
      <c r="Y28" s="55" t="s">
        <v>2548</v>
      </c>
      <c r="Z28" s="55" t="s">
        <v>2548</v>
      </c>
      <c r="AA28" s="55" t="e">
        <v>#N/A</v>
      </c>
      <c r="AB28" s="55" t="s">
        <v>2548</v>
      </c>
      <c r="AC28" s="55" t="s">
        <v>2548</v>
      </c>
      <c r="AD28" s="55" t="s">
        <v>2548</v>
      </c>
      <c r="AE28" s="55" t="s">
        <v>2548</v>
      </c>
      <c r="AF28" s="55"/>
      <c r="AG28" s="55" t="s">
        <v>2548</v>
      </c>
      <c r="AH28" s="55" t="s">
        <v>2548</v>
      </c>
      <c r="AI28" s="55" t="s">
        <v>2548</v>
      </c>
      <c r="AJ28" s="55" t="s">
        <v>2548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8.5" customHeight="1">
      <c r="A29" s="29">
        <v>26062</v>
      </c>
      <c r="B29" s="30" t="s">
        <v>1055</v>
      </c>
      <c r="C29" s="46"/>
      <c r="D29" s="47"/>
      <c r="E29" s="47">
        <v>0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>
        <v>0</v>
      </c>
      <c r="Q29" s="47"/>
      <c r="R29" s="47"/>
      <c r="S29" s="47"/>
      <c r="T29" s="47"/>
      <c r="U29" s="47"/>
      <c r="V29" s="47"/>
      <c r="W29" s="47"/>
      <c r="X29" s="47"/>
      <c r="Y29" s="55" t="s">
        <v>2548</v>
      </c>
      <c r="Z29" s="55" t="s">
        <v>2548</v>
      </c>
      <c r="AA29" s="55" t="e">
        <v>#N/A</v>
      </c>
      <c r="AB29" s="55" t="s">
        <v>2548</v>
      </c>
      <c r="AC29" s="55" t="s">
        <v>2548</v>
      </c>
      <c r="AD29" s="55" t="s">
        <v>2548</v>
      </c>
      <c r="AE29" s="55" t="s">
        <v>2548</v>
      </c>
      <c r="AF29" s="55"/>
      <c r="AG29" s="55" t="s">
        <v>2548</v>
      </c>
      <c r="AH29" s="55" t="s">
        <v>2548</v>
      </c>
      <c r="AI29" s="55" t="s">
        <v>2548</v>
      </c>
      <c r="AJ29" s="55" t="s">
        <v>2548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29">
        <v>26068</v>
      </c>
      <c r="B30" s="30" t="s">
        <v>1056</v>
      </c>
      <c r="C30" s="46"/>
      <c r="D30" s="47"/>
      <c r="E30" s="47">
        <v>0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>
        <v>0</v>
      </c>
      <c r="Q30" s="47"/>
      <c r="R30" s="47"/>
      <c r="S30" s="47"/>
      <c r="T30" s="47"/>
      <c r="U30" s="47"/>
      <c r="V30" s="47"/>
      <c r="W30" s="47"/>
      <c r="X30" s="47"/>
      <c r="Y30" s="55" t="s">
        <v>2548</v>
      </c>
      <c r="Z30" s="55" t="s">
        <v>2548</v>
      </c>
      <c r="AA30" s="55" t="e">
        <v>#N/A</v>
      </c>
      <c r="AB30" s="55" t="s">
        <v>2548</v>
      </c>
      <c r="AC30" s="55" t="s">
        <v>2548</v>
      </c>
      <c r="AD30" s="55" t="s">
        <v>2548</v>
      </c>
      <c r="AE30" s="55" t="s">
        <v>2548</v>
      </c>
      <c r="AF30" s="55"/>
      <c r="AG30" s="55" t="s">
        <v>2548</v>
      </c>
      <c r="AH30" s="55" t="s">
        <v>2548</v>
      </c>
      <c r="AI30" s="55" t="s">
        <v>2548</v>
      </c>
      <c r="AJ30" s="55" t="s">
        <v>2548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29">
        <v>26069</v>
      </c>
      <c r="B31" s="30" t="s">
        <v>1057</v>
      </c>
      <c r="C31" s="46"/>
      <c r="D31" s="47"/>
      <c r="E31" s="47">
        <v>0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>
        <v>0</v>
      </c>
      <c r="Q31" s="47"/>
      <c r="R31" s="47"/>
      <c r="S31" s="47"/>
      <c r="T31" s="47"/>
      <c r="U31" s="47"/>
      <c r="V31" s="47"/>
      <c r="W31" s="47"/>
      <c r="X31" s="47"/>
      <c r="Y31" s="55" t="s">
        <v>2548</v>
      </c>
      <c r="Z31" s="55" t="s">
        <v>2548</v>
      </c>
      <c r="AA31" s="55" t="e">
        <v>#N/A</v>
      </c>
      <c r="AB31" s="55" t="s">
        <v>2548</v>
      </c>
      <c r="AC31" s="55" t="s">
        <v>2548</v>
      </c>
      <c r="AD31" s="55" t="s">
        <v>2548</v>
      </c>
      <c r="AE31" s="55" t="s">
        <v>2548</v>
      </c>
      <c r="AF31" s="55"/>
      <c r="AG31" s="55" t="s">
        <v>2548</v>
      </c>
      <c r="AH31" s="55" t="s">
        <v>2548</v>
      </c>
      <c r="AI31" s="55" t="s">
        <v>2548</v>
      </c>
      <c r="AJ31" s="55" t="s">
        <v>2548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29">
        <v>26070</v>
      </c>
      <c r="B32" s="30" t="s">
        <v>1058</v>
      </c>
      <c r="C32" s="46"/>
      <c r="D32" s="47"/>
      <c r="E32" s="47">
        <v>0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>
        <v>0</v>
      </c>
      <c r="Q32" s="47"/>
      <c r="R32" s="47"/>
      <c r="S32" s="47"/>
      <c r="T32" s="47"/>
      <c r="U32" s="47"/>
      <c r="V32" s="47"/>
      <c r="W32" s="47"/>
      <c r="X32" s="47"/>
      <c r="Y32" s="55" t="s">
        <v>2548</v>
      </c>
      <c r="Z32" s="55" t="s">
        <v>2548</v>
      </c>
      <c r="AA32" s="55" t="e">
        <v>#N/A</v>
      </c>
      <c r="AB32" s="55" t="s">
        <v>2548</v>
      </c>
      <c r="AC32" s="55" t="s">
        <v>2548</v>
      </c>
      <c r="AD32" s="55" t="s">
        <v>2548</v>
      </c>
      <c r="AE32" s="55" t="s">
        <v>2548</v>
      </c>
      <c r="AF32" s="55"/>
      <c r="AG32" s="55" t="s">
        <v>2548</v>
      </c>
      <c r="AH32" s="55" t="s">
        <v>2548</v>
      </c>
      <c r="AI32" s="55" t="s">
        <v>2548</v>
      </c>
      <c r="AJ32" s="55" t="s">
        <v>2548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  <row r="33" spans="1:47" ht="28.5" customHeight="1">
      <c r="A33" s="29">
        <v>26072</v>
      </c>
      <c r="B33" s="30" t="s">
        <v>1059</v>
      </c>
      <c r="C33" s="46"/>
      <c r="D33" s="47"/>
      <c r="E33" s="47">
        <v>0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>
        <v>0</v>
      </c>
      <c r="Q33" s="47"/>
      <c r="R33" s="47"/>
      <c r="S33" s="47"/>
      <c r="T33" s="47"/>
      <c r="U33" s="47"/>
      <c r="V33" s="47"/>
      <c r="W33" s="47"/>
      <c r="X33" s="47"/>
      <c r="Y33" s="55" t="s">
        <v>2548</v>
      </c>
      <c r="Z33" s="55" t="s">
        <v>2548</v>
      </c>
      <c r="AA33" s="55" t="e">
        <v>#N/A</v>
      </c>
      <c r="AB33" s="55" t="s">
        <v>2548</v>
      </c>
      <c r="AC33" s="55" t="s">
        <v>2548</v>
      </c>
      <c r="AD33" s="55" t="s">
        <v>2548</v>
      </c>
      <c r="AE33" s="55" t="s">
        <v>2548</v>
      </c>
      <c r="AF33" s="55"/>
      <c r="AG33" s="55" t="s">
        <v>2548</v>
      </c>
      <c r="AH33" s="55" t="s">
        <v>2548</v>
      </c>
      <c r="AI33" s="55" t="s">
        <v>2548</v>
      </c>
      <c r="AJ33" s="55" t="s">
        <v>2548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</row>
    <row r="34" spans="1:47" ht="28.5" customHeight="1">
      <c r="A34" s="29">
        <v>26073</v>
      </c>
      <c r="B34" s="30" t="s">
        <v>1060</v>
      </c>
      <c r="C34" s="47"/>
      <c r="D34" s="47"/>
      <c r="E34" s="47">
        <v>0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>
        <v>0</v>
      </c>
      <c r="Q34" s="47"/>
      <c r="R34" s="47"/>
      <c r="S34" s="47"/>
      <c r="T34" s="47"/>
      <c r="U34" s="47"/>
      <c r="V34" s="47"/>
      <c r="W34" s="47"/>
      <c r="X34" s="47"/>
      <c r="Y34" s="55" t="s">
        <v>2548</v>
      </c>
      <c r="Z34" s="55" t="s">
        <v>2548</v>
      </c>
      <c r="AA34" s="55" t="e">
        <v>#N/A</v>
      </c>
      <c r="AB34" s="55" t="s">
        <v>2548</v>
      </c>
      <c r="AC34" s="55" t="s">
        <v>2548</v>
      </c>
      <c r="AD34" s="55" t="s">
        <v>2548</v>
      </c>
      <c r="AE34" s="55" t="s">
        <v>2548</v>
      </c>
      <c r="AF34" s="55"/>
      <c r="AG34" s="55" t="s">
        <v>2548</v>
      </c>
      <c r="AH34" s="55" t="s">
        <v>2548</v>
      </c>
      <c r="AI34" s="55" t="s">
        <v>2548</v>
      </c>
      <c r="AJ34" s="55" t="s">
        <v>2548</v>
      </c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</row>
    <row r="35" spans="1:47" ht="28.5" customHeight="1">
      <c r="A35" s="29">
        <v>26075</v>
      </c>
      <c r="B35" s="30" t="s">
        <v>1061</v>
      </c>
      <c r="C35" s="47"/>
      <c r="D35" s="47"/>
      <c r="E35" s="47">
        <v>0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>
        <v>0</v>
      </c>
      <c r="Q35" s="47"/>
      <c r="R35" s="47"/>
      <c r="S35" s="47"/>
      <c r="T35" s="47"/>
      <c r="U35" s="47"/>
      <c r="V35" s="47"/>
      <c r="W35" s="47"/>
      <c r="X35" s="47"/>
      <c r="Y35" s="55" t="s">
        <v>2548</v>
      </c>
      <c r="Z35" s="55" t="s">
        <v>2548</v>
      </c>
      <c r="AA35" s="55" t="e">
        <v>#N/A</v>
      </c>
      <c r="AB35" s="55" t="s">
        <v>2548</v>
      </c>
      <c r="AC35" s="55" t="s">
        <v>2548</v>
      </c>
      <c r="AD35" s="55" t="s">
        <v>2548</v>
      </c>
      <c r="AE35" s="55" t="s">
        <v>2548</v>
      </c>
      <c r="AF35" s="55"/>
      <c r="AG35" s="55" t="s">
        <v>2548</v>
      </c>
      <c r="AH35" s="55" t="s">
        <v>2548</v>
      </c>
      <c r="AI35" s="55" t="s">
        <v>2548</v>
      </c>
      <c r="AJ35" s="55" t="s">
        <v>2548</v>
      </c>
      <c r="AK35" s="69" t="str">
        <f>IFERROR(VLOOKUP($A35,集約用シート!$E:$G,2,FALSE),"")</f>
        <v/>
      </c>
      <c r="AL35" s="69" t="str">
        <f>IFERROR(VLOOKUP($A35,集約用シート!$E:$G,3,FALSE),"")</f>
        <v/>
      </c>
      <c r="AM35" s="69" t="str">
        <f>IFERROR(VLOOKUP($A35,集約用シート!$E:$K,7,FALSE),"")</f>
        <v/>
      </c>
      <c r="AN35" s="69"/>
      <c r="AO35" s="69" t="str">
        <f>IFERROR(VLOOKUP($A35,集約用シート!$E:$O,11,FALSE),"")</f>
        <v/>
      </c>
      <c r="AP35" s="69"/>
      <c r="AQ35" s="5" t="str">
        <f>IFERROR(VLOOKUP($A35,集約用シート!$E:$T,14,FALSE),"")</f>
        <v/>
      </c>
      <c r="AR35" s="69" t="str">
        <f>IFERROR(VLOOKUP($A35,集約用シート!$E:$T,15,FALSE),"")</f>
        <v/>
      </c>
      <c r="AS35" s="69"/>
      <c r="AT35" s="69" t="str">
        <f>IFERROR(VLOOKUP($A35,集約用シート!$E:$V,17,FALSE),"")</f>
        <v/>
      </c>
      <c r="AU35" s="69"/>
    </row>
    <row r="36" spans="1:47" ht="28.5" customHeight="1">
      <c r="A36" s="29">
        <v>26080</v>
      </c>
      <c r="B36" s="30" t="s">
        <v>1062</v>
      </c>
      <c r="C36" s="47"/>
      <c r="D36" s="47"/>
      <c r="E36" s="47">
        <v>0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>
        <v>0</v>
      </c>
      <c r="Q36" s="47"/>
      <c r="R36" s="47"/>
      <c r="S36" s="47"/>
      <c r="T36" s="47"/>
      <c r="U36" s="47"/>
      <c r="V36" s="47"/>
      <c r="W36" s="47"/>
      <c r="X36" s="47"/>
      <c r="Y36" s="55" t="s">
        <v>2548</v>
      </c>
      <c r="Z36" s="55" t="s">
        <v>2548</v>
      </c>
      <c r="AA36" s="55" t="e">
        <v>#N/A</v>
      </c>
      <c r="AB36" s="55" t="s">
        <v>2548</v>
      </c>
      <c r="AC36" s="55" t="s">
        <v>2548</v>
      </c>
      <c r="AD36" s="55" t="s">
        <v>2548</v>
      </c>
      <c r="AE36" s="55" t="s">
        <v>2548</v>
      </c>
      <c r="AF36" s="55"/>
      <c r="AG36" s="55" t="s">
        <v>2548</v>
      </c>
      <c r="AH36" s="55" t="s">
        <v>2548</v>
      </c>
      <c r="AI36" s="55" t="s">
        <v>2548</v>
      </c>
      <c r="AJ36" s="55" t="s">
        <v>2548</v>
      </c>
      <c r="AK36" s="69" t="str">
        <f>IFERROR(VLOOKUP($A36,集約用シート!$E:$G,2,FALSE),"")</f>
        <v/>
      </c>
      <c r="AL36" s="69" t="str">
        <f>IFERROR(VLOOKUP($A36,集約用シート!$E:$G,3,FALSE),"")</f>
        <v/>
      </c>
      <c r="AM36" s="69" t="str">
        <f>IFERROR(VLOOKUP($A36,集約用シート!$E:$K,7,FALSE),"")</f>
        <v/>
      </c>
      <c r="AN36" s="69"/>
      <c r="AO36" s="69" t="str">
        <f>IFERROR(VLOOKUP($A36,集約用シート!$E:$O,11,FALSE),"")</f>
        <v/>
      </c>
      <c r="AP36" s="69"/>
      <c r="AQ36" s="5" t="str">
        <f>IFERROR(VLOOKUP($A36,集約用シート!$E:$T,14,FALSE),"")</f>
        <v/>
      </c>
      <c r="AR36" s="69" t="str">
        <f>IFERROR(VLOOKUP($A36,集約用シート!$E:$T,15,FALSE),"")</f>
        <v/>
      </c>
      <c r="AS36" s="69"/>
      <c r="AT36" s="69" t="str">
        <f>IFERROR(VLOOKUP($A36,集約用シート!$E:$V,17,FALSE),"")</f>
        <v/>
      </c>
      <c r="AU36" s="69"/>
    </row>
    <row r="37" spans="1:47" ht="28.5" customHeight="1">
      <c r="A37" s="29">
        <v>26083</v>
      </c>
      <c r="B37" s="30" t="s">
        <v>1063</v>
      </c>
      <c r="C37" s="47"/>
      <c r="D37" s="47"/>
      <c r="E37" s="47">
        <v>0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>
        <v>0</v>
      </c>
      <c r="Q37" s="47"/>
      <c r="R37" s="47"/>
      <c r="S37" s="47"/>
      <c r="T37" s="47"/>
      <c r="U37" s="47"/>
      <c r="V37" s="47"/>
      <c r="W37" s="47"/>
      <c r="X37" s="47"/>
      <c r="Y37" s="55" t="s">
        <v>2548</v>
      </c>
      <c r="Z37" s="55" t="s">
        <v>2548</v>
      </c>
      <c r="AA37" s="55" t="e">
        <v>#N/A</v>
      </c>
      <c r="AB37" s="55" t="s">
        <v>2548</v>
      </c>
      <c r="AC37" s="55" t="s">
        <v>2548</v>
      </c>
      <c r="AD37" s="55" t="s">
        <v>2548</v>
      </c>
      <c r="AE37" s="55" t="s">
        <v>2548</v>
      </c>
      <c r="AF37" s="55"/>
      <c r="AG37" s="55" t="s">
        <v>2548</v>
      </c>
      <c r="AH37" s="55" t="s">
        <v>2548</v>
      </c>
      <c r="AI37" s="55" t="s">
        <v>2548</v>
      </c>
      <c r="AJ37" s="55" t="s">
        <v>2548</v>
      </c>
      <c r="AK37" s="69" t="str">
        <f>IFERROR(VLOOKUP($A37,集約用シート!$E:$G,2,FALSE),"")</f>
        <v/>
      </c>
      <c r="AL37" s="69" t="str">
        <f>IFERROR(VLOOKUP($A37,集約用シート!$E:$G,3,FALSE),"")</f>
        <v/>
      </c>
      <c r="AM37" s="69" t="str">
        <f>IFERROR(VLOOKUP($A37,集約用シート!$E:$K,7,FALSE),"")</f>
        <v/>
      </c>
      <c r="AN37" s="69"/>
      <c r="AO37" s="69" t="str">
        <f>IFERROR(VLOOKUP($A37,集約用シート!$E:$O,11,FALSE),"")</f>
        <v/>
      </c>
      <c r="AP37" s="69"/>
      <c r="AQ37" s="5" t="str">
        <f>IFERROR(VLOOKUP($A37,集約用シート!$E:$T,14,FALSE),"")</f>
        <v/>
      </c>
      <c r="AR37" s="69" t="str">
        <f>IFERROR(VLOOKUP($A37,集約用シート!$E:$T,15,FALSE),"")</f>
        <v/>
      </c>
      <c r="AS37" s="69"/>
      <c r="AT37" s="69" t="str">
        <f>IFERROR(VLOOKUP($A37,集約用シート!$E:$V,17,FALSE),"")</f>
        <v/>
      </c>
      <c r="AU37" s="69"/>
    </row>
    <row r="38" spans="1:47" ht="28.5" customHeight="1">
      <c r="A38" s="29">
        <v>26085</v>
      </c>
      <c r="B38" s="30" t="s">
        <v>1064</v>
      </c>
      <c r="C38" s="47"/>
      <c r="D38" s="47"/>
      <c r="E38" s="47">
        <v>0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>
        <v>0</v>
      </c>
      <c r="Q38" s="47"/>
      <c r="R38" s="47"/>
      <c r="S38" s="47"/>
      <c r="T38" s="47"/>
      <c r="U38" s="47"/>
      <c r="V38" s="47"/>
      <c r="W38" s="47"/>
      <c r="X38" s="47"/>
      <c r="Y38" s="55" t="s">
        <v>2548</v>
      </c>
      <c r="Z38" s="55" t="s">
        <v>2548</v>
      </c>
      <c r="AA38" s="55" t="e">
        <v>#N/A</v>
      </c>
      <c r="AB38" s="55" t="s">
        <v>2548</v>
      </c>
      <c r="AC38" s="55" t="s">
        <v>2548</v>
      </c>
      <c r="AD38" s="55" t="s">
        <v>2548</v>
      </c>
      <c r="AE38" s="55" t="s">
        <v>2548</v>
      </c>
      <c r="AF38" s="55"/>
      <c r="AG38" s="55" t="s">
        <v>2548</v>
      </c>
      <c r="AH38" s="55" t="s">
        <v>2548</v>
      </c>
      <c r="AI38" s="55" t="s">
        <v>2548</v>
      </c>
      <c r="AJ38" s="55" t="s">
        <v>2548</v>
      </c>
      <c r="AK38" s="69" t="str">
        <f>IFERROR(VLOOKUP($A38,集約用シート!$E:$G,2,FALSE),"")</f>
        <v/>
      </c>
      <c r="AL38" s="69" t="str">
        <f>IFERROR(VLOOKUP($A38,集約用シート!$E:$G,3,FALSE),"")</f>
        <v/>
      </c>
      <c r="AM38" s="69" t="str">
        <f>IFERROR(VLOOKUP($A38,集約用シート!$E:$K,7,FALSE),"")</f>
        <v/>
      </c>
      <c r="AN38" s="69"/>
      <c r="AO38" s="69" t="str">
        <f>IFERROR(VLOOKUP($A38,集約用シート!$E:$O,11,FALSE),"")</f>
        <v/>
      </c>
      <c r="AP38" s="69"/>
      <c r="AQ38" s="5" t="str">
        <f>IFERROR(VLOOKUP($A38,集約用シート!$E:$T,14,FALSE),"")</f>
        <v/>
      </c>
      <c r="AR38" s="69" t="str">
        <f>IFERROR(VLOOKUP($A38,集約用シート!$E:$T,15,FALSE),"")</f>
        <v/>
      </c>
      <c r="AS38" s="69"/>
      <c r="AT38" s="69" t="str">
        <f>IFERROR(VLOOKUP($A38,集約用シート!$E:$V,17,FALSE),"")</f>
        <v/>
      </c>
      <c r="AU38" s="69"/>
    </row>
    <row r="39" spans="1:47" ht="28.5" customHeight="1">
      <c r="A39" s="29">
        <v>26086</v>
      </c>
      <c r="B39" s="30" t="s">
        <v>1065</v>
      </c>
      <c r="C39" s="47"/>
      <c r="D39" s="47"/>
      <c r="E39" s="47">
        <v>0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>
        <v>0</v>
      </c>
      <c r="Q39" s="47"/>
      <c r="R39" s="47"/>
      <c r="S39" s="47"/>
      <c r="T39" s="47"/>
      <c r="U39" s="47"/>
      <c r="V39" s="47"/>
      <c r="W39" s="47"/>
      <c r="X39" s="47"/>
      <c r="Y39" s="55" t="s">
        <v>2548</v>
      </c>
      <c r="Z39" s="55" t="s">
        <v>2548</v>
      </c>
      <c r="AA39" s="55" t="e">
        <v>#N/A</v>
      </c>
      <c r="AB39" s="55" t="s">
        <v>2548</v>
      </c>
      <c r="AC39" s="55" t="s">
        <v>2548</v>
      </c>
      <c r="AD39" s="55" t="s">
        <v>2548</v>
      </c>
      <c r="AE39" s="55" t="s">
        <v>2548</v>
      </c>
      <c r="AF39" s="55"/>
      <c r="AG39" s="55" t="s">
        <v>2548</v>
      </c>
      <c r="AH39" s="55" t="s">
        <v>2548</v>
      </c>
      <c r="AI39" s="55" t="s">
        <v>2548</v>
      </c>
      <c r="AJ39" s="55" t="s">
        <v>2548</v>
      </c>
      <c r="AK39" s="69" t="str">
        <f>IFERROR(VLOOKUP($A39,集約用シート!$E:$G,2,FALSE),"")</f>
        <v/>
      </c>
      <c r="AL39" s="69" t="str">
        <f>IFERROR(VLOOKUP($A39,集約用シート!$E:$G,3,FALSE),"")</f>
        <v/>
      </c>
      <c r="AM39" s="69" t="str">
        <f>IFERROR(VLOOKUP($A39,集約用シート!$E:$K,7,FALSE),"")</f>
        <v/>
      </c>
      <c r="AN39" s="69"/>
      <c r="AO39" s="69" t="str">
        <f>IFERROR(VLOOKUP($A39,集約用シート!$E:$O,11,FALSE),"")</f>
        <v/>
      </c>
      <c r="AP39" s="69"/>
      <c r="AQ39" s="5" t="str">
        <f>IFERROR(VLOOKUP($A39,集約用シート!$E:$T,14,FALSE),"")</f>
        <v/>
      </c>
      <c r="AR39" s="69" t="str">
        <f>IFERROR(VLOOKUP($A39,集約用シート!$E:$T,15,FALSE),"")</f>
        <v/>
      </c>
      <c r="AS39" s="69"/>
      <c r="AT39" s="69" t="str">
        <f>IFERROR(VLOOKUP($A39,集約用シート!$E:$V,17,FALSE),"")</f>
        <v/>
      </c>
      <c r="AU39" s="69"/>
    </row>
    <row r="40" spans="1:47" ht="28.5" customHeight="1">
      <c r="A40" s="29">
        <v>26087</v>
      </c>
      <c r="B40" s="30" t="s">
        <v>1066</v>
      </c>
      <c r="C40" s="47"/>
      <c r="D40" s="47"/>
      <c r="E40" s="47">
        <v>0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>
        <v>0</v>
      </c>
      <c r="Q40" s="47"/>
      <c r="R40" s="47"/>
      <c r="S40" s="47"/>
      <c r="T40" s="47"/>
      <c r="U40" s="47"/>
      <c r="V40" s="47"/>
      <c r="W40" s="47"/>
      <c r="X40" s="47"/>
      <c r="Y40" s="55" t="s">
        <v>2548</v>
      </c>
      <c r="Z40" s="55" t="s">
        <v>2548</v>
      </c>
      <c r="AA40" s="55" t="e">
        <v>#N/A</v>
      </c>
      <c r="AB40" s="55" t="s">
        <v>2548</v>
      </c>
      <c r="AC40" s="55" t="s">
        <v>2548</v>
      </c>
      <c r="AD40" s="55" t="s">
        <v>2548</v>
      </c>
      <c r="AE40" s="55" t="s">
        <v>2548</v>
      </c>
      <c r="AF40" s="55"/>
      <c r="AG40" s="55" t="s">
        <v>2548</v>
      </c>
      <c r="AH40" s="55" t="s">
        <v>2548</v>
      </c>
      <c r="AI40" s="55" t="s">
        <v>2548</v>
      </c>
      <c r="AJ40" s="55" t="s">
        <v>2548</v>
      </c>
      <c r="AK40" s="69" t="str">
        <f>IFERROR(VLOOKUP($A40,集約用シート!$E:$G,2,FALSE),"")</f>
        <v/>
      </c>
      <c r="AL40" s="69" t="str">
        <f>IFERROR(VLOOKUP($A40,集約用シート!$E:$G,3,FALSE),"")</f>
        <v/>
      </c>
      <c r="AM40" s="69" t="str">
        <f>IFERROR(VLOOKUP($A40,集約用シート!$E:$K,7,FALSE),"")</f>
        <v/>
      </c>
      <c r="AN40" s="69"/>
      <c r="AO40" s="69" t="str">
        <f>IFERROR(VLOOKUP($A40,集約用シート!$E:$O,11,FALSE),"")</f>
        <v/>
      </c>
      <c r="AP40" s="69"/>
      <c r="AQ40" s="5" t="str">
        <f>IFERROR(VLOOKUP($A40,集約用シート!$E:$T,14,FALSE),"")</f>
        <v/>
      </c>
      <c r="AR40" s="69" t="str">
        <f>IFERROR(VLOOKUP($A40,集約用シート!$E:$T,15,FALSE),"")</f>
        <v/>
      </c>
      <c r="AS40" s="69"/>
      <c r="AT40" s="69" t="str">
        <f>IFERROR(VLOOKUP($A40,集約用シート!$E:$V,17,FALSE),"")</f>
        <v/>
      </c>
      <c r="AU40" s="69"/>
    </row>
    <row r="41" spans="1:47" ht="28.5" customHeight="1">
      <c r="A41" s="29">
        <v>26088</v>
      </c>
      <c r="B41" s="30" t="s">
        <v>1067</v>
      </c>
      <c r="C41" s="47"/>
      <c r="D41" s="47"/>
      <c r="E41" s="47">
        <v>0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>
        <v>0</v>
      </c>
      <c r="Q41" s="47"/>
      <c r="R41" s="47"/>
      <c r="S41" s="47"/>
      <c r="T41" s="47"/>
      <c r="U41" s="47"/>
      <c r="V41" s="47"/>
      <c r="W41" s="47"/>
      <c r="X41" s="47"/>
      <c r="Y41" s="55" t="s">
        <v>2548</v>
      </c>
      <c r="Z41" s="55" t="s">
        <v>2548</v>
      </c>
      <c r="AA41" s="55" t="e">
        <v>#N/A</v>
      </c>
      <c r="AB41" s="55" t="s">
        <v>2548</v>
      </c>
      <c r="AC41" s="55" t="s">
        <v>2548</v>
      </c>
      <c r="AD41" s="55" t="s">
        <v>2548</v>
      </c>
      <c r="AE41" s="55" t="s">
        <v>2548</v>
      </c>
      <c r="AF41" s="55"/>
      <c r="AG41" s="55" t="s">
        <v>2548</v>
      </c>
      <c r="AH41" s="55" t="s">
        <v>2548</v>
      </c>
      <c r="AI41" s="55" t="s">
        <v>2548</v>
      </c>
      <c r="AJ41" s="55" t="s">
        <v>2548</v>
      </c>
      <c r="AK41" s="69" t="str">
        <f>IFERROR(VLOOKUP($A41,集約用シート!$E:$G,2,FALSE),"")</f>
        <v/>
      </c>
      <c r="AL41" s="69" t="str">
        <f>IFERROR(VLOOKUP($A41,集約用シート!$E:$G,3,FALSE),"")</f>
        <v/>
      </c>
      <c r="AM41" s="69" t="str">
        <f>IFERROR(VLOOKUP($A41,集約用シート!$E:$K,7,FALSE),"")</f>
        <v/>
      </c>
      <c r="AN41" s="69"/>
      <c r="AO41" s="69" t="str">
        <f>IFERROR(VLOOKUP($A41,集約用シート!$E:$O,11,FALSE),"")</f>
        <v/>
      </c>
      <c r="AP41" s="69"/>
      <c r="AQ41" s="5" t="str">
        <f>IFERROR(VLOOKUP($A41,集約用シート!$E:$T,14,FALSE),"")</f>
        <v/>
      </c>
      <c r="AR41" s="69" t="str">
        <f>IFERROR(VLOOKUP($A41,集約用シート!$E:$T,15,FALSE),"")</f>
        <v/>
      </c>
      <c r="AS41" s="69"/>
      <c r="AT41" s="69" t="str">
        <f>IFERROR(VLOOKUP($A41,集約用シート!$E:$V,17,FALSE),"")</f>
        <v/>
      </c>
      <c r="AU41" s="69"/>
    </row>
    <row r="42" spans="1:47" ht="28.5" customHeight="1">
      <c r="A42" s="29">
        <v>26089</v>
      </c>
      <c r="B42" s="30" t="s">
        <v>1068</v>
      </c>
      <c r="C42" s="47"/>
      <c r="D42" s="47"/>
      <c r="E42" s="47">
        <v>0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>
        <v>0</v>
      </c>
      <c r="Q42" s="47"/>
      <c r="R42" s="47"/>
      <c r="S42" s="47"/>
      <c r="T42" s="47"/>
      <c r="U42" s="47"/>
      <c r="V42" s="47"/>
      <c r="W42" s="47"/>
      <c r="X42" s="47"/>
      <c r="Y42" s="55" t="s">
        <v>2548</v>
      </c>
      <c r="Z42" s="55" t="s">
        <v>2548</v>
      </c>
      <c r="AA42" s="55" t="e">
        <v>#N/A</v>
      </c>
      <c r="AB42" s="55" t="s">
        <v>2548</v>
      </c>
      <c r="AC42" s="55" t="s">
        <v>2548</v>
      </c>
      <c r="AD42" s="55" t="s">
        <v>2548</v>
      </c>
      <c r="AE42" s="55" t="s">
        <v>2548</v>
      </c>
      <c r="AF42" s="55"/>
      <c r="AG42" s="55" t="s">
        <v>2548</v>
      </c>
      <c r="AH42" s="55" t="s">
        <v>2548</v>
      </c>
      <c r="AI42" s="55" t="s">
        <v>2548</v>
      </c>
      <c r="AJ42" s="55" t="s">
        <v>2548</v>
      </c>
      <c r="AK42" s="69" t="str">
        <f>IFERROR(VLOOKUP($A42,集約用シート!$E:$G,2,FALSE),"")</f>
        <v/>
      </c>
      <c r="AL42" s="69" t="str">
        <f>IFERROR(VLOOKUP($A42,集約用シート!$E:$G,3,FALSE),"")</f>
        <v/>
      </c>
      <c r="AM42" s="69" t="str">
        <f>IFERROR(VLOOKUP($A42,集約用シート!$E:$K,7,FALSE),"")</f>
        <v/>
      </c>
      <c r="AN42" s="69"/>
      <c r="AO42" s="69" t="str">
        <f>IFERROR(VLOOKUP($A42,集約用シート!$E:$O,11,FALSE),"")</f>
        <v/>
      </c>
      <c r="AP42" s="69"/>
      <c r="AQ42" s="5" t="str">
        <f>IFERROR(VLOOKUP($A42,集約用シート!$E:$T,14,FALSE),"")</f>
        <v/>
      </c>
      <c r="AR42" s="69" t="str">
        <f>IFERROR(VLOOKUP($A42,集約用シート!$E:$T,15,FALSE),"")</f>
        <v/>
      </c>
      <c r="AS42" s="69"/>
      <c r="AT42" s="69" t="str">
        <f>IFERROR(VLOOKUP($A42,集約用シート!$E:$V,17,FALSE),"")</f>
        <v/>
      </c>
      <c r="AU42" s="69"/>
    </row>
    <row r="43" spans="1:47" ht="28.5" customHeight="1">
      <c r="A43" s="29">
        <v>26090</v>
      </c>
      <c r="B43" s="30" t="s">
        <v>1069</v>
      </c>
      <c r="C43" s="47"/>
      <c r="D43" s="47"/>
      <c r="E43" s="47">
        <v>0</v>
      </c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>
        <v>0</v>
      </c>
      <c r="Q43" s="47"/>
      <c r="R43" s="47"/>
      <c r="S43" s="47"/>
      <c r="T43" s="47"/>
      <c r="U43" s="47"/>
      <c r="V43" s="47"/>
      <c r="W43" s="47"/>
      <c r="X43" s="47"/>
      <c r="Y43" s="55" t="s">
        <v>2548</v>
      </c>
      <c r="Z43" s="55" t="s">
        <v>2548</v>
      </c>
      <c r="AA43" s="55" t="e">
        <v>#N/A</v>
      </c>
      <c r="AB43" s="55" t="s">
        <v>2548</v>
      </c>
      <c r="AC43" s="55" t="s">
        <v>2548</v>
      </c>
      <c r="AD43" s="55" t="s">
        <v>2548</v>
      </c>
      <c r="AE43" s="55" t="s">
        <v>2548</v>
      </c>
      <c r="AF43" s="55"/>
      <c r="AG43" s="55" t="s">
        <v>2548</v>
      </c>
      <c r="AH43" s="55" t="s">
        <v>2548</v>
      </c>
      <c r="AI43" s="55" t="s">
        <v>2548</v>
      </c>
      <c r="AJ43" s="55" t="s">
        <v>2548</v>
      </c>
      <c r="AK43" s="69" t="str">
        <f>IFERROR(VLOOKUP($A43,集約用シート!$E:$G,2,FALSE),"")</f>
        <v/>
      </c>
      <c r="AL43" s="69" t="str">
        <f>IFERROR(VLOOKUP($A43,集約用シート!$E:$G,3,FALSE),"")</f>
        <v/>
      </c>
      <c r="AM43" s="69" t="str">
        <f>IFERROR(VLOOKUP($A43,集約用シート!$E:$K,7,FALSE),"")</f>
        <v/>
      </c>
      <c r="AN43" s="69"/>
      <c r="AO43" s="69" t="str">
        <f>IFERROR(VLOOKUP($A43,集約用シート!$E:$O,11,FALSE),"")</f>
        <v/>
      </c>
      <c r="AP43" s="69"/>
      <c r="AQ43" s="5" t="str">
        <f>IFERROR(VLOOKUP($A43,集約用シート!$E:$T,14,FALSE),"")</f>
        <v/>
      </c>
      <c r="AR43" s="69" t="str">
        <f>IFERROR(VLOOKUP($A43,集約用シート!$E:$T,15,FALSE),"")</f>
        <v/>
      </c>
      <c r="AS43" s="69"/>
      <c r="AT43" s="69" t="str">
        <f>IFERROR(VLOOKUP($A43,集約用シート!$E:$V,17,FALSE),"")</f>
        <v/>
      </c>
      <c r="AU43" s="69"/>
    </row>
    <row r="44" spans="1:47" ht="28.5" customHeight="1">
      <c r="A44" s="29">
        <v>26091</v>
      </c>
      <c r="B44" s="30" t="s">
        <v>1070</v>
      </c>
      <c r="C44" s="47"/>
      <c r="D44" s="47"/>
      <c r="E44" s="47">
        <v>0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>
        <v>0</v>
      </c>
      <c r="Q44" s="47"/>
      <c r="R44" s="47"/>
      <c r="S44" s="47"/>
      <c r="T44" s="47"/>
      <c r="U44" s="47"/>
      <c r="V44" s="47"/>
      <c r="W44" s="47"/>
      <c r="X44" s="47"/>
      <c r="Y44" s="55" t="s">
        <v>2548</v>
      </c>
      <c r="Z44" s="55" t="s">
        <v>2548</v>
      </c>
      <c r="AA44" s="55" t="e">
        <v>#N/A</v>
      </c>
      <c r="AB44" s="55" t="s">
        <v>2548</v>
      </c>
      <c r="AC44" s="55" t="s">
        <v>2548</v>
      </c>
      <c r="AD44" s="55" t="s">
        <v>2548</v>
      </c>
      <c r="AE44" s="55" t="s">
        <v>2548</v>
      </c>
      <c r="AF44" s="55"/>
      <c r="AG44" s="55" t="s">
        <v>2548</v>
      </c>
      <c r="AH44" s="55" t="s">
        <v>2548</v>
      </c>
      <c r="AI44" s="55" t="s">
        <v>2548</v>
      </c>
      <c r="AJ44" s="55" t="s">
        <v>2548</v>
      </c>
      <c r="AK44" s="69" t="str">
        <f>IFERROR(VLOOKUP($A44,集約用シート!$E:$G,2,FALSE),"")</f>
        <v/>
      </c>
      <c r="AL44" s="69" t="str">
        <f>IFERROR(VLOOKUP($A44,集約用シート!$E:$G,3,FALSE),"")</f>
        <v/>
      </c>
      <c r="AM44" s="69" t="str">
        <f>IFERROR(VLOOKUP($A44,集約用シート!$E:$K,7,FALSE),"")</f>
        <v/>
      </c>
      <c r="AN44" s="69"/>
      <c r="AO44" s="69" t="str">
        <f>IFERROR(VLOOKUP($A44,集約用シート!$E:$O,11,FALSE),"")</f>
        <v/>
      </c>
      <c r="AP44" s="69"/>
      <c r="AQ44" s="5" t="str">
        <f>IFERROR(VLOOKUP($A44,集約用シート!$E:$T,14,FALSE),"")</f>
        <v/>
      </c>
      <c r="AR44" s="69" t="str">
        <f>IFERROR(VLOOKUP($A44,集約用シート!$E:$T,15,FALSE),"")</f>
        <v/>
      </c>
      <c r="AS44" s="69"/>
      <c r="AT44" s="69" t="str">
        <f>IFERROR(VLOOKUP($A44,集約用シート!$E:$V,17,FALSE),"")</f>
        <v/>
      </c>
      <c r="AU44" s="69"/>
    </row>
    <row r="45" spans="1:47" ht="28.5" customHeight="1">
      <c r="A45" s="29">
        <v>26092</v>
      </c>
      <c r="B45" s="30" t="s">
        <v>1071</v>
      </c>
      <c r="C45" s="47"/>
      <c r="D45" s="47"/>
      <c r="E45" s="47">
        <v>0</v>
      </c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>
        <v>0</v>
      </c>
      <c r="Q45" s="47"/>
      <c r="R45" s="47"/>
      <c r="S45" s="47"/>
      <c r="T45" s="47"/>
      <c r="U45" s="47"/>
      <c r="V45" s="47"/>
      <c r="W45" s="47"/>
      <c r="X45" s="47"/>
      <c r="Y45" s="55" t="s">
        <v>2548</v>
      </c>
      <c r="Z45" s="55" t="s">
        <v>2548</v>
      </c>
      <c r="AA45" s="55" t="e">
        <v>#N/A</v>
      </c>
      <c r="AB45" s="55" t="s">
        <v>2548</v>
      </c>
      <c r="AC45" s="55" t="s">
        <v>2548</v>
      </c>
      <c r="AD45" s="55" t="s">
        <v>2548</v>
      </c>
      <c r="AE45" s="55" t="s">
        <v>2548</v>
      </c>
      <c r="AF45" s="55"/>
      <c r="AG45" s="55" t="s">
        <v>2548</v>
      </c>
      <c r="AH45" s="55" t="s">
        <v>2548</v>
      </c>
      <c r="AI45" s="55" t="s">
        <v>2548</v>
      </c>
      <c r="AJ45" s="55" t="s">
        <v>2548</v>
      </c>
      <c r="AK45" s="69" t="str">
        <f>IFERROR(VLOOKUP($A45,集約用シート!$E:$G,2,FALSE),"")</f>
        <v/>
      </c>
      <c r="AL45" s="69" t="str">
        <f>IFERROR(VLOOKUP($A45,集約用シート!$E:$G,3,FALSE),"")</f>
        <v/>
      </c>
      <c r="AM45" s="69" t="str">
        <f>IFERROR(VLOOKUP($A45,集約用シート!$E:$K,7,FALSE),"")</f>
        <v/>
      </c>
      <c r="AN45" s="69"/>
      <c r="AO45" s="69" t="str">
        <f>IFERROR(VLOOKUP($A45,集約用シート!$E:$O,11,FALSE),"")</f>
        <v/>
      </c>
      <c r="AP45" s="69"/>
      <c r="AQ45" s="5" t="str">
        <f>IFERROR(VLOOKUP($A45,集約用シート!$E:$T,14,FALSE),"")</f>
        <v/>
      </c>
      <c r="AR45" s="69" t="str">
        <f>IFERROR(VLOOKUP($A45,集約用シート!$E:$T,15,FALSE),"")</f>
        <v/>
      </c>
      <c r="AS45" s="69"/>
      <c r="AT45" s="69" t="str">
        <f>IFERROR(VLOOKUP($A45,集約用シート!$E:$V,17,FALSE),"")</f>
        <v/>
      </c>
      <c r="AU45" s="69"/>
    </row>
    <row r="46" spans="1:47" ht="28.5" customHeight="1">
      <c r="A46" s="29">
        <v>26093</v>
      </c>
      <c r="B46" s="30" t="s">
        <v>1072</v>
      </c>
      <c r="C46" s="47"/>
      <c r="D46" s="47"/>
      <c r="E46" s="47">
        <v>0</v>
      </c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>
        <v>0</v>
      </c>
      <c r="Q46" s="47"/>
      <c r="R46" s="47"/>
      <c r="S46" s="47"/>
      <c r="T46" s="47"/>
      <c r="U46" s="47"/>
      <c r="V46" s="47"/>
      <c r="W46" s="47"/>
      <c r="X46" s="47"/>
      <c r="Y46" s="55" t="s">
        <v>2548</v>
      </c>
      <c r="Z46" s="55" t="s">
        <v>2548</v>
      </c>
      <c r="AA46" s="55" t="e">
        <v>#N/A</v>
      </c>
      <c r="AB46" s="55" t="s">
        <v>2548</v>
      </c>
      <c r="AC46" s="55" t="s">
        <v>2548</v>
      </c>
      <c r="AD46" s="55" t="s">
        <v>2548</v>
      </c>
      <c r="AE46" s="55" t="s">
        <v>2548</v>
      </c>
      <c r="AF46" s="55"/>
      <c r="AG46" s="55" t="s">
        <v>2548</v>
      </c>
      <c r="AH46" s="55" t="s">
        <v>2548</v>
      </c>
      <c r="AI46" s="55" t="s">
        <v>2548</v>
      </c>
      <c r="AJ46" s="55" t="s">
        <v>2548</v>
      </c>
      <c r="AK46" s="69" t="str">
        <f>IFERROR(VLOOKUP($A46,集約用シート!$E:$G,2,FALSE),"")</f>
        <v/>
      </c>
      <c r="AL46" s="69" t="str">
        <f>IFERROR(VLOOKUP($A46,集約用シート!$E:$G,3,FALSE),"")</f>
        <v/>
      </c>
      <c r="AM46" s="69" t="str">
        <f>IFERROR(VLOOKUP($A46,集約用シート!$E:$K,7,FALSE),"")</f>
        <v/>
      </c>
      <c r="AN46" s="69"/>
      <c r="AO46" s="69" t="str">
        <f>IFERROR(VLOOKUP($A46,集約用シート!$E:$O,11,FALSE),"")</f>
        <v/>
      </c>
      <c r="AP46" s="69"/>
      <c r="AQ46" s="5" t="str">
        <f>IFERROR(VLOOKUP($A46,集約用シート!$E:$T,14,FALSE),"")</f>
        <v/>
      </c>
      <c r="AR46" s="69" t="str">
        <f>IFERROR(VLOOKUP($A46,集約用シート!$E:$T,15,FALSE),"")</f>
        <v/>
      </c>
      <c r="AS46" s="69"/>
      <c r="AT46" s="69" t="str">
        <f>IFERROR(VLOOKUP($A46,集約用シート!$E:$V,17,FALSE),"")</f>
        <v/>
      </c>
      <c r="AU46" s="69"/>
    </row>
    <row r="47" spans="1:47" ht="28.5" customHeight="1">
      <c r="A47" s="29">
        <v>26094</v>
      </c>
      <c r="B47" s="30" t="s">
        <v>1073</v>
      </c>
      <c r="C47" s="47"/>
      <c r="D47" s="47"/>
      <c r="E47" s="47">
        <v>0</v>
      </c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>
        <v>0</v>
      </c>
      <c r="Q47" s="47"/>
      <c r="R47" s="47"/>
      <c r="S47" s="47"/>
      <c r="T47" s="47"/>
      <c r="U47" s="47"/>
      <c r="V47" s="47"/>
      <c r="W47" s="47"/>
      <c r="X47" s="47"/>
      <c r="Y47" s="55" t="s">
        <v>2548</v>
      </c>
      <c r="Z47" s="55" t="s">
        <v>2548</v>
      </c>
      <c r="AA47" s="55" t="e">
        <v>#N/A</v>
      </c>
      <c r="AB47" s="55" t="s">
        <v>2548</v>
      </c>
      <c r="AC47" s="55" t="s">
        <v>2548</v>
      </c>
      <c r="AD47" s="55" t="s">
        <v>2548</v>
      </c>
      <c r="AE47" s="55" t="s">
        <v>2548</v>
      </c>
      <c r="AF47" s="55"/>
      <c r="AG47" s="55" t="s">
        <v>2548</v>
      </c>
      <c r="AH47" s="55" t="s">
        <v>2548</v>
      </c>
      <c r="AI47" s="55" t="s">
        <v>2548</v>
      </c>
      <c r="AJ47" s="55" t="s">
        <v>2548</v>
      </c>
      <c r="AK47" s="69" t="str">
        <f>IFERROR(VLOOKUP($A47,集約用シート!$E:$G,2,FALSE),"")</f>
        <v/>
      </c>
      <c r="AL47" s="69" t="str">
        <f>IFERROR(VLOOKUP($A47,集約用シート!$E:$G,3,FALSE),"")</f>
        <v/>
      </c>
      <c r="AM47" s="69" t="str">
        <f>IFERROR(VLOOKUP($A47,集約用シート!$E:$K,7,FALSE),"")</f>
        <v/>
      </c>
      <c r="AN47" s="69"/>
      <c r="AO47" s="69" t="str">
        <f>IFERROR(VLOOKUP($A47,集約用シート!$E:$O,11,FALSE),"")</f>
        <v/>
      </c>
      <c r="AP47" s="69"/>
      <c r="AQ47" s="5" t="str">
        <f>IFERROR(VLOOKUP($A47,集約用シート!$E:$T,14,FALSE),"")</f>
        <v/>
      </c>
      <c r="AR47" s="69" t="str">
        <f>IFERROR(VLOOKUP($A47,集約用シート!$E:$T,15,FALSE),"")</f>
        <v/>
      </c>
      <c r="AS47" s="69"/>
      <c r="AT47" s="69" t="str">
        <f>IFERROR(VLOOKUP($A47,集約用シート!$E:$V,17,FALSE),"")</f>
        <v/>
      </c>
      <c r="AU47" s="69"/>
    </row>
    <row r="48" spans="1:47" ht="28.5" customHeight="1">
      <c r="A48" s="29">
        <v>26095</v>
      </c>
      <c r="B48" s="30" t="s">
        <v>1074</v>
      </c>
      <c r="C48" s="47"/>
      <c r="D48" s="47"/>
      <c r="E48" s="47">
        <v>0</v>
      </c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>
        <v>0</v>
      </c>
      <c r="Q48" s="47"/>
      <c r="R48" s="47"/>
      <c r="S48" s="47"/>
      <c r="T48" s="47"/>
      <c r="U48" s="47"/>
      <c r="V48" s="47"/>
      <c r="W48" s="47"/>
      <c r="X48" s="47"/>
      <c r="Y48" s="55" t="s">
        <v>2548</v>
      </c>
      <c r="Z48" s="55" t="s">
        <v>2548</v>
      </c>
      <c r="AA48" s="55" t="e">
        <v>#N/A</v>
      </c>
      <c r="AB48" s="55" t="s">
        <v>2548</v>
      </c>
      <c r="AC48" s="55" t="s">
        <v>2548</v>
      </c>
      <c r="AD48" s="55" t="s">
        <v>2548</v>
      </c>
      <c r="AE48" s="55" t="s">
        <v>2548</v>
      </c>
      <c r="AF48" s="55"/>
      <c r="AG48" s="55" t="s">
        <v>2548</v>
      </c>
      <c r="AH48" s="55" t="s">
        <v>2548</v>
      </c>
      <c r="AI48" s="55" t="s">
        <v>2548</v>
      </c>
      <c r="AJ48" s="55" t="s">
        <v>2548</v>
      </c>
      <c r="AK48" s="69" t="str">
        <f>IFERROR(VLOOKUP($A48,集約用シート!$E:$G,2,FALSE),"")</f>
        <v/>
      </c>
      <c r="AL48" s="69" t="str">
        <f>IFERROR(VLOOKUP($A48,集約用シート!$E:$G,3,FALSE),"")</f>
        <v/>
      </c>
      <c r="AM48" s="69" t="str">
        <f>IFERROR(VLOOKUP($A48,集約用シート!$E:$K,7,FALSE),"")</f>
        <v/>
      </c>
      <c r="AN48" s="69"/>
      <c r="AO48" s="69" t="str">
        <f>IFERROR(VLOOKUP($A48,集約用シート!$E:$O,11,FALSE),"")</f>
        <v/>
      </c>
      <c r="AP48" s="69"/>
      <c r="AQ48" s="5" t="str">
        <f>IFERROR(VLOOKUP($A48,集約用シート!$E:$T,14,FALSE),"")</f>
        <v/>
      </c>
      <c r="AR48" s="69" t="str">
        <f>IFERROR(VLOOKUP($A48,集約用シート!$E:$T,15,FALSE),"")</f>
        <v/>
      </c>
      <c r="AS48" s="69"/>
      <c r="AT48" s="69" t="str">
        <f>IFERROR(VLOOKUP($A48,集約用シート!$E:$V,17,FALSE),"")</f>
        <v/>
      </c>
      <c r="AU48" s="69"/>
    </row>
    <row r="49" spans="1:47" ht="28.5" customHeight="1">
      <c r="A49" s="29">
        <v>26096</v>
      </c>
      <c r="B49" s="30" t="s">
        <v>1075</v>
      </c>
      <c r="C49" s="47"/>
      <c r="D49" s="47"/>
      <c r="E49" s="47">
        <v>0</v>
      </c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>
        <v>0</v>
      </c>
      <c r="Q49" s="47"/>
      <c r="R49" s="47"/>
      <c r="S49" s="47"/>
      <c r="T49" s="47"/>
      <c r="U49" s="47"/>
      <c r="V49" s="47"/>
      <c r="W49" s="47"/>
      <c r="X49" s="47"/>
      <c r="Y49" s="55" t="s">
        <v>2548</v>
      </c>
      <c r="Z49" s="55" t="s">
        <v>2548</v>
      </c>
      <c r="AA49" s="55" t="e">
        <v>#N/A</v>
      </c>
      <c r="AB49" s="55" t="s">
        <v>2548</v>
      </c>
      <c r="AC49" s="55" t="s">
        <v>2548</v>
      </c>
      <c r="AD49" s="55" t="s">
        <v>2548</v>
      </c>
      <c r="AE49" s="55" t="s">
        <v>2548</v>
      </c>
      <c r="AF49" s="55"/>
      <c r="AG49" s="55" t="s">
        <v>2548</v>
      </c>
      <c r="AH49" s="55" t="s">
        <v>2548</v>
      </c>
      <c r="AI49" s="55" t="s">
        <v>2548</v>
      </c>
      <c r="AJ49" s="55" t="s">
        <v>2548</v>
      </c>
      <c r="AK49" s="69" t="str">
        <f>IFERROR(VLOOKUP($A49,集約用シート!$E:$G,2,FALSE),"")</f>
        <v/>
      </c>
      <c r="AL49" s="69" t="str">
        <f>IFERROR(VLOOKUP($A49,集約用シート!$E:$G,3,FALSE),"")</f>
        <v/>
      </c>
      <c r="AM49" s="69" t="str">
        <f>IFERROR(VLOOKUP($A49,集約用シート!$E:$K,7,FALSE),"")</f>
        <v/>
      </c>
      <c r="AN49" s="69"/>
      <c r="AO49" s="69" t="str">
        <f>IFERROR(VLOOKUP($A49,集約用シート!$E:$O,11,FALSE),"")</f>
        <v/>
      </c>
      <c r="AP49" s="69"/>
      <c r="AQ49" s="5" t="str">
        <f>IFERROR(VLOOKUP($A49,集約用シート!$E:$T,14,FALSE),"")</f>
        <v/>
      </c>
      <c r="AR49" s="69" t="str">
        <f>IFERROR(VLOOKUP($A49,集約用シート!$E:$T,15,FALSE),"")</f>
        <v/>
      </c>
      <c r="AS49" s="69"/>
      <c r="AT49" s="69" t="str">
        <f>IFERROR(VLOOKUP($A49,集約用シート!$E:$V,17,FALSE),"")</f>
        <v/>
      </c>
      <c r="AU49" s="69"/>
    </row>
    <row r="50" spans="1:47" ht="28.5" customHeight="1">
      <c r="A50" s="29">
        <v>26098</v>
      </c>
      <c r="B50" s="30" t="s">
        <v>1076</v>
      </c>
      <c r="C50" s="47"/>
      <c r="D50" s="47"/>
      <c r="E50" s="47">
        <v>0</v>
      </c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>
        <v>0</v>
      </c>
      <c r="Q50" s="47"/>
      <c r="R50" s="47"/>
      <c r="S50" s="47"/>
      <c r="T50" s="47"/>
      <c r="U50" s="47"/>
      <c r="V50" s="47"/>
      <c r="W50" s="47"/>
      <c r="X50" s="47"/>
      <c r="Y50" s="55" t="s">
        <v>2548</v>
      </c>
      <c r="Z50" s="55" t="s">
        <v>2548</v>
      </c>
      <c r="AA50" s="55" t="e">
        <v>#N/A</v>
      </c>
      <c r="AB50" s="55" t="s">
        <v>2548</v>
      </c>
      <c r="AC50" s="55" t="s">
        <v>2548</v>
      </c>
      <c r="AD50" s="55" t="s">
        <v>2548</v>
      </c>
      <c r="AE50" s="55" t="s">
        <v>2548</v>
      </c>
      <c r="AF50" s="55"/>
      <c r="AG50" s="55" t="s">
        <v>2548</v>
      </c>
      <c r="AH50" s="55" t="s">
        <v>2548</v>
      </c>
      <c r="AI50" s="55" t="s">
        <v>2548</v>
      </c>
      <c r="AJ50" s="55" t="s">
        <v>2548</v>
      </c>
      <c r="AK50" s="69" t="str">
        <f>IFERROR(VLOOKUP($A50,集約用シート!$E:$G,2,FALSE),"")</f>
        <v/>
      </c>
      <c r="AL50" s="69" t="str">
        <f>IFERROR(VLOOKUP($A50,集約用シート!$E:$G,3,FALSE),"")</f>
        <v/>
      </c>
      <c r="AM50" s="69" t="str">
        <f>IFERROR(VLOOKUP($A50,集約用シート!$E:$K,7,FALSE),"")</f>
        <v/>
      </c>
      <c r="AN50" s="69"/>
      <c r="AO50" s="69" t="str">
        <f>IFERROR(VLOOKUP($A50,集約用シート!$E:$O,11,FALSE),"")</f>
        <v/>
      </c>
      <c r="AP50" s="69"/>
      <c r="AQ50" s="5" t="str">
        <f>IFERROR(VLOOKUP($A50,集約用シート!$E:$T,14,FALSE),"")</f>
        <v/>
      </c>
      <c r="AR50" s="69" t="str">
        <f>IFERROR(VLOOKUP($A50,集約用シート!$E:$T,15,FALSE),"")</f>
        <v/>
      </c>
      <c r="AS50" s="69"/>
      <c r="AT50" s="69" t="str">
        <f>IFERROR(VLOOKUP($A50,集約用シート!$E:$V,17,FALSE),"")</f>
        <v/>
      </c>
      <c r="AU50" s="69"/>
    </row>
    <row r="51" spans="1:47" ht="28.5" customHeight="1">
      <c r="A51" s="29">
        <v>26100</v>
      </c>
      <c r="B51" s="30" t="s">
        <v>1077</v>
      </c>
      <c r="C51" s="47"/>
      <c r="D51" s="47"/>
      <c r="E51" s="47">
        <v>0</v>
      </c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>
        <v>0</v>
      </c>
      <c r="Q51" s="47"/>
      <c r="R51" s="47"/>
      <c r="S51" s="47"/>
      <c r="T51" s="47"/>
      <c r="U51" s="47"/>
      <c r="V51" s="47"/>
      <c r="W51" s="47"/>
      <c r="X51" s="47"/>
      <c r="Y51" s="55" t="s">
        <v>2548</v>
      </c>
      <c r="Z51" s="55" t="s">
        <v>2548</v>
      </c>
      <c r="AA51" s="55" t="e">
        <v>#N/A</v>
      </c>
      <c r="AB51" s="55" t="s">
        <v>2548</v>
      </c>
      <c r="AC51" s="55" t="s">
        <v>2548</v>
      </c>
      <c r="AD51" s="55" t="s">
        <v>2548</v>
      </c>
      <c r="AE51" s="55" t="s">
        <v>2548</v>
      </c>
      <c r="AF51" s="55"/>
      <c r="AG51" s="55" t="s">
        <v>2548</v>
      </c>
      <c r="AH51" s="55" t="s">
        <v>2548</v>
      </c>
      <c r="AI51" s="55" t="s">
        <v>2548</v>
      </c>
      <c r="AJ51" s="55" t="s">
        <v>2548</v>
      </c>
      <c r="AK51" s="69" t="str">
        <f>IFERROR(VLOOKUP($A51,集約用シート!$E:$G,2,FALSE),"")</f>
        <v/>
      </c>
      <c r="AL51" s="69" t="str">
        <f>IFERROR(VLOOKUP($A51,集約用シート!$E:$G,3,FALSE),"")</f>
        <v/>
      </c>
      <c r="AM51" s="69" t="str">
        <f>IFERROR(VLOOKUP($A51,集約用シート!$E:$K,7,FALSE),"")</f>
        <v/>
      </c>
      <c r="AN51" s="69"/>
      <c r="AO51" s="69" t="str">
        <f>IFERROR(VLOOKUP($A51,集約用シート!$E:$O,11,FALSE),"")</f>
        <v/>
      </c>
      <c r="AP51" s="69"/>
      <c r="AQ51" s="5" t="str">
        <f>IFERROR(VLOOKUP($A51,集約用シート!$E:$T,14,FALSE),"")</f>
        <v/>
      </c>
      <c r="AR51" s="69" t="str">
        <f>IFERROR(VLOOKUP($A51,集約用シート!$E:$T,15,FALSE),"")</f>
        <v/>
      </c>
      <c r="AS51" s="69"/>
      <c r="AT51" s="69" t="str">
        <f>IFERROR(VLOOKUP($A51,集約用シート!$E:$V,17,FALSE),"")</f>
        <v/>
      </c>
      <c r="AU51" s="69"/>
    </row>
    <row r="52" spans="1:47" ht="28.5" customHeight="1">
      <c r="A52" s="31">
        <v>26102</v>
      </c>
      <c r="B52" s="32" t="s">
        <v>1078</v>
      </c>
      <c r="C52" s="47"/>
      <c r="D52" s="47"/>
      <c r="E52" s="47">
        <v>0</v>
      </c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>
        <v>0</v>
      </c>
      <c r="Q52" s="47"/>
      <c r="R52" s="47"/>
      <c r="S52" s="47"/>
      <c r="T52" s="47"/>
      <c r="U52" s="47"/>
      <c r="V52" s="47"/>
      <c r="W52" s="47"/>
      <c r="X52" s="47"/>
      <c r="Y52" s="55" t="s">
        <v>2548</v>
      </c>
      <c r="Z52" s="55" t="s">
        <v>2548</v>
      </c>
      <c r="AA52" s="55" t="e">
        <v>#N/A</v>
      </c>
      <c r="AB52" s="55" t="s">
        <v>2548</v>
      </c>
      <c r="AC52" s="55" t="s">
        <v>2548</v>
      </c>
      <c r="AD52" s="55" t="s">
        <v>2548</v>
      </c>
      <c r="AE52" s="55" t="s">
        <v>2548</v>
      </c>
      <c r="AF52" s="55"/>
      <c r="AG52" s="55" t="s">
        <v>2548</v>
      </c>
      <c r="AH52" s="55" t="s">
        <v>2548</v>
      </c>
      <c r="AI52" s="55" t="s">
        <v>2548</v>
      </c>
      <c r="AJ52" s="55" t="s">
        <v>2548</v>
      </c>
      <c r="AK52" s="69" t="str">
        <f>IFERROR(VLOOKUP($A52,集約用シート!$E:$G,2,FALSE),"")</f>
        <v/>
      </c>
      <c r="AL52" s="69" t="str">
        <f>IFERROR(VLOOKUP($A52,集約用シート!$E:$G,3,FALSE),"")</f>
        <v/>
      </c>
      <c r="AM52" s="69" t="str">
        <f>IFERROR(VLOOKUP($A52,集約用シート!$E:$K,7,FALSE),"")</f>
        <v/>
      </c>
      <c r="AN52" s="69"/>
      <c r="AO52" s="69" t="str">
        <f>IFERROR(VLOOKUP($A52,集約用シート!$E:$O,11,FALSE),"")</f>
        <v/>
      </c>
      <c r="AP52" s="69"/>
      <c r="AQ52" s="5" t="str">
        <f>IFERROR(VLOOKUP($A52,集約用シート!$E:$T,14,FALSE),"")</f>
        <v/>
      </c>
      <c r="AR52" s="69" t="str">
        <f>IFERROR(VLOOKUP($A52,集約用シート!$E:$T,15,FALSE),"")</f>
        <v/>
      </c>
      <c r="AS52" s="69"/>
      <c r="AT52" s="69" t="str">
        <f>IFERROR(VLOOKUP($A52,集約用シート!$E:$V,17,FALSE),"")</f>
        <v/>
      </c>
      <c r="AU52" s="69"/>
    </row>
    <row r="53" spans="1:47" ht="28.5" customHeight="1">
      <c r="A53" s="31">
        <v>26103</v>
      </c>
      <c r="B53" s="32" t="s">
        <v>1079</v>
      </c>
      <c r="C53" s="47"/>
      <c r="D53" s="47"/>
      <c r="E53" s="47">
        <v>0</v>
      </c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>
        <v>0</v>
      </c>
      <c r="Q53" s="47"/>
      <c r="R53" s="47"/>
      <c r="S53" s="47"/>
      <c r="T53" s="47"/>
      <c r="U53" s="47"/>
      <c r="V53" s="47"/>
      <c r="W53" s="47"/>
      <c r="X53" s="47"/>
      <c r="Y53" s="55" t="s">
        <v>2548</v>
      </c>
      <c r="Z53" s="55" t="s">
        <v>2548</v>
      </c>
      <c r="AA53" s="55" t="e">
        <v>#N/A</v>
      </c>
      <c r="AB53" s="55" t="s">
        <v>2548</v>
      </c>
      <c r="AC53" s="55" t="s">
        <v>2548</v>
      </c>
      <c r="AD53" s="55" t="s">
        <v>2548</v>
      </c>
      <c r="AE53" s="55" t="s">
        <v>2548</v>
      </c>
      <c r="AF53" s="55"/>
      <c r="AG53" s="55" t="s">
        <v>2548</v>
      </c>
      <c r="AH53" s="55" t="s">
        <v>2548</v>
      </c>
      <c r="AI53" s="55" t="s">
        <v>2548</v>
      </c>
      <c r="AJ53" s="55" t="s">
        <v>2548</v>
      </c>
      <c r="AK53" s="69" t="str">
        <f>IFERROR(VLOOKUP($A53,集約用シート!$E:$G,2,FALSE),"")</f>
        <v/>
      </c>
      <c r="AL53" s="69" t="str">
        <f>IFERROR(VLOOKUP($A53,集約用シート!$E:$G,3,FALSE),"")</f>
        <v/>
      </c>
      <c r="AM53" s="69" t="str">
        <f>IFERROR(VLOOKUP($A53,集約用シート!$E:$K,7,FALSE),"")</f>
        <v/>
      </c>
      <c r="AN53" s="69"/>
      <c r="AO53" s="69" t="str">
        <f>IFERROR(VLOOKUP($A53,集約用シート!$E:$O,11,FALSE),"")</f>
        <v/>
      </c>
      <c r="AP53" s="69"/>
      <c r="AQ53" s="5" t="str">
        <f>IFERROR(VLOOKUP($A53,集約用シート!$E:$T,14,FALSE),"")</f>
        <v/>
      </c>
      <c r="AR53" s="69" t="str">
        <f>IFERROR(VLOOKUP($A53,集約用シート!$E:$T,15,FALSE),"")</f>
        <v/>
      </c>
      <c r="AS53" s="69"/>
      <c r="AT53" s="69" t="str">
        <f>IFERROR(VLOOKUP($A53,集約用シート!$E:$V,17,FALSE),"")</f>
        <v/>
      </c>
      <c r="AU53" s="69"/>
    </row>
    <row r="54" spans="1:47" ht="28.5" customHeight="1">
      <c r="A54" s="29">
        <v>26104</v>
      </c>
      <c r="B54" s="30" t="s">
        <v>1080</v>
      </c>
      <c r="C54" s="47"/>
      <c r="D54" s="47"/>
      <c r="E54" s="47">
        <v>0</v>
      </c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>
        <v>0</v>
      </c>
      <c r="Q54" s="47"/>
      <c r="R54" s="47"/>
      <c r="S54" s="47"/>
      <c r="T54" s="47"/>
      <c r="U54" s="47"/>
      <c r="V54" s="47"/>
      <c r="W54" s="47"/>
      <c r="X54" s="47"/>
      <c r="Y54" s="55" t="s">
        <v>2548</v>
      </c>
      <c r="Z54" s="55" t="s">
        <v>2548</v>
      </c>
      <c r="AA54" s="55" t="e">
        <v>#N/A</v>
      </c>
      <c r="AB54" s="55" t="s">
        <v>2548</v>
      </c>
      <c r="AC54" s="55" t="s">
        <v>2548</v>
      </c>
      <c r="AD54" s="55" t="s">
        <v>2548</v>
      </c>
      <c r="AE54" s="55" t="s">
        <v>2548</v>
      </c>
      <c r="AF54" s="55"/>
      <c r="AG54" s="55" t="s">
        <v>2548</v>
      </c>
      <c r="AH54" s="55" t="s">
        <v>2548</v>
      </c>
      <c r="AI54" s="55" t="s">
        <v>2548</v>
      </c>
      <c r="AJ54" s="55" t="s">
        <v>2548</v>
      </c>
      <c r="AK54" s="69" t="str">
        <f>IFERROR(VLOOKUP($A54,集約用シート!$E:$G,2,FALSE),"")</f>
        <v/>
      </c>
      <c r="AL54" s="69" t="str">
        <f>IFERROR(VLOOKUP($A54,集約用シート!$E:$G,3,FALSE),"")</f>
        <v/>
      </c>
      <c r="AM54" s="69" t="str">
        <f>IFERROR(VLOOKUP($A54,集約用シート!$E:$K,7,FALSE),"")</f>
        <v/>
      </c>
      <c r="AN54" s="69"/>
      <c r="AO54" s="69" t="str">
        <f>IFERROR(VLOOKUP($A54,集約用シート!$E:$O,11,FALSE),"")</f>
        <v/>
      </c>
      <c r="AP54" s="69"/>
      <c r="AQ54" s="5" t="str">
        <f>IFERROR(VLOOKUP($A54,集約用シート!$E:$T,14,FALSE),"")</f>
        <v/>
      </c>
      <c r="AR54" s="69" t="str">
        <f>IFERROR(VLOOKUP($A54,集約用シート!$E:$T,15,FALSE),"")</f>
        <v/>
      </c>
      <c r="AS54" s="69"/>
      <c r="AT54" s="69" t="str">
        <f>IFERROR(VLOOKUP($A54,集約用シート!$E:$V,17,FALSE),"")</f>
        <v/>
      </c>
      <c r="AU54" s="69"/>
    </row>
    <row r="55" spans="1:47" ht="28.5" customHeight="1">
      <c r="A55" s="29">
        <v>26106</v>
      </c>
      <c r="B55" s="30" t="s">
        <v>1081</v>
      </c>
      <c r="C55" s="47"/>
      <c r="D55" s="47"/>
      <c r="E55" s="47">
        <v>0</v>
      </c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>
        <v>0</v>
      </c>
      <c r="Q55" s="47"/>
      <c r="R55" s="47"/>
      <c r="S55" s="47"/>
      <c r="T55" s="47"/>
      <c r="U55" s="47"/>
      <c r="V55" s="47"/>
      <c r="W55" s="47"/>
      <c r="X55" s="47"/>
      <c r="Y55" s="55" t="s">
        <v>2548</v>
      </c>
      <c r="Z55" s="55" t="s">
        <v>2548</v>
      </c>
      <c r="AA55" s="55" t="e">
        <v>#N/A</v>
      </c>
      <c r="AB55" s="55" t="s">
        <v>2548</v>
      </c>
      <c r="AC55" s="55" t="s">
        <v>2548</v>
      </c>
      <c r="AD55" s="55" t="s">
        <v>2548</v>
      </c>
      <c r="AE55" s="55" t="s">
        <v>2548</v>
      </c>
      <c r="AF55" s="55"/>
      <c r="AG55" s="55" t="s">
        <v>2548</v>
      </c>
      <c r="AH55" s="55" t="s">
        <v>2548</v>
      </c>
      <c r="AI55" s="55" t="s">
        <v>2548</v>
      </c>
      <c r="AJ55" s="55" t="s">
        <v>2548</v>
      </c>
      <c r="AK55" s="69" t="str">
        <f>IFERROR(VLOOKUP($A55,集約用シート!$E:$G,2,FALSE),"")</f>
        <v/>
      </c>
      <c r="AL55" s="69" t="str">
        <f>IFERROR(VLOOKUP($A55,集約用シート!$E:$G,3,FALSE),"")</f>
        <v/>
      </c>
      <c r="AM55" s="69" t="str">
        <f>IFERROR(VLOOKUP($A55,集約用シート!$E:$K,7,FALSE),"")</f>
        <v/>
      </c>
      <c r="AN55" s="69"/>
      <c r="AO55" s="69" t="str">
        <f>IFERROR(VLOOKUP($A55,集約用シート!$E:$O,11,FALSE),"")</f>
        <v/>
      </c>
      <c r="AP55" s="69"/>
      <c r="AQ55" s="5" t="str">
        <f>IFERROR(VLOOKUP($A55,集約用シート!$E:$T,14,FALSE),"")</f>
        <v/>
      </c>
      <c r="AR55" s="69" t="str">
        <f>IFERROR(VLOOKUP($A55,集約用シート!$E:$T,15,FALSE),"")</f>
        <v/>
      </c>
      <c r="AS55" s="69"/>
      <c r="AT55" s="69" t="str">
        <f>IFERROR(VLOOKUP($A55,集約用シート!$E:$V,17,FALSE),"")</f>
        <v/>
      </c>
      <c r="AU55" s="69"/>
    </row>
    <row r="56" spans="1:47" ht="28.5" customHeight="1">
      <c r="A56" s="29">
        <v>26107</v>
      </c>
      <c r="B56" s="30" t="s">
        <v>1082</v>
      </c>
      <c r="C56" s="47"/>
      <c r="D56" s="47"/>
      <c r="E56" s="47"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>
        <v>0</v>
      </c>
      <c r="Q56" s="47"/>
      <c r="R56" s="47"/>
      <c r="S56" s="47"/>
      <c r="T56" s="47"/>
      <c r="U56" s="47"/>
      <c r="V56" s="47"/>
      <c r="W56" s="47"/>
      <c r="X56" s="47"/>
      <c r="Y56" s="55" t="s">
        <v>2548</v>
      </c>
      <c r="Z56" s="55" t="s">
        <v>2548</v>
      </c>
      <c r="AA56" s="55" t="e">
        <v>#N/A</v>
      </c>
      <c r="AB56" s="55" t="s">
        <v>2548</v>
      </c>
      <c r="AC56" s="55" t="s">
        <v>2548</v>
      </c>
      <c r="AD56" s="55" t="s">
        <v>2548</v>
      </c>
      <c r="AE56" s="55" t="s">
        <v>2548</v>
      </c>
      <c r="AF56" s="55"/>
      <c r="AG56" s="55" t="s">
        <v>2548</v>
      </c>
      <c r="AH56" s="55" t="s">
        <v>2548</v>
      </c>
      <c r="AI56" s="55" t="s">
        <v>2548</v>
      </c>
      <c r="AJ56" s="55" t="s">
        <v>2548</v>
      </c>
      <c r="AK56" s="69" t="str">
        <f>IFERROR(VLOOKUP($A56,集約用シート!$E:$G,2,FALSE),"")</f>
        <v/>
      </c>
      <c r="AL56" s="69" t="str">
        <f>IFERROR(VLOOKUP($A56,集約用シート!$E:$G,3,FALSE),"")</f>
        <v/>
      </c>
      <c r="AM56" s="69" t="str">
        <f>IFERROR(VLOOKUP($A56,集約用シート!$E:$K,7,FALSE),"")</f>
        <v/>
      </c>
      <c r="AN56" s="69"/>
      <c r="AO56" s="69" t="str">
        <f>IFERROR(VLOOKUP($A56,集約用シート!$E:$O,11,FALSE),"")</f>
        <v/>
      </c>
      <c r="AP56" s="69"/>
      <c r="AQ56" s="5" t="str">
        <f>IFERROR(VLOOKUP($A56,集約用シート!$E:$T,14,FALSE),"")</f>
        <v/>
      </c>
      <c r="AR56" s="69" t="str">
        <f>IFERROR(VLOOKUP($A56,集約用シート!$E:$T,15,FALSE),"")</f>
        <v/>
      </c>
      <c r="AS56" s="69"/>
      <c r="AT56" s="69" t="str">
        <f>IFERROR(VLOOKUP($A56,集約用シート!$E:$V,17,FALSE),"")</f>
        <v/>
      </c>
      <c r="AU56" s="69"/>
    </row>
    <row r="57" spans="1:47" ht="28.5" customHeight="1">
      <c r="A57" s="29">
        <v>26108</v>
      </c>
      <c r="B57" s="30" t="s">
        <v>1083</v>
      </c>
      <c r="C57" s="47"/>
      <c r="D57" s="47"/>
      <c r="E57" s="47"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>
        <v>0</v>
      </c>
      <c r="Q57" s="47"/>
      <c r="R57" s="47"/>
      <c r="S57" s="47"/>
      <c r="T57" s="47"/>
      <c r="U57" s="47"/>
      <c r="V57" s="47"/>
      <c r="W57" s="47"/>
      <c r="X57" s="47"/>
      <c r="Y57" s="55" t="s">
        <v>2548</v>
      </c>
      <c r="Z57" s="55" t="s">
        <v>2548</v>
      </c>
      <c r="AA57" s="55" t="e">
        <v>#N/A</v>
      </c>
      <c r="AB57" s="55" t="s">
        <v>2548</v>
      </c>
      <c r="AC57" s="55" t="s">
        <v>2548</v>
      </c>
      <c r="AD57" s="55" t="s">
        <v>2548</v>
      </c>
      <c r="AE57" s="55" t="s">
        <v>2548</v>
      </c>
      <c r="AF57" s="55"/>
      <c r="AG57" s="55" t="s">
        <v>2548</v>
      </c>
      <c r="AH57" s="55" t="s">
        <v>2548</v>
      </c>
      <c r="AI57" s="55" t="s">
        <v>2548</v>
      </c>
      <c r="AJ57" s="55" t="s">
        <v>2548</v>
      </c>
      <c r="AK57" s="69" t="str">
        <f>IFERROR(VLOOKUP($A57,集約用シート!$E:$G,2,FALSE),"")</f>
        <v/>
      </c>
      <c r="AL57" s="69" t="str">
        <f>IFERROR(VLOOKUP($A57,集約用シート!$E:$G,3,FALSE),"")</f>
        <v/>
      </c>
      <c r="AM57" s="69" t="str">
        <f>IFERROR(VLOOKUP($A57,集約用シート!$E:$K,7,FALSE),"")</f>
        <v/>
      </c>
      <c r="AN57" s="69"/>
      <c r="AO57" s="69" t="str">
        <f>IFERROR(VLOOKUP($A57,集約用シート!$E:$O,11,FALSE),"")</f>
        <v/>
      </c>
      <c r="AP57" s="69"/>
      <c r="AQ57" s="5" t="str">
        <f>IFERROR(VLOOKUP($A57,集約用シート!$E:$T,14,FALSE),"")</f>
        <v/>
      </c>
      <c r="AR57" s="69" t="str">
        <f>IFERROR(VLOOKUP($A57,集約用シート!$E:$T,15,FALSE),"")</f>
        <v/>
      </c>
      <c r="AS57" s="69"/>
      <c r="AT57" s="69" t="str">
        <f>IFERROR(VLOOKUP($A57,集約用シート!$E:$V,17,FALSE),"")</f>
        <v/>
      </c>
      <c r="AU57" s="69"/>
    </row>
    <row r="58" spans="1:47" ht="28.5" customHeight="1">
      <c r="A58" s="29">
        <v>26109</v>
      </c>
      <c r="B58" s="30" t="s">
        <v>1084</v>
      </c>
      <c r="C58" s="47"/>
      <c r="D58" s="47"/>
      <c r="E58" s="47"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>
        <v>0</v>
      </c>
      <c r="Q58" s="47"/>
      <c r="R58" s="47"/>
      <c r="S58" s="47"/>
      <c r="T58" s="47"/>
      <c r="U58" s="47"/>
      <c r="V58" s="47"/>
      <c r="W58" s="47"/>
      <c r="X58" s="47"/>
      <c r="Y58" s="55" t="s">
        <v>2548</v>
      </c>
      <c r="Z58" s="55" t="s">
        <v>2548</v>
      </c>
      <c r="AA58" s="55" t="e">
        <v>#N/A</v>
      </c>
      <c r="AB58" s="55" t="s">
        <v>2548</v>
      </c>
      <c r="AC58" s="55" t="s">
        <v>2548</v>
      </c>
      <c r="AD58" s="55" t="s">
        <v>2548</v>
      </c>
      <c r="AE58" s="55" t="s">
        <v>2548</v>
      </c>
      <c r="AF58" s="55"/>
      <c r="AG58" s="55" t="s">
        <v>2548</v>
      </c>
      <c r="AH58" s="55" t="s">
        <v>2548</v>
      </c>
      <c r="AI58" s="55" t="s">
        <v>2548</v>
      </c>
      <c r="AJ58" s="55" t="s">
        <v>2548</v>
      </c>
      <c r="AK58" s="69" t="str">
        <f>IFERROR(VLOOKUP($A58,集約用シート!$E:$G,2,FALSE),"")</f>
        <v/>
      </c>
      <c r="AL58" s="69" t="str">
        <f>IFERROR(VLOOKUP($A58,集約用シート!$E:$G,3,FALSE),"")</f>
        <v/>
      </c>
      <c r="AM58" s="69" t="str">
        <f>IFERROR(VLOOKUP($A58,集約用シート!$E:$K,7,FALSE),"")</f>
        <v/>
      </c>
      <c r="AN58" s="69"/>
      <c r="AO58" s="69" t="str">
        <f>IFERROR(VLOOKUP($A58,集約用シート!$E:$O,11,FALSE),"")</f>
        <v/>
      </c>
      <c r="AP58" s="69"/>
      <c r="AQ58" s="5" t="str">
        <f>IFERROR(VLOOKUP($A58,集約用シート!$E:$T,14,FALSE),"")</f>
        <v/>
      </c>
      <c r="AR58" s="69" t="str">
        <f>IFERROR(VLOOKUP($A58,集約用シート!$E:$T,15,FALSE),"")</f>
        <v/>
      </c>
      <c r="AS58" s="69"/>
      <c r="AT58" s="69" t="str">
        <f>IFERROR(VLOOKUP($A58,集約用シート!$E:$V,17,FALSE),"")</f>
        <v/>
      </c>
      <c r="AU58" s="69"/>
    </row>
    <row r="59" spans="1:47" ht="28.5" customHeight="1">
      <c r="A59" s="29">
        <v>26111</v>
      </c>
      <c r="B59" s="30" t="s">
        <v>1085</v>
      </c>
      <c r="C59" s="47"/>
      <c r="D59" s="47"/>
      <c r="E59" s="47">
        <v>0</v>
      </c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>
        <v>0</v>
      </c>
      <c r="Q59" s="47"/>
      <c r="R59" s="47"/>
      <c r="S59" s="47"/>
      <c r="T59" s="47"/>
      <c r="U59" s="47"/>
      <c r="V59" s="47"/>
      <c r="W59" s="47"/>
      <c r="X59" s="47"/>
      <c r="Y59" s="55" t="s">
        <v>2548</v>
      </c>
      <c r="Z59" s="55" t="s">
        <v>2548</v>
      </c>
      <c r="AA59" s="55" t="e">
        <v>#N/A</v>
      </c>
      <c r="AB59" s="55" t="s">
        <v>2548</v>
      </c>
      <c r="AC59" s="55" t="s">
        <v>2548</v>
      </c>
      <c r="AD59" s="55" t="s">
        <v>2548</v>
      </c>
      <c r="AE59" s="55" t="s">
        <v>2548</v>
      </c>
      <c r="AF59" s="55"/>
      <c r="AG59" s="55" t="s">
        <v>2548</v>
      </c>
      <c r="AH59" s="55" t="s">
        <v>2548</v>
      </c>
      <c r="AI59" s="55" t="s">
        <v>2548</v>
      </c>
      <c r="AJ59" s="55" t="s">
        <v>2548</v>
      </c>
      <c r="AK59" s="69" t="str">
        <f>IFERROR(VLOOKUP($A59,集約用シート!$E:$G,2,FALSE),"")</f>
        <v/>
      </c>
      <c r="AL59" s="69" t="str">
        <f>IFERROR(VLOOKUP($A59,集約用シート!$E:$G,3,FALSE),"")</f>
        <v/>
      </c>
      <c r="AM59" s="69" t="str">
        <f>IFERROR(VLOOKUP($A59,集約用シート!$E:$K,7,FALSE),"")</f>
        <v/>
      </c>
      <c r="AN59" s="69"/>
      <c r="AO59" s="69" t="str">
        <f>IFERROR(VLOOKUP($A59,集約用シート!$E:$O,11,FALSE),"")</f>
        <v/>
      </c>
      <c r="AP59" s="69"/>
      <c r="AQ59" s="5" t="str">
        <f>IFERROR(VLOOKUP($A59,集約用シート!$E:$T,14,FALSE),"")</f>
        <v/>
      </c>
      <c r="AR59" s="69" t="str">
        <f>IFERROR(VLOOKUP($A59,集約用シート!$E:$T,15,FALSE),"")</f>
        <v/>
      </c>
      <c r="AS59" s="69"/>
      <c r="AT59" s="69" t="str">
        <f>IFERROR(VLOOKUP($A59,集約用シート!$E:$V,17,FALSE),"")</f>
        <v/>
      </c>
      <c r="AU59" s="69"/>
    </row>
    <row r="60" spans="1:47" ht="28.5" customHeight="1">
      <c r="A60" s="29"/>
      <c r="B60" s="30"/>
      <c r="C60" s="47"/>
      <c r="D60" s="47"/>
      <c r="E60" s="47">
        <v>0</v>
      </c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>
        <v>0</v>
      </c>
      <c r="Q60" s="47"/>
      <c r="R60" s="47"/>
      <c r="S60" s="47"/>
      <c r="T60" s="47"/>
      <c r="U60" s="47"/>
      <c r="V60" s="47"/>
      <c r="W60" s="47"/>
      <c r="X60" s="47"/>
      <c r="Y60" s="55" t="s">
        <v>2548</v>
      </c>
      <c r="Z60" s="55" t="s">
        <v>2548</v>
      </c>
      <c r="AA60" s="55" t="e">
        <v>#N/A</v>
      </c>
      <c r="AB60" s="55" t="s">
        <v>2548</v>
      </c>
      <c r="AC60" s="55" t="s">
        <v>2548</v>
      </c>
      <c r="AD60" s="55" t="s">
        <v>2548</v>
      </c>
      <c r="AE60" s="55" t="s">
        <v>2548</v>
      </c>
      <c r="AF60" s="55"/>
      <c r="AG60" s="55" t="s">
        <v>2548</v>
      </c>
      <c r="AH60" s="55" t="s">
        <v>2548</v>
      </c>
      <c r="AI60" s="55" t="s">
        <v>2548</v>
      </c>
      <c r="AJ60" s="55" t="s">
        <v>2548</v>
      </c>
      <c r="AK60" s="69" t="str">
        <f>IFERROR(VLOOKUP($A60,集約用シート!$E:$G,2,FALSE),"")</f>
        <v/>
      </c>
      <c r="AL60" s="69" t="str">
        <f>IFERROR(VLOOKUP($A60,集約用シート!$E:$G,3,FALSE),"")</f>
        <v/>
      </c>
      <c r="AM60" s="69" t="str">
        <f>IFERROR(VLOOKUP($A60,集約用シート!$E:$K,7,FALSE),"")</f>
        <v/>
      </c>
      <c r="AN60" s="69"/>
      <c r="AO60" s="69" t="str">
        <f>IFERROR(VLOOKUP($A60,集約用シート!$E:$O,11,FALSE),"")</f>
        <v/>
      </c>
      <c r="AP60" s="69"/>
      <c r="AQ60" s="5" t="str">
        <f>IFERROR(VLOOKUP($A60,集約用シート!$E:$T,14,FALSE),"")</f>
        <v/>
      </c>
      <c r="AR60" s="69" t="str">
        <f>IFERROR(VLOOKUP($A60,集約用シート!$E:$T,15,FALSE),"")</f>
        <v/>
      </c>
      <c r="AS60" s="69"/>
      <c r="AT60" s="69" t="str">
        <f>IFERROR(VLOOKUP($A60,集約用シート!$E:$V,17,FALSE),"")</f>
        <v/>
      </c>
      <c r="AU60" s="69"/>
    </row>
    <row r="61" spans="1:47" ht="28.5" customHeight="1">
      <c r="A61" s="29"/>
      <c r="B61" s="30"/>
      <c r="C61" s="47"/>
      <c r="D61" s="47"/>
      <c r="E61" s="47">
        <v>0</v>
      </c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>
        <v>0</v>
      </c>
      <c r="Q61" s="47"/>
      <c r="R61" s="47"/>
      <c r="S61" s="47"/>
      <c r="T61" s="47"/>
      <c r="U61" s="47"/>
      <c r="V61" s="47"/>
      <c r="W61" s="47"/>
      <c r="X61" s="47"/>
      <c r="Y61" s="55" t="s">
        <v>2548</v>
      </c>
      <c r="Z61" s="55" t="s">
        <v>2548</v>
      </c>
      <c r="AA61" s="55" t="e">
        <v>#N/A</v>
      </c>
      <c r="AB61" s="55" t="s">
        <v>2548</v>
      </c>
      <c r="AC61" s="55" t="s">
        <v>2548</v>
      </c>
      <c r="AD61" s="55" t="s">
        <v>2548</v>
      </c>
      <c r="AE61" s="55" t="s">
        <v>2548</v>
      </c>
      <c r="AF61" s="55"/>
      <c r="AG61" s="55" t="s">
        <v>2548</v>
      </c>
      <c r="AH61" s="55" t="s">
        <v>2548</v>
      </c>
      <c r="AI61" s="55" t="s">
        <v>2548</v>
      </c>
      <c r="AJ61" s="55" t="s">
        <v>2548</v>
      </c>
      <c r="AK61" s="69" t="str">
        <f>IFERROR(VLOOKUP($A61,集約用シート!$E:$G,2,FALSE),"")</f>
        <v/>
      </c>
      <c r="AL61" s="69" t="str">
        <f>IFERROR(VLOOKUP($A61,集約用シート!$E:$G,3,FALSE),"")</f>
        <v/>
      </c>
      <c r="AM61" s="69" t="str">
        <f>IFERROR(VLOOKUP($A61,集約用シート!$E:$K,7,FALSE),"")</f>
        <v/>
      </c>
      <c r="AN61" s="69"/>
      <c r="AO61" s="69" t="str">
        <f>IFERROR(VLOOKUP($A61,集約用シート!$E:$O,11,FALSE),"")</f>
        <v/>
      </c>
      <c r="AP61" s="69"/>
      <c r="AQ61" s="5" t="str">
        <f>IFERROR(VLOOKUP($A61,集約用シート!$E:$T,14,FALSE),"")</f>
        <v/>
      </c>
      <c r="AR61" s="69" t="str">
        <f>IFERROR(VLOOKUP($A61,集約用シート!$E:$T,15,FALSE),"")</f>
        <v/>
      </c>
      <c r="AS61" s="69"/>
      <c r="AT61" s="69" t="str">
        <f>IFERROR(VLOOKUP($A61,集約用シート!$E:$V,17,FALSE),"")</f>
        <v/>
      </c>
      <c r="AU61" s="69"/>
    </row>
    <row r="62" spans="1:47" ht="28.5" customHeight="1">
      <c r="A62" s="29"/>
      <c r="B62" s="30"/>
      <c r="C62" s="47"/>
      <c r="D62" s="47"/>
      <c r="E62" s="47">
        <v>0</v>
      </c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>
        <v>0</v>
      </c>
      <c r="Q62" s="47"/>
      <c r="R62" s="47"/>
      <c r="S62" s="47"/>
      <c r="T62" s="47"/>
      <c r="U62" s="47"/>
      <c r="V62" s="47"/>
      <c r="W62" s="47"/>
      <c r="X62" s="47"/>
      <c r="Y62" s="55" t="s">
        <v>2548</v>
      </c>
      <c r="Z62" s="55" t="s">
        <v>2548</v>
      </c>
      <c r="AA62" s="55" t="e">
        <v>#N/A</v>
      </c>
      <c r="AB62" s="55" t="s">
        <v>2548</v>
      </c>
      <c r="AC62" s="55" t="s">
        <v>2548</v>
      </c>
      <c r="AD62" s="55" t="s">
        <v>2548</v>
      </c>
      <c r="AE62" s="55" t="s">
        <v>2548</v>
      </c>
      <c r="AF62" s="55"/>
      <c r="AG62" s="55" t="s">
        <v>2548</v>
      </c>
      <c r="AH62" s="55" t="s">
        <v>2548</v>
      </c>
      <c r="AI62" s="55" t="s">
        <v>2548</v>
      </c>
      <c r="AJ62" s="55" t="s">
        <v>2548</v>
      </c>
      <c r="AK62" s="69" t="str">
        <f>IFERROR(VLOOKUP($A62,集約用シート!$E:$G,2,FALSE),"")</f>
        <v/>
      </c>
      <c r="AL62" s="69" t="str">
        <f>IFERROR(VLOOKUP($A62,集約用シート!$E:$G,3,FALSE),"")</f>
        <v/>
      </c>
      <c r="AM62" s="69" t="str">
        <f>IFERROR(VLOOKUP($A62,集約用シート!$E:$K,7,FALSE),"")</f>
        <v/>
      </c>
      <c r="AN62" s="69"/>
      <c r="AO62" s="69" t="str">
        <f>IFERROR(VLOOKUP($A62,集約用シート!$E:$O,11,FALSE),"")</f>
        <v/>
      </c>
      <c r="AP62" s="69"/>
      <c r="AQ62" s="5" t="str">
        <f>IFERROR(VLOOKUP($A62,集約用シート!$E:$T,14,FALSE),"")</f>
        <v/>
      </c>
      <c r="AR62" s="69" t="str">
        <f>IFERROR(VLOOKUP($A62,集約用シート!$E:$T,15,FALSE),"")</f>
        <v/>
      </c>
      <c r="AS62" s="69"/>
      <c r="AT62" s="69" t="str">
        <f>IFERROR(VLOOKUP($A62,集約用シート!$E:$V,17,FALSE),"")</f>
        <v/>
      </c>
      <c r="AU62" s="69"/>
    </row>
    <row r="63" spans="1:47" ht="28.5" customHeight="1">
      <c r="A63" s="104" t="s">
        <v>576</v>
      </c>
      <c r="B63" s="105"/>
      <c r="C63" s="111">
        <v>11</v>
      </c>
      <c r="D63" s="111">
        <v>0</v>
      </c>
      <c r="N63" s="111">
        <v>8</v>
      </c>
      <c r="O63" s="111">
        <v>0</v>
      </c>
      <c r="Y63" s="112">
        <v>0</v>
      </c>
      <c r="Z63" s="112">
        <v>0</v>
      </c>
      <c r="AK63" s="69" t="str">
        <f>IFERROR(VLOOKUP($A63,集約用シート!$E:$G,2,FALSE),"")</f>
        <v/>
      </c>
      <c r="AL63" s="69" t="str">
        <f>IFERROR(VLOOKUP($A63,集約用シート!$E:$G,3,FALSE),"")</f>
        <v/>
      </c>
      <c r="AM63" s="69" t="str">
        <f>IFERROR(VLOOKUP($A63,集約用シート!$E:$K,7,FALSE),"")</f>
        <v/>
      </c>
      <c r="AN63" s="69"/>
      <c r="AO63" s="69" t="str">
        <f>IFERROR(VLOOKUP($A63,集約用シート!$E:$O,11,FALSE),"")</f>
        <v/>
      </c>
      <c r="AP63" s="69"/>
      <c r="AQ63" s="5" t="str">
        <f>IFERROR(VLOOKUP($A63,集約用シート!$E:$T,14,FALSE),"")</f>
        <v/>
      </c>
      <c r="AR63" s="69" t="str">
        <f>IFERROR(VLOOKUP($A63,集約用シート!$E:$T,15,FALSE),"")</f>
        <v/>
      </c>
      <c r="AS63" s="69"/>
      <c r="AT63" s="69" t="str">
        <f>IFERROR(VLOOKUP($A63,集約用シート!$E:$V,17,FALSE),"")</f>
        <v/>
      </c>
      <c r="AU63" s="69"/>
    </row>
  </sheetData>
  <mergeCells count="32"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D2:AE2"/>
    <mergeCell ref="AF2:AF3"/>
    <mergeCell ref="AG2:AH2"/>
    <mergeCell ref="AI2:AJ2"/>
    <mergeCell ref="AB2:AC2"/>
    <mergeCell ref="A63:B63"/>
    <mergeCell ref="C63:D63"/>
    <mergeCell ref="N63:O63"/>
    <mergeCell ref="Y63:Z63"/>
    <mergeCell ref="Q2:R2"/>
    <mergeCell ref="S2:T2"/>
    <mergeCell ref="U2:V2"/>
    <mergeCell ref="W2:X2"/>
    <mergeCell ref="Y2:Z2"/>
    <mergeCell ref="A4:B4"/>
    <mergeCell ref="AK1:AU1"/>
    <mergeCell ref="AK2:AL2"/>
    <mergeCell ref="AM2:AN2"/>
    <mergeCell ref="AO2:AP2"/>
    <mergeCell ref="AQ2:AQ3"/>
    <mergeCell ref="AR2:AS2"/>
    <mergeCell ref="AT2:AU2"/>
  </mergeCells>
  <phoneticPr fontId="1"/>
  <pageMargins left="0.70866141732283472" right="0.70866141732283472" top="0.74803149606299213" bottom="0.74803149606299213" header="0.31496062992125984" footer="0.31496062992125984"/>
  <pageSetup paperSize="8" scale="5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4"/>
  <sheetViews>
    <sheetView view="pageBreakPreview" topLeftCell="C1" zoomScale="60" zoomScaleNormal="118" workbookViewId="0">
      <selection activeCell="AK5" sqref="AK5:AU44"/>
    </sheetView>
  </sheetViews>
  <sheetFormatPr defaultRowHeight="28.5" customHeight="1"/>
  <cols>
    <col min="1" max="1" width="6.625" style="26" customWidth="1"/>
    <col min="2" max="2" width="32.5" style="26" customWidth="1"/>
    <col min="3" max="4" width="8.25" style="25" customWidth="1"/>
    <col min="5" max="5" width="8.25" style="25" hidden="1" customWidth="1"/>
    <col min="6" max="15" width="8.25" style="25" customWidth="1"/>
    <col min="16" max="16" width="8.25" style="25" hidden="1" customWidth="1"/>
    <col min="17" max="24" width="8.25" style="25" customWidth="1"/>
    <col min="25" max="26" width="9.25" style="25" customWidth="1"/>
    <col min="27" max="27" width="8.25" style="25" hidden="1" customWidth="1"/>
    <col min="28" max="34" width="9.25" style="25" customWidth="1"/>
    <col min="35" max="36" width="8.25" style="25" customWidth="1"/>
    <col min="37" max="47" width="9" style="26"/>
    <col min="48" max="16384" width="9" style="1"/>
  </cols>
  <sheetData>
    <row r="1" spans="1:47" ht="28.5" customHeight="1">
      <c r="C1" s="104" t="s">
        <v>0</v>
      </c>
      <c r="D1" s="106"/>
      <c r="E1" s="106"/>
      <c r="F1" s="106"/>
      <c r="G1" s="106"/>
      <c r="H1" s="106"/>
      <c r="I1" s="106"/>
      <c r="J1" s="106"/>
      <c r="K1" s="106"/>
      <c r="L1" s="106"/>
      <c r="M1" s="105"/>
      <c r="N1" s="111" t="s">
        <v>9</v>
      </c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 t="s">
        <v>10</v>
      </c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111" t="s">
        <v>277</v>
      </c>
      <c r="B2" s="111"/>
      <c r="C2" s="111" t="s">
        <v>5</v>
      </c>
      <c r="D2" s="111"/>
      <c r="E2" s="47"/>
      <c r="F2" s="111" t="s">
        <v>1</v>
      </c>
      <c r="G2" s="111"/>
      <c r="H2" s="111" t="s">
        <v>60</v>
      </c>
      <c r="I2" s="111"/>
      <c r="J2" s="111" t="s">
        <v>4</v>
      </c>
      <c r="K2" s="111"/>
      <c r="L2" s="107" t="s">
        <v>8</v>
      </c>
      <c r="M2" s="108"/>
      <c r="N2" s="111" t="s">
        <v>5</v>
      </c>
      <c r="O2" s="111"/>
      <c r="P2" s="47"/>
      <c r="Q2" s="111" t="s">
        <v>1</v>
      </c>
      <c r="R2" s="111"/>
      <c r="S2" s="111" t="s">
        <v>60</v>
      </c>
      <c r="T2" s="111"/>
      <c r="U2" s="111" t="s">
        <v>4</v>
      </c>
      <c r="V2" s="111"/>
      <c r="W2" s="107" t="s">
        <v>8</v>
      </c>
      <c r="X2" s="108"/>
      <c r="Y2" s="111" t="s">
        <v>5</v>
      </c>
      <c r="Z2" s="111"/>
      <c r="AA2" s="47"/>
      <c r="AB2" s="111" t="s">
        <v>1</v>
      </c>
      <c r="AC2" s="111"/>
      <c r="AD2" s="111" t="s">
        <v>60</v>
      </c>
      <c r="AE2" s="111"/>
      <c r="AF2" s="109" t="s">
        <v>11</v>
      </c>
      <c r="AG2" s="111" t="s">
        <v>4</v>
      </c>
      <c r="AH2" s="111"/>
      <c r="AI2" s="107" t="s">
        <v>8</v>
      </c>
      <c r="AJ2" s="108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28" t="s">
        <v>58</v>
      </c>
      <c r="B3" s="47" t="s">
        <v>59</v>
      </c>
      <c r="C3" s="47" t="s">
        <v>6</v>
      </c>
      <c r="D3" s="47" t="s">
        <v>7</v>
      </c>
      <c r="E3" s="47"/>
      <c r="F3" s="47" t="s">
        <v>2</v>
      </c>
      <c r="G3" s="47" t="s">
        <v>3</v>
      </c>
      <c r="H3" s="47" t="s">
        <v>2</v>
      </c>
      <c r="I3" s="47" t="s">
        <v>3</v>
      </c>
      <c r="J3" s="47" t="s">
        <v>2</v>
      </c>
      <c r="K3" s="47" t="s">
        <v>3</v>
      </c>
      <c r="L3" s="47" t="s">
        <v>2</v>
      </c>
      <c r="M3" s="47" t="s">
        <v>3</v>
      </c>
      <c r="N3" s="47" t="s">
        <v>6</v>
      </c>
      <c r="O3" s="47" t="s">
        <v>7</v>
      </c>
      <c r="P3" s="47"/>
      <c r="Q3" s="47" t="s">
        <v>2</v>
      </c>
      <c r="R3" s="47" t="s">
        <v>3</v>
      </c>
      <c r="S3" s="47" t="s">
        <v>2</v>
      </c>
      <c r="T3" s="47" t="s">
        <v>3</v>
      </c>
      <c r="U3" s="47" t="s">
        <v>2</v>
      </c>
      <c r="V3" s="47" t="s">
        <v>3</v>
      </c>
      <c r="W3" s="47" t="s">
        <v>2</v>
      </c>
      <c r="X3" s="47" t="s">
        <v>3</v>
      </c>
      <c r="Y3" s="47" t="s">
        <v>6</v>
      </c>
      <c r="Z3" s="47" t="s">
        <v>7</v>
      </c>
      <c r="AA3" s="47"/>
      <c r="AB3" s="47" t="s">
        <v>2</v>
      </c>
      <c r="AC3" s="47" t="s">
        <v>3</v>
      </c>
      <c r="AD3" s="47" t="s">
        <v>2</v>
      </c>
      <c r="AE3" s="47" t="s">
        <v>3</v>
      </c>
      <c r="AF3" s="110"/>
      <c r="AG3" s="47" t="s">
        <v>2</v>
      </c>
      <c r="AH3" s="47" t="s">
        <v>3</v>
      </c>
      <c r="AI3" s="47" t="s">
        <v>2</v>
      </c>
      <c r="AJ3" s="47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113" t="s">
        <v>12</v>
      </c>
      <c r="B4" s="114"/>
      <c r="C4" s="47">
        <v>5</v>
      </c>
      <c r="D4" s="47">
        <v>2</v>
      </c>
      <c r="E4" s="47"/>
      <c r="F4" s="47">
        <v>9</v>
      </c>
      <c r="G4" s="47">
        <v>6</v>
      </c>
      <c r="H4" s="47">
        <v>8</v>
      </c>
      <c r="I4" s="47">
        <v>8</v>
      </c>
      <c r="J4" s="47">
        <v>1</v>
      </c>
      <c r="K4" s="47">
        <v>3</v>
      </c>
      <c r="L4" s="47">
        <v>0</v>
      </c>
      <c r="M4" s="47">
        <v>0</v>
      </c>
      <c r="N4" s="47">
        <v>7</v>
      </c>
      <c r="O4" s="47">
        <v>1</v>
      </c>
      <c r="P4" s="47"/>
      <c r="Q4" s="47">
        <v>7</v>
      </c>
      <c r="R4" s="47">
        <v>5</v>
      </c>
      <c r="S4" s="47">
        <v>5</v>
      </c>
      <c r="T4" s="47">
        <v>3</v>
      </c>
      <c r="U4" s="47">
        <v>0</v>
      </c>
      <c r="V4" s="47">
        <v>0</v>
      </c>
      <c r="W4" s="47">
        <v>0</v>
      </c>
      <c r="X4" s="47">
        <v>0</v>
      </c>
      <c r="Y4" s="47">
        <v>5</v>
      </c>
      <c r="Z4" s="47">
        <v>2</v>
      </c>
      <c r="AA4" s="47"/>
      <c r="AB4" s="47">
        <v>6</v>
      </c>
      <c r="AC4" s="47">
        <v>7</v>
      </c>
      <c r="AD4" s="47">
        <v>2</v>
      </c>
      <c r="AE4" s="47">
        <v>6</v>
      </c>
      <c r="AF4" s="47">
        <v>0</v>
      </c>
      <c r="AG4" s="47">
        <v>2</v>
      </c>
      <c r="AH4" s="47">
        <v>2</v>
      </c>
      <c r="AI4" s="47">
        <v>0</v>
      </c>
      <c r="AJ4" s="47">
        <v>0</v>
      </c>
      <c r="AK4" s="69">
        <f t="shared" ref="AK4:AT4" si="0">COUNTIF(AK5:AK241,"○")</f>
        <v>0</v>
      </c>
      <c r="AL4" s="69">
        <f t="shared" si="0"/>
        <v>0</v>
      </c>
      <c r="AM4" s="69"/>
      <c r="AN4" s="69">
        <f t="shared" si="0"/>
        <v>0</v>
      </c>
      <c r="AO4" s="69">
        <f t="shared" si="0"/>
        <v>0</v>
      </c>
      <c r="AP4" s="69">
        <f t="shared" si="0"/>
        <v>0</v>
      </c>
      <c r="AQ4" s="5">
        <f t="shared" si="0"/>
        <v>0</v>
      </c>
      <c r="AR4" s="69">
        <f t="shared" si="0"/>
        <v>0</v>
      </c>
      <c r="AS4" s="69">
        <f t="shared" si="0"/>
        <v>0</v>
      </c>
      <c r="AT4" s="69">
        <f t="shared" si="0"/>
        <v>0</v>
      </c>
      <c r="AU4" s="69">
        <f t="shared" ref="AU4" si="1">COUNTIF(AU5:AU121,"○")</f>
        <v>0</v>
      </c>
    </row>
    <row r="5" spans="1:47" ht="28.5" customHeight="1">
      <c r="A5" s="29">
        <v>27004</v>
      </c>
      <c r="B5" s="30" t="s">
        <v>1086</v>
      </c>
      <c r="C5" s="47" t="s">
        <v>582</v>
      </c>
      <c r="D5" s="47" t="s">
        <v>582</v>
      </c>
      <c r="E5" s="47">
        <v>0</v>
      </c>
      <c r="F5" s="46" t="s">
        <v>575</v>
      </c>
      <c r="G5" s="46" t="s">
        <v>575</v>
      </c>
      <c r="H5" s="46" t="s">
        <v>575</v>
      </c>
      <c r="I5" s="46" t="s">
        <v>575</v>
      </c>
      <c r="J5" s="47"/>
      <c r="K5" s="47"/>
      <c r="L5" s="47"/>
      <c r="M5" s="47"/>
      <c r="N5" s="47" t="s">
        <v>577</v>
      </c>
      <c r="O5" s="47" t="s">
        <v>574</v>
      </c>
      <c r="P5" s="47">
        <v>1</v>
      </c>
      <c r="Q5" s="47" t="s">
        <v>577</v>
      </c>
      <c r="R5" s="47" t="s">
        <v>577</v>
      </c>
      <c r="S5" s="47" t="s">
        <v>577</v>
      </c>
      <c r="T5" s="47" t="s">
        <v>577</v>
      </c>
      <c r="U5" s="47"/>
      <c r="V5" s="47"/>
      <c r="W5" s="47" t="s">
        <v>634</v>
      </c>
      <c r="X5" s="47"/>
      <c r="Y5" s="47" t="s">
        <v>582</v>
      </c>
      <c r="Z5" s="47" t="s">
        <v>582</v>
      </c>
      <c r="AA5" s="47" t="s">
        <v>582</v>
      </c>
      <c r="AB5" s="47" t="s">
        <v>575</v>
      </c>
      <c r="AC5" s="47" t="s">
        <v>2548</v>
      </c>
      <c r="AD5" s="47" t="s">
        <v>582</v>
      </c>
      <c r="AE5" s="47" t="s">
        <v>2548</v>
      </c>
      <c r="AF5" s="47"/>
      <c r="AG5" s="47" t="s">
        <v>2548</v>
      </c>
      <c r="AH5" s="47" t="s">
        <v>2548</v>
      </c>
      <c r="AI5" s="47" t="s">
        <v>582</v>
      </c>
      <c r="AJ5" s="47" t="s">
        <v>2548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29">
        <v>27005</v>
      </c>
      <c r="B6" s="30" t="s">
        <v>1087</v>
      </c>
      <c r="C6" s="47" t="s">
        <v>582</v>
      </c>
      <c r="D6" s="47" t="s">
        <v>582</v>
      </c>
      <c r="E6" s="47">
        <v>0</v>
      </c>
      <c r="F6" s="46" t="s">
        <v>575</v>
      </c>
      <c r="G6" s="47"/>
      <c r="H6" s="46" t="s">
        <v>575</v>
      </c>
      <c r="I6" s="46" t="s">
        <v>575</v>
      </c>
      <c r="J6" s="47"/>
      <c r="K6" s="46" t="s">
        <v>575</v>
      </c>
      <c r="L6" s="47"/>
      <c r="M6" s="47"/>
      <c r="N6" s="47" t="s">
        <v>577</v>
      </c>
      <c r="O6" s="47" t="s">
        <v>574</v>
      </c>
      <c r="P6" s="47">
        <v>1</v>
      </c>
      <c r="Q6" s="47" t="s">
        <v>577</v>
      </c>
      <c r="R6" s="47"/>
      <c r="S6" s="47" t="s">
        <v>577</v>
      </c>
      <c r="T6" s="47" t="s">
        <v>577</v>
      </c>
      <c r="U6" s="47"/>
      <c r="V6" s="47"/>
      <c r="W6" s="47" t="s">
        <v>634</v>
      </c>
      <c r="X6" s="47"/>
      <c r="Y6" s="47" t="s">
        <v>582</v>
      </c>
      <c r="Z6" s="47" t="s">
        <v>582</v>
      </c>
      <c r="AA6" s="47" t="s">
        <v>582</v>
      </c>
      <c r="AB6" s="47" t="s">
        <v>575</v>
      </c>
      <c r="AC6" s="47" t="s">
        <v>575</v>
      </c>
      <c r="AD6" s="47" t="s">
        <v>582</v>
      </c>
      <c r="AE6" s="47" t="s">
        <v>575</v>
      </c>
      <c r="AF6" s="47"/>
      <c r="AG6" s="47" t="s">
        <v>2548</v>
      </c>
      <c r="AH6" s="47" t="s">
        <v>582</v>
      </c>
      <c r="AI6" s="47" t="s">
        <v>582</v>
      </c>
      <c r="AJ6" s="47" t="s">
        <v>582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29">
        <v>27023</v>
      </c>
      <c r="B7" s="30" t="s">
        <v>1088</v>
      </c>
      <c r="C7" s="46" t="s">
        <v>575</v>
      </c>
      <c r="D7" s="46" t="s">
        <v>575</v>
      </c>
      <c r="E7" s="47">
        <v>2</v>
      </c>
      <c r="F7" s="46"/>
      <c r="G7" s="47"/>
      <c r="H7" s="46" t="s">
        <v>575</v>
      </c>
      <c r="I7" s="47"/>
      <c r="J7" s="47"/>
      <c r="K7" s="47"/>
      <c r="L7" s="47"/>
      <c r="M7" s="47"/>
      <c r="N7" s="47" t="s">
        <v>575</v>
      </c>
      <c r="O7" s="47" t="s">
        <v>575</v>
      </c>
      <c r="P7" s="47">
        <v>2</v>
      </c>
      <c r="Q7" s="47" t="s">
        <v>577</v>
      </c>
      <c r="R7" s="47"/>
      <c r="S7" s="47" t="s">
        <v>634</v>
      </c>
      <c r="T7" s="47"/>
      <c r="U7" s="47"/>
      <c r="V7" s="47"/>
      <c r="W7" s="47" t="s">
        <v>634</v>
      </c>
      <c r="X7" s="47"/>
      <c r="Y7" s="47" t="s">
        <v>575</v>
      </c>
      <c r="Z7" s="47" t="s">
        <v>575</v>
      </c>
      <c r="AA7" s="47" t="s">
        <v>575</v>
      </c>
      <c r="AB7" s="47" t="s">
        <v>582</v>
      </c>
      <c r="AC7" s="47" t="s">
        <v>582</v>
      </c>
      <c r="AD7" s="47" t="s">
        <v>582</v>
      </c>
      <c r="AE7" s="47" t="s">
        <v>582</v>
      </c>
      <c r="AF7" s="47"/>
      <c r="AG7" s="47" t="s">
        <v>2548</v>
      </c>
      <c r="AH7" s="47"/>
      <c r="AI7" s="47" t="s">
        <v>582</v>
      </c>
      <c r="AJ7" s="47" t="s">
        <v>582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29">
        <v>27024</v>
      </c>
      <c r="B8" s="30" t="s">
        <v>1089</v>
      </c>
      <c r="C8" s="47" t="s">
        <v>582</v>
      </c>
      <c r="D8" s="47" t="s">
        <v>582</v>
      </c>
      <c r="E8" s="47">
        <v>0</v>
      </c>
      <c r="F8" s="47"/>
      <c r="G8" s="46" t="s">
        <v>575</v>
      </c>
      <c r="H8" s="47"/>
      <c r="I8" s="46" t="s">
        <v>575</v>
      </c>
      <c r="J8" s="47"/>
      <c r="K8" s="47"/>
      <c r="L8" s="47"/>
      <c r="M8" s="47"/>
      <c r="N8" s="47" t="s">
        <v>574</v>
      </c>
      <c r="O8" s="47" t="s">
        <v>574</v>
      </c>
      <c r="P8" s="47">
        <v>0</v>
      </c>
      <c r="Q8" s="47" t="s">
        <v>634</v>
      </c>
      <c r="R8" s="47"/>
      <c r="S8" s="47"/>
      <c r="T8" s="47"/>
      <c r="U8" s="47"/>
      <c r="V8" s="47"/>
      <c r="W8" s="47" t="s">
        <v>634</v>
      </c>
      <c r="X8" s="47"/>
      <c r="Y8" s="47" t="s">
        <v>2548</v>
      </c>
      <c r="Z8" s="47" t="s">
        <v>2548</v>
      </c>
      <c r="AA8" s="47" t="e">
        <v>#N/A</v>
      </c>
      <c r="AB8" s="47" t="s">
        <v>2548</v>
      </c>
      <c r="AC8" s="47" t="s">
        <v>2548</v>
      </c>
      <c r="AD8" s="47" t="s">
        <v>2548</v>
      </c>
      <c r="AE8" s="47" t="s">
        <v>2548</v>
      </c>
      <c r="AF8" s="47"/>
      <c r="AG8" s="47" t="s">
        <v>2548</v>
      </c>
      <c r="AH8" s="47" t="s">
        <v>2548</v>
      </c>
      <c r="AI8" s="47" t="s">
        <v>2548</v>
      </c>
      <c r="AJ8" s="47" t="s">
        <v>2548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29">
        <v>27025</v>
      </c>
      <c r="B9" s="30" t="s">
        <v>1090</v>
      </c>
      <c r="C9" s="46" t="s">
        <v>575</v>
      </c>
      <c r="D9" s="46" t="s">
        <v>575</v>
      </c>
      <c r="E9" s="47">
        <v>2</v>
      </c>
      <c r="F9" s="46" t="s">
        <v>575</v>
      </c>
      <c r="G9" s="46" t="s">
        <v>575</v>
      </c>
      <c r="H9" s="46" t="s">
        <v>575</v>
      </c>
      <c r="I9" s="46" t="s">
        <v>575</v>
      </c>
      <c r="J9" s="47"/>
      <c r="K9" s="46" t="s">
        <v>575</v>
      </c>
      <c r="L9" s="47"/>
      <c r="M9" s="47"/>
      <c r="N9" s="47" t="s">
        <v>577</v>
      </c>
      <c r="O9" s="47" t="s">
        <v>574</v>
      </c>
      <c r="P9" s="47">
        <v>1</v>
      </c>
      <c r="Q9" s="47" t="s">
        <v>575</v>
      </c>
      <c r="R9" s="47" t="s">
        <v>577</v>
      </c>
      <c r="S9" s="47" t="s">
        <v>575</v>
      </c>
      <c r="T9" s="47" t="s">
        <v>577</v>
      </c>
      <c r="U9" s="47" t="s">
        <v>634</v>
      </c>
      <c r="V9" s="47"/>
      <c r="W9" s="47" t="s">
        <v>634</v>
      </c>
      <c r="X9" s="47"/>
      <c r="Y9" s="47" t="s">
        <v>575</v>
      </c>
      <c r="Z9" s="47" t="s">
        <v>582</v>
      </c>
      <c r="AA9" s="47" t="s">
        <v>582</v>
      </c>
      <c r="AB9" s="47" t="s">
        <v>575</v>
      </c>
      <c r="AC9" s="47" t="s">
        <v>575</v>
      </c>
      <c r="AD9" s="47" t="s">
        <v>575</v>
      </c>
      <c r="AE9" s="47" t="s">
        <v>575</v>
      </c>
      <c r="AF9" s="47"/>
      <c r="AG9" s="47" t="s">
        <v>575</v>
      </c>
      <c r="AH9" s="47" t="s">
        <v>575</v>
      </c>
      <c r="AI9" s="47" t="s">
        <v>582</v>
      </c>
      <c r="AJ9" s="47" t="s">
        <v>582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29">
        <v>27026</v>
      </c>
      <c r="B10" s="30" t="s">
        <v>1091</v>
      </c>
      <c r="C10" s="47" t="s">
        <v>582</v>
      </c>
      <c r="D10" s="47" t="s">
        <v>582</v>
      </c>
      <c r="E10" s="47">
        <v>0</v>
      </c>
      <c r="F10" s="47"/>
      <c r="G10" s="47"/>
      <c r="H10" s="47"/>
      <c r="I10" s="47"/>
      <c r="J10" s="47"/>
      <c r="K10" s="47"/>
      <c r="L10" s="47"/>
      <c r="M10" s="47"/>
      <c r="N10" s="47" t="s">
        <v>582</v>
      </c>
      <c r="O10" s="47" t="s">
        <v>582</v>
      </c>
      <c r="P10" s="47">
        <v>0</v>
      </c>
      <c r="Q10" s="47" t="s">
        <v>634</v>
      </c>
      <c r="R10" s="47"/>
      <c r="S10" s="47"/>
      <c r="T10" s="47"/>
      <c r="U10" s="47"/>
      <c r="V10" s="47"/>
      <c r="W10" s="47" t="s">
        <v>634</v>
      </c>
      <c r="X10" s="47"/>
      <c r="Y10" s="47" t="s">
        <v>2548</v>
      </c>
      <c r="Z10" s="47" t="s">
        <v>2548</v>
      </c>
      <c r="AA10" s="47" t="e">
        <v>#N/A</v>
      </c>
      <c r="AB10" s="47" t="s">
        <v>2548</v>
      </c>
      <c r="AC10" s="47" t="s">
        <v>2548</v>
      </c>
      <c r="AD10" s="47" t="s">
        <v>2548</v>
      </c>
      <c r="AE10" s="47" t="s">
        <v>2548</v>
      </c>
      <c r="AF10" s="47"/>
      <c r="AG10" s="47" t="s">
        <v>2548</v>
      </c>
      <c r="AH10" s="47" t="s">
        <v>2548</v>
      </c>
      <c r="AI10" s="47" t="s">
        <v>2548</v>
      </c>
      <c r="AJ10" s="47" t="s">
        <v>2548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8.5" customHeight="1">
      <c r="A11" s="29">
        <v>27037</v>
      </c>
      <c r="B11" s="30" t="s">
        <v>1092</v>
      </c>
      <c r="C11" s="46" t="s">
        <v>575</v>
      </c>
      <c r="D11" s="47" t="s">
        <v>582</v>
      </c>
      <c r="E11" s="47">
        <v>1</v>
      </c>
      <c r="F11" s="46" t="s">
        <v>575</v>
      </c>
      <c r="G11" s="47"/>
      <c r="H11" s="47"/>
      <c r="I11" s="47"/>
      <c r="J11" s="47"/>
      <c r="K11" s="47"/>
      <c r="L11" s="47"/>
      <c r="M11" s="47"/>
      <c r="N11" s="47" t="s">
        <v>574</v>
      </c>
      <c r="O11" s="47" t="s">
        <v>582</v>
      </c>
      <c r="P11" s="47">
        <v>0</v>
      </c>
      <c r="Q11" s="47" t="s">
        <v>634</v>
      </c>
      <c r="R11" s="47" t="s">
        <v>577</v>
      </c>
      <c r="S11" s="47" t="s">
        <v>634</v>
      </c>
      <c r="T11" s="47"/>
      <c r="U11" s="47"/>
      <c r="V11" s="47"/>
      <c r="W11" s="47" t="s">
        <v>634</v>
      </c>
      <c r="X11" s="47"/>
      <c r="Y11" s="47" t="s">
        <v>575</v>
      </c>
      <c r="Z11" s="47" t="s">
        <v>582</v>
      </c>
      <c r="AA11" s="47" t="s">
        <v>582</v>
      </c>
      <c r="AB11" s="47" t="s">
        <v>582</v>
      </c>
      <c r="AC11" s="47" t="s">
        <v>575</v>
      </c>
      <c r="AD11" s="47" t="s">
        <v>582</v>
      </c>
      <c r="AE11" s="47" t="s">
        <v>582</v>
      </c>
      <c r="AF11" s="47"/>
      <c r="AG11" s="47" t="s">
        <v>2548</v>
      </c>
      <c r="AH11" s="47"/>
      <c r="AI11" s="47" t="s">
        <v>582</v>
      </c>
      <c r="AJ11" s="47" t="s">
        <v>582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8.5" customHeight="1">
      <c r="A12" s="29">
        <v>27042</v>
      </c>
      <c r="B12" s="30" t="s">
        <v>1093</v>
      </c>
      <c r="C12" s="47" t="s">
        <v>582</v>
      </c>
      <c r="D12" s="47" t="s">
        <v>582</v>
      </c>
      <c r="E12" s="47">
        <v>0</v>
      </c>
      <c r="F12" s="46" t="s">
        <v>575</v>
      </c>
      <c r="G12" s="46" t="s">
        <v>575</v>
      </c>
      <c r="H12" s="47"/>
      <c r="I12" s="46" t="s">
        <v>575</v>
      </c>
      <c r="J12" s="47"/>
      <c r="K12" s="47"/>
      <c r="L12" s="47"/>
      <c r="M12" s="47"/>
      <c r="N12" s="47" t="s">
        <v>574</v>
      </c>
      <c r="O12" s="47" t="s">
        <v>574</v>
      </c>
      <c r="P12" s="47">
        <v>0</v>
      </c>
      <c r="Q12" s="47"/>
      <c r="R12" s="47" t="s">
        <v>577</v>
      </c>
      <c r="S12" s="47" t="s">
        <v>577</v>
      </c>
      <c r="T12" s="47"/>
      <c r="U12" s="47"/>
      <c r="V12" s="47"/>
      <c r="W12" s="47" t="s">
        <v>634</v>
      </c>
      <c r="X12" s="47"/>
      <c r="Y12" s="47" t="s">
        <v>582</v>
      </c>
      <c r="Z12" s="47" t="s">
        <v>582</v>
      </c>
      <c r="AA12" s="47" t="s">
        <v>582</v>
      </c>
      <c r="AB12" s="47" t="s">
        <v>575</v>
      </c>
      <c r="AC12" s="47" t="s">
        <v>575</v>
      </c>
      <c r="AD12" s="47" t="s">
        <v>582</v>
      </c>
      <c r="AE12" s="47" t="s">
        <v>575</v>
      </c>
      <c r="AF12" s="47"/>
      <c r="AG12" s="47" t="s">
        <v>2548</v>
      </c>
      <c r="AH12" s="47" t="s">
        <v>582</v>
      </c>
      <c r="AI12" s="47" t="s">
        <v>582</v>
      </c>
      <c r="AJ12" s="47" t="s">
        <v>582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29">
        <v>27044</v>
      </c>
      <c r="B13" s="30" t="s">
        <v>1094</v>
      </c>
      <c r="C13" s="46"/>
      <c r="D13" s="47"/>
      <c r="E13" s="47">
        <v>0</v>
      </c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>
        <v>0</v>
      </c>
      <c r="Q13" s="47"/>
      <c r="R13" s="47"/>
      <c r="S13" s="47"/>
      <c r="T13" s="47"/>
      <c r="U13" s="47"/>
      <c r="V13" s="47"/>
      <c r="W13" s="47"/>
      <c r="X13" s="47"/>
      <c r="Y13" s="47" t="s">
        <v>2548</v>
      </c>
      <c r="Z13" s="47" t="s">
        <v>2548</v>
      </c>
      <c r="AA13" s="47" t="e">
        <v>#N/A</v>
      </c>
      <c r="AB13" s="47" t="s">
        <v>2548</v>
      </c>
      <c r="AC13" s="47" t="s">
        <v>2548</v>
      </c>
      <c r="AD13" s="47" t="s">
        <v>2548</v>
      </c>
      <c r="AE13" s="47" t="s">
        <v>2548</v>
      </c>
      <c r="AF13" s="47"/>
      <c r="AG13" s="47" t="s">
        <v>2548</v>
      </c>
      <c r="AH13" s="47" t="s">
        <v>2548</v>
      </c>
      <c r="AI13" s="47" t="s">
        <v>2548</v>
      </c>
      <c r="AJ13" s="47" t="s">
        <v>2548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29">
        <v>27048</v>
      </c>
      <c r="B14" s="30" t="s">
        <v>1095</v>
      </c>
      <c r="C14" s="47" t="s">
        <v>582</v>
      </c>
      <c r="D14" s="47" t="s">
        <v>582</v>
      </c>
      <c r="E14" s="47">
        <v>0</v>
      </c>
      <c r="F14" s="46" t="s">
        <v>575</v>
      </c>
      <c r="G14" s="47"/>
      <c r="H14" s="46" t="s">
        <v>575</v>
      </c>
      <c r="I14" s="47"/>
      <c r="J14" s="47"/>
      <c r="K14" s="47"/>
      <c r="L14" s="47"/>
      <c r="M14" s="47"/>
      <c r="N14" s="47" t="s">
        <v>577</v>
      </c>
      <c r="O14" s="47" t="s">
        <v>574</v>
      </c>
      <c r="P14" s="47">
        <v>1</v>
      </c>
      <c r="Q14" s="47" t="s">
        <v>634</v>
      </c>
      <c r="R14" s="47"/>
      <c r="S14" s="47"/>
      <c r="T14" s="47"/>
      <c r="U14" s="47"/>
      <c r="V14" s="47"/>
      <c r="W14" s="47" t="s">
        <v>634</v>
      </c>
      <c r="X14" s="47"/>
      <c r="Y14" s="47" t="s">
        <v>582</v>
      </c>
      <c r="Z14" s="47" t="s">
        <v>582</v>
      </c>
      <c r="AA14" s="47" t="s">
        <v>582</v>
      </c>
      <c r="AB14" s="47" t="s">
        <v>2548</v>
      </c>
      <c r="AC14" s="47" t="s">
        <v>2548</v>
      </c>
      <c r="AD14" s="47" t="s">
        <v>2548</v>
      </c>
      <c r="AE14" s="47" t="s">
        <v>2548</v>
      </c>
      <c r="AF14" s="47"/>
      <c r="AG14" s="47" t="s">
        <v>2548</v>
      </c>
      <c r="AH14" s="47" t="s">
        <v>2548</v>
      </c>
      <c r="AI14" s="47" t="s">
        <v>582</v>
      </c>
      <c r="AJ14" s="47" t="s">
        <v>2548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29">
        <v>27052</v>
      </c>
      <c r="B15" s="30" t="s">
        <v>1096</v>
      </c>
      <c r="C15" s="46"/>
      <c r="D15" s="47"/>
      <c r="E15" s="47">
        <v>0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>
        <v>0</v>
      </c>
      <c r="Q15" s="47"/>
      <c r="R15" s="47"/>
      <c r="S15" s="47"/>
      <c r="T15" s="47"/>
      <c r="U15" s="47"/>
      <c r="V15" s="47"/>
      <c r="W15" s="47"/>
      <c r="X15" s="47"/>
      <c r="Y15" s="47" t="s">
        <v>2548</v>
      </c>
      <c r="Z15" s="47" t="s">
        <v>2548</v>
      </c>
      <c r="AA15" s="47" t="e">
        <v>#N/A</v>
      </c>
      <c r="AB15" s="47" t="s">
        <v>2548</v>
      </c>
      <c r="AC15" s="47" t="s">
        <v>2548</v>
      </c>
      <c r="AD15" s="47" t="s">
        <v>2548</v>
      </c>
      <c r="AE15" s="47" t="s">
        <v>2548</v>
      </c>
      <c r="AF15" s="47"/>
      <c r="AG15" s="47" t="s">
        <v>2548</v>
      </c>
      <c r="AH15" s="47" t="s">
        <v>2548</v>
      </c>
      <c r="AI15" s="47" t="s">
        <v>2548</v>
      </c>
      <c r="AJ15" s="47" t="s">
        <v>2548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29">
        <v>27053</v>
      </c>
      <c r="B16" s="30" t="s">
        <v>1097</v>
      </c>
      <c r="C16" s="46" t="s">
        <v>575</v>
      </c>
      <c r="D16" s="47" t="s">
        <v>582</v>
      </c>
      <c r="E16" s="47">
        <v>1</v>
      </c>
      <c r="F16" s="46" t="s">
        <v>575</v>
      </c>
      <c r="G16" s="47"/>
      <c r="H16" s="46" t="s">
        <v>575</v>
      </c>
      <c r="I16" s="46" t="s">
        <v>575</v>
      </c>
      <c r="J16" s="47"/>
      <c r="K16" s="47"/>
      <c r="L16" s="47"/>
      <c r="M16" s="47"/>
      <c r="N16" s="47" t="s">
        <v>577</v>
      </c>
      <c r="O16" s="47" t="s">
        <v>574</v>
      </c>
      <c r="P16" s="47">
        <v>1</v>
      </c>
      <c r="Q16" s="47" t="s">
        <v>577</v>
      </c>
      <c r="R16" s="47"/>
      <c r="S16" s="47" t="s">
        <v>634</v>
      </c>
      <c r="T16" s="47"/>
      <c r="U16" s="47" t="s">
        <v>634</v>
      </c>
      <c r="V16" s="47"/>
      <c r="W16" s="47" t="s">
        <v>634</v>
      </c>
      <c r="X16" s="47"/>
      <c r="Y16" s="47" t="s">
        <v>575</v>
      </c>
      <c r="Z16" s="47" t="s">
        <v>582</v>
      </c>
      <c r="AA16" s="47" t="s">
        <v>582</v>
      </c>
      <c r="AB16" s="47" t="s">
        <v>2548</v>
      </c>
      <c r="AC16" s="47" t="s">
        <v>575</v>
      </c>
      <c r="AD16" s="47" t="s">
        <v>2548</v>
      </c>
      <c r="AE16" s="47" t="s">
        <v>575</v>
      </c>
      <c r="AF16" s="47"/>
      <c r="AG16" s="47" t="s">
        <v>2548</v>
      </c>
      <c r="AH16" s="47" t="s">
        <v>582</v>
      </c>
      <c r="AI16" s="47" t="s">
        <v>582</v>
      </c>
      <c r="AJ16" s="47" t="s">
        <v>582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29">
        <v>27054</v>
      </c>
      <c r="B17" s="30" t="s">
        <v>1098</v>
      </c>
      <c r="C17" s="46"/>
      <c r="D17" s="47"/>
      <c r="E17" s="47">
        <v>0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>
        <v>0</v>
      </c>
      <c r="Q17" s="47"/>
      <c r="R17" s="47"/>
      <c r="S17" s="47"/>
      <c r="T17" s="47"/>
      <c r="U17" s="47"/>
      <c r="V17" s="47"/>
      <c r="W17" s="47"/>
      <c r="X17" s="47"/>
      <c r="Y17" s="47" t="s">
        <v>582</v>
      </c>
      <c r="Z17" s="47" t="s">
        <v>582</v>
      </c>
      <c r="AA17" s="47" t="s">
        <v>582</v>
      </c>
      <c r="AB17" s="47" t="s">
        <v>2548</v>
      </c>
      <c r="AC17" s="47" t="s">
        <v>2548</v>
      </c>
      <c r="AD17" s="47" t="s">
        <v>2548</v>
      </c>
      <c r="AE17" s="47" t="s">
        <v>2548</v>
      </c>
      <c r="AF17" s="47"/>
      <c r="AG17" s="47" t="s">
        <v>2548</v>
      </c>
      <c r="AH17" s="47" t="s">
        <v>2548</v>
      </c>
      <c r="AI17" s="47" t="s">
        <v>2548</v>
      </c>
      <c r="AJ17" s="47" t="s">
        <v>2548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29">
        <v>27055</v>
      </c>
      <c r="B18" s="30" t="s">
        <v>1099</v>
      </c>
      <c r="C18" s="46" t="s">
        <v>575</v>
      </c>
      <c r="D18" s="47" t="s">
        <v>582</v>
      </c>
      <c r="E18" s="47">
        <v>1</v>
      </c>
      <c r="F18" s="46" t="s">
        <v>575</v>
      </c>
      <c r="G18" s="46" t="s">
        <v>575</v>
      </c>
      <c r="H18" s="46" t="s">
        <v>575</v>
      </c>
      <c r="I18" s="46" t="s">
        <v>575</v>
      </c>
      <c r="J18" s="47"/>
      <c r="K18" s="47"/>
      <c r="L18" s="47"/>
      <c r="M18" s="47"/>
      <c r="N18" s="47" t="s">
        <v>577</v>
      </c>
      <c r="O18" s="47" t="s">
        <v>582</v>
      </c>
      <c r="P18" s="47">
        <v>1</v>
      </c>
      <c r="Q18" s="47" t="s">
        <v>577</v>
      </c>
      <c r="R18" s="47" t="s">
        <v>577</v>
      </c>
      <c r="S18" s="47"/>
      <c r="T18" s="47"/>
      <c r="U18" s="47"/>
      <c r="V18" s="47"/>
      <c r="W18" s="47" t="s">
        <v>634</v>
      </c>
      <c r="X18" s="47"/>
      <c r="Y18" s="47" t="s">
        <v>575</v>
      </c>
      <c r="Z18" s="47" t="s">
        <v>582</v>
      </c>
      <c r="AA18" s="47" t="s">
        <v>582</v>
      </c>
      <c r="AB18" s="47" t="s">
        <v>575</v>
      </c>
      <c r="AC18" s="47" t="s">
        <v>575</v>
      </c>
      <c r="AD18" s="47" t="s">
        <v>582</v>
      </c>
      <c r="AE18" s="47" t="s">
        <v>575</v>
      </c>
      <c r="AF18" s="47"/>
      <c r="AG18" s="47" t="s">
        <v>2548</v>
      </c>
      <c r="AH18" s="47" t="s">
        <v>582</v>
      </c>
      <c r="AI18" s="47" t="s">
        <v>582</v>
      </c>
      <c r="AJ18" s="47" t="s">
        <v>582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29">
        <v>27056</v>
      </c>
      <c r="B19" s="30" t="s">
        <v>1100</v>
      </c>
      <c r="C19" s="46"/>
      <c r="D19" s="47"/>
      <c r="E19" s="47">
        <v>0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>
        <v>0</v>
      </c>
      <c r="Q19" s="47"/>
      <c r="R19" s="47"/>
      <c r="S19" s="47"/>
      <c r="T19" s="47"/>
      <c r="U19" s="47"/>
      <c r="V19" s="47"/>
      <c r="W19" s="47"/>
      <c r="X19" s="47"/>
      <c r="Y19" s="47" t="s">
        <v>582</v>
      </c>
      <c r="Z19" s="47" t="s">
        <v>582</v>
      </c>
      <c r="AA19" s="47" t="s">
        <v>582</v>
      </c>
      <c r="AB19" s="47" t="s">
        <v>2548</v>
      </c>
      <c r="AC19" s="47" t="s">
        <v>2548</v>
      </c>
      <c r="AD19" s="47" t="s">
        <v>2548</v>
      </c>
      <c r="AE19" s="47" t="s">
        <v>2548</v>
      </c>
      <c r="AF19" s="47"/>
      <c r="AG19" s="47" t="s">
        <v>2548</v>
      </c>
      <c r="AH19" s="47" t="s">
        <v>2548</v>
      </c>
      <c r="AI19" s="47" t="s">
        <v>2548</v>
      </c>
      <c r="AJ19" s="47" t="s">
        <v>2548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28.5" customHeight="1">
      <c r="A20" s="29">
        <v>27057</v>
      </c>
      <c r="B20" s="30" t="s">
        <v>1101</v>
      </c>
      <c r="C20" s="46"/>
      <c r="D20" s="47"/>
      <c r="E20" s="47">
        <v>0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>
        <v>0</v>
      </c>
      <c r="Q20" s="47"/>
      <c r="R20" s="47"/>
      <c r="S20" s="47"/>
      <c r="T20" s="47"/>
      <c r="U20" s="47"/>
      <c r="V20" s="47"/>
      <c r="W20" s="47"/>
      <c r="X20" s="47"/>
      <c r="Y20" s="47" t="s">
        <v>582</v>
      </c>
      <c r="Z20" s="47" t="s">
        <v>582</v>
      </c>
      <c r="AA20" s="47" t="s">
        <v>582</v>
      </c>
      <c r="AB20" s="47" t="s">
        <v>2548</v>
      </c>
      <c r="AC20" s="47" t="s">
        <v>2548</v>
      </c>
      <c r="AD20" s="47" t="s">
        <v>2548</v>
      </c>
      <c r="AE20" s="47" t="s">
        <v>2548</v>
      </c>
      <c r="AF20" s="47"/>
      <c r="AG20" s="47" t="s">
        <v>2548</v>
      </c>
      <c r="AH20" s="47" t="s">
        <v>2548</v>
      </c>
      <c r="AI20" s="47" t="s">
        <v>2548</v>
      </c>
      <c r="AJ20" s="47" t="s">
        <v>2548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29">
        <v>27058</v>
      </c>
      <c r="B21" s="30" t="s">
        <v>1102</v>
      </c>
      <c r="C21" s="46"/>
      <c r="D21" s="47"/>
      <c r="E21" s="47">
        <v>0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>
        <v>0</v>
      </c>
      <c r="Q21" s="47"/>
      <c r="R21" s="47"/>
      <c r="S21" s="47"/>
      <c r="T21" s="47"/>
      <c r="U21" s="47"/>
      <c r="V21" s="47"/>
      <c r="W21" s="47"/>
      <c r="X21" s="47"/>
      <c r="Y21" s="47" t="s">
        <v>2548</v>
      </c>
      <c r="Z21" s="47" t="s">
        <v>2548</v>
      </c>
      <c r="AA21" s="47" t="e">
        <v>#N/A</v>
      </c>
      <c r="AB21" s="47" t="s">
        <v>2548</v>
      </c>
      <c r="AC21" s="47" t="s">
        <v>2548</v>
      </c>
      <c r="AD21" s="47" t="s">
        <v>2548</v>
      </c>
      <c r="AE21" s="47" t="s">
        <v>2548</v>
      </c>
      <c r="AF21" s="47"/>
      <c r="AG21" s="47" t="s">
        <v>2548</v>
      </c>
      <c r="AH21" s="47" t="s">
        <v>2548</v>
      </c>
      <c r="AI21" s="47" t="s">
        <v>2548</v>
      </c>
      <c r="AJ21" s="47" t="s">
        <v>2548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29">
        <v>27060</v>
      </c>
      <c r="B22" s="30" t="s">
        <v>1103</v>
      </c>
      <c r="C22" s="46"/>
      <c r="D22" s="47"/>
      <c r="E22" s="47">
        <v>0</v>
      </c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>
        <v>0</v>
      </c>
      <c r="Q22" s="47"/>
      <c r="R22" s="47"/>
      <c r="S22" s="47"/>
      <c r="T22" s="47"/>
      <c r="U22" s="47"/>
      <c r="V22" s="47"/>
      <c r="W22" s="47"/>
      <c r="X22" s="47"/>
      <c r="Y22" s="47" t="s">
        <v>2548</v>
      </c>
      <c r="Z22" s="47" t="s">
        <v>2548</v>
      </c>
      <c r="AA22" s="47" t="e">
        <v>#N/A</v>
      </c>
      <c r="AB22" s="47" t="s">
        <v>2548</v>
      </c>
      <c r="AC22" s="47" t="s">
        <v>2548</v>
      </c>
      <c r="AD22" s="47" t="s">
        <v>2548</v>
      </c>
      <c r="AE22" s="47" t="s">
        <v>2548</v>
      </c>
      <c r="AF22" s="47"/>
      <c r="AG22" s="47" t="s">
        <v>2548</v>
      </c>
      <c r="AH22" s="47" t="s">
        <v>2548</v>
      </c>
      <c r="AI22" s="47" t="s">
        <v>2548</v>
      </c>
      <c r="AJ22" s="47" t="s">
        <v>2548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29">
        <v>27061</v>
      </c>
      <c r="B23" s="30" t="s">
        <v>1104</v>
      </c>
      <c r="C23" s="47" t="s">
        <v>582</v>
      </c>
      <c r="D23" s="47" t="s">
        <v>582</v>
      </c>
      <c r="E23" s="47">
        <v>0</v>
      </c>
      <c r="F23" s="46" t="s">
        <v>575</v>
      </c>
      <c r="G23" s="46" t="s">
        <v>575</v>
      </c>
      <c r="H23" s="46" t="s">
        <v>575</v>
      </c>
      <c r="I23" s="46" t="s">
        <v>575</v>
      </c>
      <c r="J23" s="46" t="s">
        <v>575</v>
      </c>
      <c r="K23" s="46" t="s">
        <v>575</v>
      </c>
      <c r="L23" s="47"/>
      <c r="M23" s="47"/>
      <c r="N23" s="47" t="s">
        <v>574</v>
      </c>
      <c r="O23" s="47" t="s">
        <v>574</v>
      </c>
      <c r="P23" s="47">
        <v>0</v>
      </c>
      <c r="Q23" s="47" t="s">
        <v>577</v>
      </c>
      <c r="R23" s="47"/>
      <c r="S23" s="47" t="s">
        <v>577</v>
      </c>
      <c r="T23" s="47"/>
      <c r="U23" s="47"/>
      <c r="V23" s="47"/>
      <c r="W23" s="47" t="s">
        <v>634</v>
      </c>
      <c r="X23" s="47"/>
      <c r="Y23" s="47" t="s">
        <v>582</v>
      </c>
      <c r="Z23" s="47" t="s">
        <v>582</v>
      </c>
      <c r="AA23" s="47" t="s">
        <v>582</v>
      </c>
      <c r="AB23" s="47" t="s">
        <v>575</v>
      </c>
      <c r="AC23" s="47" t="s">
        <v>575</v>
      </c>
      <c r="AD23" s="47" t="s">
        <v>575</v>
      </c>
      <c r="AE23" s="47" t="s">
        <v>575</v>
      </c>
      <c r="AF23" s="47"/>
      <c r="AG23" s="47" t="s">
        <v>575</v>
      </c>
      <c r="AH23" s="47" t="s">
        <v>575</v>
      </c>
      <c r="AI23" s="47" t="s">
        <v>582</v>
      </c>
      <c r="AJ23" s="47" t="s">
        <v>582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29">
        <v>27062</v>
      </c>
      <c r="B24" s="30" t="s">
        <v>1105</v>
      </c>
      <c r="C24" s="46"/>
      <c r="D24" s="47"/>
      <c r="E24" s="47">
        <v>0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>
        <v>0</v>
      </c>
      <c r="Q24" s="47"/>
      <c r="R24" s="47"/>
      <c r="S24" s="47"/>
      <c r="T24" s="47"/>
      <c r="U24" s="47"/>
      <c r="V24" s="47"/>
      <c r="W24" s="47"/>
      <c r="X24" s="47"/>
      <c r="Y24" s="47" t="s">
        <v>2548</v>
      </c>
      <c r="Z24" s="47" t="s">
        <v>2548</v>
      </c>
      <c r="AA24" s="47" t="e">
        <v>#N/A</v>
      </c>
      <c r="AB24" s="47" t="s">
        <v>2548</v>
      </c>
      <c r="AC24" s="47" t="s">
        <v>2548</v>
      </c>
      <c r="AD24" s="47" t="s">
        <v>2548</v>
      </c>
      <c r="AE24" s="47" t="s">
        <v>2548</v>
      </c>
      <c r="AF24" s="47"/>
      <c r="AG24" s="47" t="s">
        <v>2548</v>
      </c>
      <c r="AH24" s="47" t="s">
        <v>2548</v>
      </c>
      <c r="AI24" s="47" t="s">
        <v>2548</v>
      </c>
      <c r="AJ24" s="47" t="s">
        <v>2548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29">
        <v>27063</v>
      </c>
      <c r="B25" s="30" t="s">
        <v>1106</v>
      </c>
      <c r="C25" s="46"/>
      <c r="D25" s="47"/>
      <c r="E25" s="47">
        <v>0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>
        <v>0</v>
      </c>
      <c r="Q25" s="47"/>
      <c r="R25" s="47"/>
      <c r="S25" s="47"/>
      <c r="T25" s="47"/>
      <c r="U25" s="47"/>
      <c r="V25" s="47"/>
      <c r="W25" s="47"/>
      <c r="X25" s="47"/>
      <c r="Y25" s="47" t="s">
        <v>2548</v>
      </c>
      <c r="Z25" s="47" t="s">
        <v>2548</v>
      </c>
      <c r="AA25" s="47" t="e">
        <v>#N/A</v>
      </c>
      <c r="AB25" s="47" t="s">
        <v>2548</v>
      </c>
      <c r="AC25" s="47" t="s">
        <v>2548</v>
      </c>
      <c r="AD25" s="47" t="s">
        <v>2548</v>
      </c>
      <c r="AE25" s="47" t="s">
        <v>2548</v>
      </c>
      <c r="AF25" s="47"/>
      <c r="AG25" s="47" t="s">
        <v>2548</v>
      </c>
      <c r="AH25" s="47" t="s">
        <v>2548</v>
      </c>
      <c r="AI25" s="47" t="s">
        <v>2548</v>
      </c>
      <c r="AJ25" s="47" t="s">
        <v>2548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29">
        <v>27067</v>
      </c>
      <c r="B26" s="30" t="s">
        <v>1107</v>
      </c>
      <c r="C26" s="46"/>
      <c r="D26" s="47"/>
      <c r="E26" s="47">
        <v>0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>
        <v>0</v>
      </c>
      <c r="Q26" s="47"/>
      <c r="R26" s="47"/>
      <c r="S26" s="47"/>
      <c r="T26" s="47"/>
      <c r="U26" s="47"/>
      <c r="V26" s="47"/>
      <c r="W26" s="47"/>
      <c r="X26" s="47"/>
      <c r="Y26" s="47" t="s">
        <v>2548</v>
      </c>
      <c r="Z26" s="47" t="s">
        <v>2548</v>
      </c>
      <c r="AA26" s="47" t="e">
        <v>#N/A</v>
      </c>
      <c r="AB26" s="47" t="s">
        <v>2548</v>
      </c>
      <c r="AC26" s="47" t="s">
        <v>2548</v>
      </c>
      <c r="AD26" s="47" t="s">
        <v>2548</v>
      </c>
      <c r="AE26" s="47" t="s">
        <v>2548</v>
      </c>
      <c r="AF26" s="47"/>
      <c r="AG26" s="47" t="s">
        <v>2548</v>
      </c>
      <c r="AH26" s="47" t="s">
        <v>2548</v>
      </c>
      <c r="AI26" s="47" t="s">
        <v>2548</v>
      </c>
      <c r="AJ26" s="47" t="s">
        <v>2548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29">
        <v>27068</v>
      </c>
      <c r="B27" s="30" t="s">
        <v>1108</v>
      </c>
      <c r="C27" s="46"/>
      <c r="D27" s="47"/>
      <c r="E27" s="47">
        <v>0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>
        <v>0</v>
      </c>
      <c r="Q27" s="47"/>
      <c r="R27" s="47"/>
      <c r="S27" s="47"/>
      <c r="T27" s="47"/>
      <c r="U27" s="47"/>
      <c r="V27" s="47"/>
      <c r="W27" s="47"/>
      <c r="X27" s="47"/>
      <c r="Y27" s="47" t="s">
        <v>2548</v>
      </c>
      <c r="Z27" s="47" t="s">
        <v>2548</v>
      </c>
      <c r="AA27" s="47" t="e">
        <v>#N/A</v>
      </c>
      <c r="AB27" s="47" t="s">
        <v>2548</v>
      </c>
      <c r="AC27" s="47" t="s">
        <v>2548</v>
      </c>
      <c r="AD27" s="47" t="s">
        <v>2548</v>
      </c>
      <c r="AE27" s="47" t="s">
        <v>2548</v>
      </c>
      <c r="AF27" s="47"/>
      <c r="AG27" s="47" t="s">
        <v>2548</v>
      </c>
      <c r="AH27" s="47" t="s">
        <v>2548</v>
      </c>
      <c r="AI27" s="47" t="s">
        <v>2548</v>
      </c>
      <c r="AJ27" s="47" t="s">
        <v>2548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29">
        <v>27069</v>
      </c>
      <c r="B28" s="30" t="s">
        <v>1109</v>
      </c>
      <c r="C28" s="46"/>
      <c r="D28" s="47"/>
      <c r="E28" s="47">
        <v>0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>
        <v>0</v>
      </c>
      <c r="Q28" s="47"/>
      <c r="R28" s="47"/>
      <c r="S28" s="47"/>
      <c r="T28" s="47"/>
      <c r="U28" s="47"/>
      <c r="V28" s="47"/>
      <c r="W28" s="47"/>
      <c r="X28" s="47"/>
      <c r="Y28" s="47" t="s">
        <v>2548</v>
      </c>
      <c r="Z28" s="47" t="s">
        <v>2548</v>
      </c>
      <c r="AA28" s="47" t="e">
        <v>#N/A</v>
      </c>
      <c r="AB28" s="47" t="s">
        <v>2548</v>
      </c>
      <c r="AC28" s="47" t="s">
        <v>2548</v>
      </c>
      <c r="AD28" s="47" t="s">
        <v>2548</v>
      </c>
      <c r="AE28" s="47" t="s">
        <v>2548</v>
      </c>
      <c r="AF28" s="47"/>
      <c r="AG28" s="47" t="s">
        <v>2548</v>
      </c>
      <c r="AH28" s="47" t="s">
        <v>2548</v>
      </c>
      <c r="AI28" s="47" t="s">
        <v>2548</v>
      </c>
      <c r="AJ28" s="47" t="s">
        <v>2548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8.5" customHeight="1">
      <c r="A29" s="29">
        <v>27071</v>
      </c>
      <c r="B29" s="30" t="s">
        <v>1110</v>
      </c>
      <c r="C29" s="46"/>
      <c r="D29" s="47"/>
      <c r="E29" s="47">
        <v>0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>
        <v>0</v>
      </c>
      <c r="Q29" s="47"/>
      <c r="R29" s="47"/>
      <c r="S29" s="47"/>
      <c r="T29" s="47"/>
      <c r="U29" s="47"/>
      <c r="V29" s="47"/>
      <c r="W29" s="47"/>
      <c r="X29" s="47"/>
      <c r="Y29" s="47" t="s">
        <v>2548</v>
      </c>
      <c r="Z29" s="47" t="s">
        <v>2548</v>
      </c>
      <c r="AA29" s="47" t="e">
        <v>#N/A</v>
      </c>
      <c r="AB29" s="47" t="s">
        <v>2548</v>
      </c>
      <c r="AC29" s="47" t="s">
        <v>2548</v>
      </c>
      <c r="AD29" s="47" t="s">
        <v>2548</v>
      </c>
      <c r="AE29" s="47" t="s">
        <v>2548</v>
      </c>
      <c r="AF29" s="47"/>
      <c r="AG29" s="47" t="s">
        <v>2548</v>
      </c>
      <c r="AH29" s="47" t="s">
        <v>2548</v>
      </c>
      <c r="AI29" s="47" t="s">
        <v>2548</v>
      </c>
      <c r="AJ29" s="47" t="s">
        <v>2548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29">
        <v>27075</v>
      </c>
      <c r="B30" s="30" t="s">
        <v>1111</v>
      </c>
      <c r="C30" s="46"/>
      <c r="D30" s="47"/>
      <c r="E30" s="47">
        <v>0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>
        <v>0</v>
      </c>
      <c r="Q30" s="47"/>
      <c r="R30" s="47"/>
      <c r="S30" s="47"/>
      <c r="T30" s="47"/>
      <c r="U30" s="47"/>
      <c r="V30" s="47"/>
      <c r="W30" s="47"/>
      <c r="X30" s="47"/>
      <c r="Y30" s="47" t="s">
        <v>2548</v>
      </c>
      <c r="Z30" s="47" t="s">
        <v>2548</v>
      </c>
      <c r="AA30" s="47" t="e">
        <v>#N/A</v>
      </c>
      <c r="AB30" s="47" t="s">
        <v>2548</v>
      </c>
      <c r="AC30" s="47" t="s">
        <v>2548</v>
      </c>
      <c r="AD30" s="47" t="s">
        <v>2548</v>
      </c>
      <c r="AE30" s="47" t="s">
        <v>2548</v>
      </c>
      <c r="AF30" s="47"/>
      <c r="AG30" s="47" t="s">
        <v>2548</v>
      </c>
      <c r="AH30" s="47" t="s">
        <v>2548</v>
      </c>
      <c r="AI30" s="47" t="s">
        <v>2548</v>
      </c>
      <c r="AJ30" s="47" t="s">
        <v>2548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29">
        <v>27076</v>
      </c>
      <c r="B31" s="30" t="s">
        <v>1112</v>
      </c>
      <c r="C31" s="46"/>
      <c r="D31" s="47"/>
      <c r="E31" s="47">
        <v>0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>
        <v>0</v>
      </c>
      <c r="Q31" s="47"/>
      <c r="R31" s="47"/>
      <c r="S31" s="47"/>
      <c r="T31" s="47"/>
      <c r="U31" s="47"/>
      <c r="V31" s="47"/>
      <c r="W31" s="47"/>
      <c r="X31" s="47"/>
      <c r="Y31" s="47" t="s">
        <v>2548</v>
      </c>
      <c r="Z31" s="47" t="s">
        <v>2548</v>
      </c>
      <c r="AA31" s="47" t="e">
        <v>#N/A</v>
      </c>
      <c r="AB31" s="47" t="s">
        <v>2548</v>
      </c>
      <c r="AC31" s="47" t="s">
        <v>2548</v>
      </c>
      <c r="AD31" s="47" t="s">
        <v>2548</v>
      </c>
      <c r="AE31" s="47" t="s">
        <v>2548</v>
      </c>
      <c r="AF31" s="47"/>
      <c r="AG31" s="47" t="s">
        <v>2548</v>
      </c>
      <c r="AH31" s="47" t="s">
        <v>2548</v>
      </c>
      <c r="AI31" s="47" t="s">
        <v>2548</v>
      </c>
      <c r="AJ31" s="47" t="s">
        <v>2548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29">
        <v>27078</v>
      </c>
      <c r="B32" s="30" t="s">
        <v>1113</v>
      </c>
      <c r="C32" s="46"/>
      <c r="D32" s="47"/>
      <c r="E32" s="47">
        <v>0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>
        <v>0</v>
      </c>
      <c r="Q32" s="47"/>
      <c r="R32" s="47"/>
      <c r="S32" s="47"/>
      <c r="T32" s="47"/>
      <c r="U32" s="47"/>
      <c r="V32" s="47"/>
      <c r="W32" s="47"/>
      <c r="X32" s="47"/>
      <c r="Y32" s="47" t="s">
        <v>2548</v>
      </c>
      <c r="Z32" s="47" t="s">
        <v>2548</v>
      </c>
      <c r="AA32" s="47" t="e">
        <v>#N/A</v>
      </c>
      <c r="AB32" s="47" t="s">
        <v>2548</v>
      </c>
      <c r="AC32" s="47" t="s">
        <v>2548</v>
      </c>
      <c r="AD32" s="47" t="s">
        <v>2548</v>
      </c>
      <c r="AE32" s="47" t="s">
        <v>2548</v>
      </c>
      <c r="AF32" s="47"/>
      <c r="AG32" s="47" t="s">
        <v>2548</v>
      </c>
      <c r="AH32" s="47" t="s">
        <v>2548</v>
      </c>
      <c r="AI32" s="47" t="s">
        <v>2548</v>
      </c>
      <c r="AJ32" s="47" t="s">
        <v>2548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  <row r="33" spans="1:47" ht="28.5" customHeight="1">
      <c r="A33" s="29">
        <v>27079</v>
      </c>
      <c r="B33" s="30" t="s">
        <v>1114</v>
      </c>
      <c r="C33" s="46"/>
      <c r="D33" s="47"/>
      <c r="E33" s="47">
        <v>0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>
        <v>0</v>
      </c>
      <c r="Q33" s="47"/>
      <c r="R33" s="47"/>
      <c r="S33" s="47"/>
      <c r="T33" s="47"/>
      <c r="U33" s="47"/>
      <c r="V33" s="47"/>
      <c r="W33" s="47"/>
      <c r="X33" s="47"/>
      <c r="Y33" s="47" t="s">
        <v>2548</v>
      </c>
      <c r="Z33" s="47" t="s">
        <v>2548</v>
      </c>
      <c r="AA33" s="47" t="e">
        <v>#N/A</v>
      </c>
      <c r="AB33" s="47" t="s">
        <v>2548</v>
      </c>
      <c r="AC33" s="47" t="s">
        <v>2548</v>
      </c>
      <c r="AD33" s="47" t="s">
        <v>2548</v>
      </c>
      <c r="AE33" s="47" t="s">
        <v>2548</v>
      </c>
      <c r="AF33" s="47"/>
      <c r="AG33" s="47" t="s">
        <v>2548</v>
      </c>
      <c r="AH33" s="47" t="s">
        <v>2548</v>
      </c>
      <c r="AI33" s="47" t="s">
        <v>2548</v>
      </c>
      <c r="AJ33" s="47" t="s">
        <v>2548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</row>
    <row r="34" spans="1:47" ht="28.5" customHeight="1">
      <c r="A34" s="29">
        <v>27080</v>
      </c>
      <c r="B34" s="30" t="s">
        <v>1115</v>
      </c>
      <c r="C34" s="46"/>
      <c r="D34" s="47"/>
      <c r="E34" s="47">
        <v>0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>
        <v>0</v>
      </c>
      <c r="Q34" s="47"/>
      <c r="R34" s="47"/>
      <c r="S34" s="47"/>
      <c r="T34" s="47"/>
      <c r="U34" s="47"/>
      <c r="V34" s="47"/>
      <c r="W34" s="47"/>
      <c r="X34" s="47"/>
      <c r="Y34" s="47" t="s">
        <v>2548</v>
      </c>
      <c r="Z34" s="47" t="s">
        <v>2548</v>
      </c>
      <c r="AA34" s="47" t="e">
        <v>#N/A</v>
      </c>
      <c r="AB34" s="47" t="s">
        <v>2548</v>
      </c>
      <c r="AC34" s="47" t="s">
        <v>2548</v>
      </c>
      <c r="AD34" s="47" t="s">
        <v>2548</v>
      </c>
      <c r="AE34" s="47" t="s">
        <v>2548</v>
      </c>
      <c r="AF34" s="47"/>
      <c r="AG34" s="47" t="s">
        <v>2548</v>
      </c>
      <c r="AH34" s="47" t="s">
        <v>2548</v>
      </c>
      <c r="AI34" s="47" t="s">
        <v>2548</v>
      </c>
      <c r="AJ34" s="47" t="s">
        <v>2548</v>
      </c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</row>
    <row r="35" spans="1:47" ht="28.5" customHeight="1">
      <c r="A35" s="29">
        <v>27082</v>
      </c>
      <c r="B35" s="30" t="s">
        <v>1116</v>
      </c>
      <c r="C35" s="46"/>
      <c r="D35" s="47"/>
      <c r="E35" s="47">
        <v>0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>
        <v>0</v>
      </c>
      <c r="Q35" s="47"/>
      <c r="R35" s="47"/>
      <c r="S35" s="47"/>
      <c r="T35" s="47"/>
      <c r="U35" s="47"/>
      <c r="V35" s="47"/>
      <c r="W35" s="47"/>
      <c r="X35" s="47"/>
      <c r="Y35" s="47" t="s">
        <v>2548</v>
      </c>
      <c r="Z35" s="47" t="s">
        <v>2548</v>
      </c>
      <c r="AA35" s="47" t="e">
        <v>#N/A</v>
      </c>
      <c r="AB35" s="47" t="s">
        <v>2548</v>
      </c>
      <c r="AC35" s="47" t="s">
        <v>2548</v>
      </c>
      <c r="AD35" s="47" t="s">
        <v>2548</v>
      </c>
      <c r="AE35" s="47" t="s">
        <v>2548</v>
      </c>
      <c r="AF35" s="47"/>
      <c r="AG35" s="47" t="s">
        <v>2548</v>
      </c>
      <c r="AH35" s="47" t="s">
        <v>2548</v>
      </c>
      <c r="AI35" s="47" t="s">
        <v>2548</v>
      </c>
      <c r="AJ35" s="47" t="s">
        <v>2548</v>
      </c>
      <c r="AK35" s="69" t="str">
        <f>IFERROR(VLOOKUP($A35,集約用シート!$E:$G,2,FALSE),"")</f>
        <v/>
      </c>
      <c r="AL35" s="69" t="str">
        <f>IFERROR(VLOOKUP($A35,集約用シート!$E:$G,3,FALSE),"")</f>
        <v/>
      </c>
      <c r="AM35" s="69" t="str">
        <f>IFERROR(VLOOKUP($A35,集約用シート!$E:$K,7,FALSE),"")</f>
        <v/>
      </c>
      <c r="AN35" s="69"/>
      <c r="AO35" s="69" t="str">
        <f>IFERROR(VLOOKUP($A35,集約用シート!$E:$O,11,FALSE),"")</f>
        <v/>
      </c>
      <c r="AP35" s="69"/>
      <c r="AQ35" s="5" t="str">
        <f>IFERROR(VLOOKUP($A35,集約用シート!$E:$T,14,FALSE),"")</f>
        <v/>
      </c>
      <c r="AR35" s="69" t="str">
        <f>IFERROR(VLOOKUP($A35,集約用シート!$E:$T,15,FALSE),"")</f>
        <v/>
      </c>
      <c r="AS35" s="69"/>
      <c r="AT35" s="69" t="str">
        <f>IFERROR(VLOOKUP($A35,集約用シート!$E:$V,17,FALSE),"")</f>
        <v/>
      </c>
      <c r="AU35" s="69"/>
    </row>
    <row r="36" spans="1:47" ht="28.5" customHeight="1">
      <c r="A36" s="29">
        <v>27083</v>
      </c>
      <c r="B36" s="30" t="s">
        <v>1117</v>
      </c>
      <c r="C36" s="47" t="s">
        <v>582</v>
      </c>
      <c r="D36" s="47" t="s">
        <v>582</v>
      </c>
      <c r="E36" s="47">
        <v>0</v>
      </c>
      <c r="F36" s="47"/>
      <c r="G36" s="47"/>
      <c r="H36" s="47"/>
      <c r="I36" s="47"/>
      <c r="J36" s="47"/>
      <c r="K36" s="47"/>
      <c r="L36" s="47"/>
      <c r="M36" s="47"/>
      <c r="N36" s="47" t="s">
        <v>582</v>
      </c>
      <c r="O36" s="47" t="s">
        <v>582</v>
      </c>
      <c r="P36" s="47">
        <v>0</v>
      </c>
      <c r="Q36" s="47" t="s">
        <v>634</v>
      </c>
      <c r="R36" s="47"/>
      <c r="S36" s="47"/>
      <c r="T36" s="47"/>
      <c r="U36" s="47"/>
      <c r="V36" s="47"/>
      <c r="W36" s="47" t="s">
        <v>634</v>
      </c>
      <c r="X36" s="47"/>
      <c r="Y36" s="47" t="s">
        <v>582</v>
      </c>
      <c r="Z36" s="47" t="s">
        <v>575</v>
      </c>
      <c r="AA36" s="47" t="s">
        <v>575</v>
      </c>
      <c r="AB36" s="47" t="s">
        <v>2548</v>
      </c>
      <c r="AC36" s="47" t="s">
        <v>2548</v>
      </c>
      <c r="AD36" s="47" t="s">
        <v>2548</v>
      </c>
      <c r="AE36" s="47" t="s">
        <v>2548</v>
      </c>
      <c r="AF36" s="47"/>
      <c r="AG36" s="47" t="s">
        <v>2548</v>
      </c>
      <c r="AH36" s="47" t="s">
        <v>2548</v>
      </c>
      <c r="AI36" s="47" t="s">
        <v>582</v>
      </c>
      <c r="AJ36" s="47" t="s">
        <v>2548</v>
      </c>
      <c r="AK36" s="69" t="str">
        <f>IFERROR(VLOOKUP($A36,集約用シート!$E:$G,2,FALSE),"")</f>
        <v/>
      </c>
      <c r="AL36" s="69" t="str">
        <f>IFERROR(VLOOKUP($A36,集約用シート!$E:$G,3,FALSE),"")</f>
        <v/>
      </c>
      <c r="AM36" s="69" t="str">
        <f>IFERROR(VLOOKUP($A36,集約用シート!$E:$K,7,FALSE),"")</f>
        <v/>
      </c>
      <c r="AN36" s="69"/>
      <c r="AO36" s="69" t="str">
        <f>IFERROR(VLOOKUP($A36,集約用シート!$E:$O,11,FALSE),"")</f>
        <v/>
      </c>
      <c r="AP36" s="69"/>
      <c r="AQ36" s="5" t="str">
        <f>IFERROR(VLOOKUP($A36,集約用シート!$E:$T,14,FALSE),"")</f>
        <v/>
      </c>
      <c r="AR36" s="69" t="str">
        <f>IFERROR(VLOOKUP($A36,集約用シート!$E:$T,15,FALSE),"")</f>
        <v/>
      </c>
      <c r="AS36" s="69"/>
      <c r="AT36" s="69" t="str">
        <f>IFERROR(VLOOKUP($A36,集約用シート!$E:$V,17,FALSE),"")</f>
        <v/>
      </c>
      <c r="AU36" s="69"/>
    </row>
    <row r="37" spans="1:47" ht="28.5" customHeight="1">
      <c r="A37" s="29">
        <v>27085</v>
      </c>
      <c r="B37" s="30" t="s">
        <v>1118</v>
      </c>
      <c r="C37" s="46"/>
      <c r="D37" s="47"/>
      <c r="E37" s="47">
        <v>0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>
        <v>0</v>
      </c>
      <c r="Q37" s="47"/>
      <c r="R37" s="47"/>
      <c r="S37" s="47"/>
      <c r="T37" s="47"/>
      <c r="U37" s="47"/>
      <c r="V37" s="47"/>
      <c r="W37" s="47"/>
      <c r="X37" s="47"/>
      <c r="Y37" s="47" t="s">
        <v>2548</v>
      </c>
      <c r="Z37" s="47" t="s">
        <v>2548</v>
      </c>
      <c r="AA37" s="47" t="e">
        <v>#N/A</v>
      </c>
      <c r="AB37" s="47" t="s">
        <v>2548</v>
      </c>
      <c r="AC37" s="47" t="s">
        <v>2548</v>
      </c>
      <c r="AD37" s="47" t="s">
        <v>2548</v>
      </c>
      <c r="AE37" s="47" t="s">
        <v>2548</v>
      </c>
      <c r="AF37" s="47"/>
      <c r="AG37" s="47" t="s">
        <v>2548</v>
      </c>
      <c r="AH37" s="47" t="s">
        <v>2548</v>
      </c>
      <c r="AI37" s="47" t="s">
        <v>2548</v>
      </c>
      <c r="AJ37" s="47" t="s">
        <v>2548</v>
      </c>
      <c r="AK37" s="69" t="str">
        <f>IFERROR(VLOOKUP($A37,集約用シート!$E:$G,2,FALSE),"")</f>
        <v/>
      </c>
      <c r="AL37" s="69" t="str">
        <f>IFERROR(VLOOKUP($A37,集約用シート!$E:$G,3,FALSE),"")</f>
        <v/>
      </c>
      <c r="AM37" s="69" t="str">
        <f>IFERROR(VLOOKUP($A37,集約用シート!$E:$K,7,FALSE),"")</f>
        <v/>
      </c>
      <c r="AN37" s="69"/>
      <c r="AO37" s="69" t="str">
        <f>IFERROR(VLOOKUP($A37,集約用シート!$E:$O,11,FALSE),"")</f>
        <v/>
      </c>
      <c r="AP37" s="69"/>
      <c r="AQ37" s="5" t="str">
        <f>IFERROR(VLOOKUP($A37,集約用シート!$E:$T,14,FALSE),"")</f>
        <v/>
      </c>
      <c r="AR37" s="69" t="str">
        <f>IFERROR(VLOOKUP($A37,集約用シート!$E:$T,15,FALSE),"")</f>
        <v/>
      </c>
      <c r="AS37" s="69"/>
      <c r="AT37" s="69" t="str">
        <f>IFERROR(VLOOKUP($A37,集約用シート!$E:$V,17,FALSE),"")</f>
        <v/>
      </c>
      <c r="AU37" s="69"/>
    </row>
    <row r="38" spans="1:47" ht="28.5" customHeight="1">
      <c r="A38" s="29">
        <v>27086</v>
      </c>
      <c r="B38" s="30" t="s">
        <v>1119</v>
      </c>
      <c r="C38" s="46"/>
      <c r="D38" s="47"/>
      <c r="E38" s="47">
        <v>0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>
        <v>0</v>
      </c>
      <c r="Q38" s="47"/>
      <c r="R38" s="47"/>
      <c r="S38" s="47"/>
      <c r="T38" s="47"/>
      <c r="U38" s="47"/>
      <c r="V38" s="47"/>
      <c r="W38" s="47"/>
      <c r="X38" s="47"/>
      <c r="Y38" s="47" t="s">
        <v>2548</v>
      </c>
      <c r="Z38" s="47" t="s">
        <v>2548</v>
      </c>
      <c r="AA38" s="47" t="e">
        <v>#N/A</v>
      </c>
      <c r="AB38" s="47" t="s">
        <v>2548</v>
      </c>
      <c r="AC38" s="47" t="s">
        <v>2548</v>
      </c>
      <c r="AD38" s="47" t="s">
        <v>2548</v>
      </c>
      <c r="AE38" s="47" t="s">
        <v>2548</v>
      </c>
      <c r="AF38" s="47"/>
      <c r="AG38" s="47" t="s">
        <v>2548</v>
      </c>
      <c r="AH38" s="47" t="s">
        <v>2548</v>
      </c>
      <c r="AI38" s="47" t="s">
        <v>2548</v>
      </c>
      <c r="AJ38" s="47" t="s">
        <v>2548</v>
      </c>
      <c r="AK38" s="69" t="str">
        <f>IFERROR(VLOOKUP($A38,集約用シート!$E:$G,2,FALSE),"")</f>
        <v/>
      </c>
      <c r="AL38" s="69" t="str">
        <f>IFERROR(VLOOKUP($A38,集約用シート!$E:$G,3,FALSE),"")</f>
        <v/>
      </c>
      <c r="AM38" s="69" t="str">
        <f>IFERROR(VLOOKUP($A38,集約用シート!$E:$K,7,FALSE),"")</f>
        <v/>
      </c>
      <c r="AN38" s="69"/>
      <c r="AO38" s="69" t="str">
        <f>IFERROR(VLOOKUP($A38,集約用シート!$E:$O,11,FALSE),"")</f>
        <v/>
      </c>
      <c r="AP38" s="69"/>
      <c r="AQ38" s="5" t="str">
        <f>IFERROR(VLOOKUP($A38,集約用シート!$E:$T,14,FALSE),"")</f>
        <v/>
      </c>
      <c r="AR38" s="69" t="str">
        <f>IFERROR(VLOOKUP($A38,集約用シート!$E:$T,15,FALSE),"")</f>
        <v/>
      </c>
      <c r="AS38" s="69"/>
      <c r="AT38" s="69" t="str">
        <f>IFERROR(VLOOKUP($A38,集約用シート!$E:$V,17,FALSE),"")</f>
        <v/>
      </c>
      <c r="AU38" s="69"/>
    </row>
    <row r="39" spans="1:47" ht="28.5" customHeight="1">
      <c r="A39" s="29">
        <v>27087</v>
      </c>
      <c r="B39" s="30" t="s">
        <v>1120</v>
      </c>
      <c r="C39" s="46"/>
      <c r="D39" s="47"/>
      <c r="E39" s="47">
        <v>0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>
        <v>0</v>
      </c>
      <c r="Q39" s="47"/>
      <c r="R39" s="47"/>
      <c r="S39" s="47"/>
      <c r="T39" s="47"/>
      <c r="U39" s="47"/>
      <c r="V39" s="47"/>
      <c r="W39" s="47"/>
      <c r="X39" s="47"/>
      <c r="Y39" s="47" t="s">
        <v>2548</v>
      </c>
      <c r="Z39" s="47" t="s">
        <v>2548</v>
      </c>
      <c r="AA39" s="47" t="e">
        <v>#N/A</v>
      </c>
      <c r="AB39" s="47" t="s">
        <v>2548</v>
      </c>
      <c r="AC39" s="47" t="s">
        <v>2548</v>
      </c>
      <c r="AD39" s="47" t="s">
        <v>2548</v>
      </c>
      <c r="AE39" s="47" t="s">
        <v>2548</v>
      </c>
      <c r="AF39" s="47"/>
      <c r="AG39" s="47" t="s">
        <v>2548</v>
      </c>
      <c r="AH39" s="47" t="s">
        <v>2548</v>
      </c>
      <c r="AI39" s="47" t="s">
        <v>2548</v>
      </c>
      <c r="AJ39" s="47" t="s">
        <v>2548</v>
      </c>
      <c r="AK39" s="69" t="str">
        <f>IFERROR(VLOOKUP($A39,集約用シート!$E:$G,2,FALSE),"")</f>
        <v/>
      </c>
      <c r="AL39" s="69" t="str">
        <f>IFERROR(VLOOKUP($A39,集約用シート!$E:$G,3,FALSE),"")</f>
        <v/>
      </c>
      <c r="AM39" s="69" t="str">
        <f>IFERROR(VLOOKUP($A39,集約用シート!$E:$K,7,FALSE),"")</f>
        <v/>
      </c>
      <c r="AN39" s="69"/>
      <c r="AO39" s="69" t="str">
        <f>IFERROR(VLOOKUP($A39,集約用シート!$E:$O,11,FALSE),"")</f>
        <v/>
      </c>
      <c r="AP39" s="69"/>
      <c r="AQ39" s="5" t="str">
        <f>IFERROR(VLOOKUP($A39,集約用シート!$E:$T,14,FALSE),"")</f>
        <v/>
      </c>
      <c r="AR39" s="69" t="str">
        <f>IFERROR(VLOOKUP($A39,集約用シート!$E:$T,15,FALSE),"")</f>
        <v/>
      </c>
      <c r="AS39" s="69"/>
      <c r="AT39" s="69" t="str">
        <f>IFERROR(VLOOKUP($A39,集約用シート!$E:$V,17,FALSE),"")</f>
        <v/>
      </c>
      <c r="AU39" s="69"/>
    </row>
    <row r="40" spans="1:47" ht="28.5" customHeight="1">
      <c r="A40" s="29">
        <v>27088</v>
      </c>
      <c r="B40" s="30" t="s">
        <v>1121</v>
      </c>
      <c r="C40" s="46"/>
      <c r="D40" s="47"/>
      <c r="E40" s="47">
        <v>0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>
        <v>0</v>
      </c>
      <c r="Q40" s="47"/>
      <c r="R40" s="47"/>
      <c r="S40" s="47"/>
      <c r="T40" s="47"/>
      <c r="U40" s="47"/>
      <c r="V40" s="47"/>
      <c r="W40" s="47"/>
      <c r="X40" s="47"/>
      <c r="Y40" s="47" t="s">
        <v>2548</v>
      </c>
      <c r="Z40" s="47" t="s">
        <v>2548</v>
      </c>
      <c r="AA40" s="47" t="e">
        <v>#N/A</v>
      </c>
      <c r="AB40" s="47" t="s">
        <v>2548</v>
      </c>
      <c r="AC40" s="47" t="s">
        <v>2548</v>
      </c>
      <c r="AD40" s="47" t="s">
        <v>2548</v>
      </c>
      <c r="AE40" s="47" t="s">
        <v>2548</v>
      </c>
      <c r="AF40" s="47"/>
      <c r="AG40" s="47" t="s">
        <v>2548</v>
      </c>
      <c r="AH40" s="47" t="s">
        <v>2548</v>
      </c>
      <c r="AI40" s="47" t="s">
        <v>2548</v>
      </c>
      <c r="AJ40" s="47" t="s">
        <v>2548</v>
      </c>
      <c r="AK40" s="69" t="str">
        <f>IFERROR(VLOOKUP($A40,集約用シート!$E:$G,2,FALSE),"")</f>
        <v/>
      </c>
      <c r="AL40" s="69" t="str">
        <f>IFERROR(VLOOKUP($A40,集約用シート!$E:$G,3,FALSE),"")</f>
        <v/>
      </c>
      <c r="AM40" s="69" t="str">
        <f>IFERROR(VLOOKUP($A40,集約用シート!$E:$K,7,FALSE),"")</f>
        <v/>
      </c>
      <c r="AN40" s="69"/>
      <c r="AO40" s="69" t="str">
        <f>IFERROR(VLOOKUP($A40,集約用シート!$E:$O,11,FALSE),"")</f>
        <v/>
      </c>
      <c r="AP40" s="69"/>
      <c r="AQ40" s="5" t="str">
        <f>IFERROR(VLOOKUP($A40,集約用シート!$E:$T,14,FALSE),"")</f>
        <v/>
      </c>
      <c r="AR40" s="69" t="str">
        <f>IFERROR(VLOOKUP($A40,集約用シート!$E:$T,15,FALSE),"")</f>
        <v/>
      </c>
      <c r="AS40" s="69"/>
      <c r="AT40" s="69" t="str">
        <f>IFERROR(VLOOKUP($A40,集約用シート!$E:$V,17,FALSE),"")</f>
        <v/>
      </c>
      <c r="AU40" s="69"/>
    </row>
    <row r="41" spans="1:47" ht="28.5" customHeight="1">
      <c r="A41" s="29"/>
      <c r="B41" s="30"/>
      <c r="C41" s="46"/>
      <c r="D41" s="47"/>
      <c r="E41" s="47">
        <v>0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>
        <v>0</v>
      </c>
      <c r="Q41" s="47"/>
      <c r="R41" s="47"/>
      <c r="S41" s="47"/>
      <c r="T41" s="47"/>
      <c r="U41" s="47"/>
      <c r="V41" s="47"/>
      <c r="W41" s="47"/>
      <c r="X41" s="47"/>
      <c r="Y41" s="47" t="s">
        <v>2548</v>
      </c>
      <c r="Z41" s="47" t="s">
        <v>2548</v>
      </c>
      <c r="AA41" s="47" t="e">
        <v>#N/A</v>
      </c>
      <c r="AB41" s="47" t="s">
        <v>2548</v>
      </c>
      <c r="AC41" s="47" t="s">
        <v>2548</v>
      </c>
      <c r="AD41" s="47" t="s">
        <v>2548</v>
      </c>
      <c r="AE41" s="47" t="s">
        <v>2548</v>
      </c>
      <c r="AF41" s="47"/>
      <c r="AG41" s="47" t="s">
        <v>2548</v>
      </c>
      <c r="AH41" s="47" t="s">
        <v>2548</v>
      </c>
      <c r="AI41" s="47" t="s">
        <v>2548</v>
      </c>
      <c r="AJ41" s="47" t="s">
        <v>2548</v>
      </c>
      <c r="AK41" s="69" t="str">
        <f>IFERROR(VLOOKUP($A41,集約用シート!$E:$G,2,FALSE),"")</f>
        <v/>
      </c>
      <c r="AL41" s="69" t="str">
        <f>IFERROR(VLOOKUP($A41,集約用シート!$E:$G,3,FALSE),"")</f>
        <v/>
      </c>
      <c r="AM41" s="69" t="str">
        <f>IFERROR(VLOOKUP($A41,集約用シート!$E:$K,7,FALSE),"")</f>
        <v/>
      </c>
      <c r="AN41" s="69"/>
      <c r="AO41" s="69" t="str">
        <f>IFERROR(VLOOKUP($A41,集約用シート!$E:$O,11,FALSE),"")</f>
        <v/>
      </c>
      <c r="AP41" s="69"/>
      <c r="AQ41" s="5" t="str">
        <f>IFERROR(VLOOKUP($A41,集約用シート!$E:$T,14,FALSE),"")</f>
        <v/>
      </c>
      <c r="AR41" s="69" t="str">
        <f>IFERROR(VLOOKUP($A41,集約用シート!$E:$T,15,FALSE),"")</f>
        <v/>
      </c>
      <c r="AS41" s="69"/>
      <c r="AT41" s="69" t="str">
        <f>IFERROR(VLOOKUP($A41,集約用シート!$E:$V,17,FALSE),"")</f>
        <v/>
      </c>
      <c r="AU41" s="69"/>
    </row>
    <row r="42" spans="1:47" ht="28.5" customHeight="1">
      <c r="A42" s="29"/>
      <c r="B42" s="30"/>
      <c r="C42" s="47"/>
      <c r="D42" s="47"/>
      <c r="E42" s="47">
        <v>0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>
        <v>0</v>
      </c>
      <c r="Q42" s="47"/>
      <c r="R42" s="47"/>
      <c r="S42" s="47"/>
      <c r="T42" s="47"/>
      <c r="U42" s="47"/>
      <c r="V42" s="47"/>
      <c r="W42" s="47"/>
      <c r="X42" s="47"/>
      <c r="Y42" s="47" t="s">
        <v>2548</v>
      </c>
      <c r="Z42" s="47" t="s">
        <v>2548</v>
      </c>
      <c r="AA42" s="47" t="e">
        <v>#N/A</v>
      </c>
      <c r="AB42" s="47" t="s">
        <v>2548</v>
      </c>
      <c r="AC42" s="47" t="s">
        <v>2548</v>
      </c>
      <c r="AD42" s="47" t="s">
        <v>2548</v>
      </c>
      <c r="AE42" s="47" t="s">
        <v>2548</v>
      </c>
      <c r="AF42" s="47"/>
      <c r="AG42" s="47" t="s">
        <v>2548</v>
      </c>
      <c r="AH42" s="47" t="s">
        <v>2548</v>
      </c>
      <c r="AI42" s="47" t="s">
        <v>2548</v>
      </c>
      <c r="AJ42" s="47" t="s">
        <v>2548</v>
      </c>
      <c r="AK42" s="69" t="str">
        <f>IFERROR(VLOOKUP($A42,集約用シート!$E:$G,2,FALSE),"")</f>
        <v/>
      </c>
      <c r="AL42" s="69" t="str">
        <f>IFERROR(VLOOKUP($A42,集約用シート!$E:$G,3,FALSE),"")</f>
        <v/>
      </c>
      <c r="AM42" s="69" t="str">
        <f>IFERROR(VLOOKUP($A42,集約用シート!$E:$K,7,FALSE),"")</f>
        <v/>
      </c>
      <c r="AN42" s="69"/>
      <c r="AO42" s="69" t="str">
        <f>IFERROR(VLOOKUP($A42,集約用シート!$E:$O,11,FALSE),"")</f>
        <v/>
      </c>
      <c r="AP42" s="69"/>
      <c r="AQ42" s="5" t="str">
        <f>IFERROR(VLOOKUP($A42,集約用シート!$E:$T,14,FALSE),"")</f>
        <v/>
      </c>
      <c r="AR42" s="69" t="str">
        <f>IFERROR(VLOOKUP($A42,集約用シート!$E:$T,15,FALSE),"")</f>
        <v/>
      </c>
      <c r="AS42" s="69"/>
      <c r="AT42" s="69" t="str">
        <f>IFERROR(VLOOKUP($A42,集約用シート!$E:$V,17,FALSE),"")</f>
        <v/>
      </c>
      <c r="AU42" s="69"/>
    </row>
    <row r="43" spans="1:47" ht="28.5" customHeight="1">
      <c r="A43" s="29"/>
      <c r="B43" s="30"/>
      <c r="C43" s="47"/>
      <c r="D43" s="47"/>
      <c r="E43" s="47">
        <v>0</v>
      </c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>
        <v>0</v>
      </c>
      <c r="Q43" s="47"/>
      <c r="R43" s="47"/>
      <c r="S43" s="47"/>
      <c r="T43" s="47"/>
      <c r="U43" s="47"/>
      <c r="V43" s="47"/>
      <c r="W43" s="47"/>
      <c r="X43" s="47"/>
      <c r="Y43" s="47" t="s">
        <v>2548</v>
      </c>
      <c r="Z43" s="47" t="s">
        <v>2548</v>
      </c>
      <c r="AA43" s="47" t="e">
        <v>#N/A</v>
      </c>
      <c r="AB43" s="47" t="s">
        <v>2548</v>
      </c>
      <c r="AC43" s="47" t="s">
        <v>2548</v>
      </c>
      <c r="AD43" s="47" t="s">
        <v>2548</v>
      </c>
      <c r="AE43" s="47" t="s">
        <v>2548</v>
      </c>
      <c r="AF43" s="47"/>
      <c r="AG43" s="47" t="s">
        <v>2548</v>
      </c>
      <c r="AH43" s="47" t="s">
        <v>2548</v>
      </c>
      <c r="AI43" s="47" t="s">
        <v>2548</v>
      </c>
      <c r="AJ43" s="47" t="s">
        <v>2548</v>
      </c>
      <c r="AK43" s="69" t="str">
        <f>IFERROR(VLOOKUP($A43,集約用シート!$E:$G,2,FALSE),"")</f>
        <v/>
      </c>
      <c r="AL43" s="69" t="str">
        <f>IFERROR(VLOOKUP($A43,集約用シート!$E:$G,3,FALSE),"")</f>
        <v/>
      </c>
      <c r="AM43" s="69" t="str">
        <f>IFERROR(VLOOKUP($A43,集約用シート!$E:$K,7,FALSE),"")</f>
        <v/>
      </c>
      <c r="AN43" s="69"/>
      <c r="AO43" s="69" t="str">
        <f>IFERROR(VLOOKUP($A43,集約用シート!$E:$O,11,FALSE),"")</f>
        <v/>
      </c>
      <c r="AP43" s="69"/>
      <c r="AQ43" s="5" t="str">
        <f>IFERROR(VLOOKUP($A43,集約用シート!$E:$T,14,FALSE),"")</f>
        <v/>
      </c>
      <c r="AR43" s="69" t="str">
        <f>IFERROR(VLOOKUP($A43,集約用シート!$E:$T,15,FALSE),"")</f>
        <v/>
      </c>
      <c r="AS43" s="69"/>
      <c r="AT43" s="69" t="str">
        <f>IFERROR(VLOOKUP($A43,集約用シート!$E:$V,17,FALSE),"")</f>
        <v/>
      </c>
      <c r="AU43" s="69"/>
    </row>
    <row r="44" spans="1:47" ht="28.5" customHeight="1">
      <c r="A44" s="104" t="s">
        <v>576</v>
      </c>
      <c r="B44" s="105"/>
      <c r="C44" s="111">
        <v>5</v>
      </c>
      <c r="D44" s="111">
        <v>0</v>
      </c>
      <c r="N44" s="111">
        <v>7</v>
      </c>
      <c r="O44" s="111">
        <v>0</v>
      </c>
      <c r="AK44" s="69" t="str">
        <f>IFERROR(VLOOKUP($A44,集約用シート!$E:$G,2,FALSE),"")</f>
        <v/>
      </c>
      <c r="AL44" s="69" t="str">
        <f>IFERROR(VLOOKUP($A44,集約用シート!$E:$G,3,FALSE),"")</f>
        <v/>
      </c>
      <c r="AM44" s="69" t="str">
        <f>IFERROR(VLOOKUP($A44,集約用シート!$E:$K,7,FALSE),"")</f>
        <v/>
      </c>
      <c r="AN44" s="69"/>
      <c r="AO44" s="69" t="str">
        <f>IFERROR(VLOOKUP($A44,集約用シート!$E:$O,11,FALSE),"")</f>
        <v/>
      </c>
      <c r="AP44" s="69"/>
      <c r="AQ44" s="5" t="str">
        <f>IFERROR(VLOOKUP($A44,集約用シート!$E:$T,14,FALSE),"")</f>
        <v/>
      </c>
      <c r="AR44" s="69" t="str">
        <f>IFERROR(VLOOKUP($A44,集約用シート!$E:$T,15,FALSE),"")</f>
        <v/>
      </c>
      <c r="AS44" s="69"/>
      <c r="AT44" s="69" t="str">
        <f>IFERROR(VLOOKUP($A44,集約用シート!$E:$V,17,FALSE),"")</f>
        <v/>
      </c>
      <c r="AU44" s="69"/>
    </row>
  </sheetData>
  <mergeCells count="31"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D2:AE2"/>
    <mergeCell ref="AF2:AF3"/>
    <mergeCell ref="AG2:AH2"/>
    <mergeCell ref="AI2:AJ2"/>
    <mergeCell ref="U2:V2"/>
    <mergeCell ref="W2:X2"/>
    <mergeCell ref="Y2:Z2"/>
    <mergeCell ref="AB2:AC2"/>
    <mergeCell ref="A44:B44"/>
    <mergeCell ref="C44:D44"/>
    <mergeCell ref="N44:O44"/>
    <mergeCell ref="Q2:R2"/>
    <mergeCell ref="S2:T2"/>
    <mergeCell ref="A4:B4"/>
    <mergeCell ref="AK1:AU1"/>
    <mergeCell ref="AK2:AL2"/>
    <mergeCell ref="AM2:AN2"/>
    <mergeCell ref="AO2:AP2"/>
    <mergeCell ref="AQ2:AQ3"/>
    <mergeCell ref="AR2:AS2"/>
    <mergeCell ref="AT2:AU2"/>
  </mergeCells>
  <phoneticPr fontId="1"/>
  <pageMargins left="0.70866141732283472" right="0.70866141732283472" top="0.74803149606299213" bottom="0.74803149606299213" header="0.31496062992125984" footer="0.31496062992125984"/>
  <pageSetup paperSize="8" scale="5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9"/>
  <sheetViews>
    <sheetView view="pageBreakPreview" topLeftCell="C1" zoomScale="60" zoomScaleNormal="91" workbookViewId="0">
      <selection activeCell="AK5" sqref="AK5:AU49"/>
    </sheetView>
  </sheetViews>
  <sheetFormatPr defaultRowHeight="28.5" customHeight="1"/>
  <cols>
    <col min="1" max="1" width="6.625" style="26" customWidth="1"/>
    <col min="2" max="2" width="32.5" style="26" customWidth="1"/>
    <col min="3" max="4" width="8.25" style="25" customWidth="1"/>
    <col min="5" max="5" width="8.25" style="25" hidden="1" customWidth="1"/>
    <col min="6" max="15" width="8.25" style="25" customWidth="1"/>
    <col min="16" max="16" width="8.25" style="25" hidden="1" customWidth="1"/>
    <col min="17" max="24" width="8.25" style="25" customWidth="1"/>
    <col min="25" max="26" width="9.25" style="56" customWidth="1"/>
    <col min="27" max="27" width="8.25" style="56" hidden="1" customWidth="1"/>
    <col min="28" max="34" width="9.25" style="56" customWidth="1"/>
    <col min="35" max="36" width="8.25" style="56" customWidth="1"/>
    <col min="37" max="37" width="9" style="59"/>
    <col min="38" max="52" width="9" style="26"/>
    <col min="53" max="16384" width="9" style="1"/>
  </cols>
  <sheetData>
    <row r="1" spans="1:47" ht="28.5" customHeight="1">
      <c r="C1" s="104" t="s">
        <v>0</v>
      </c>
      <c r="D1" s="106"/>
      <c r="E1" s="106"/>
      <c r="F1" s="106"/>
      <c r="G1" s="106"/>
      <c r="H1" s="106"/>
      <c r="I1" s="106"/>
      <c r="J1" s="106"/>
      <c r="K1" s="106"/>
      <c r="L1" s="106"/>
      <c r="M1" s="105"/>
      <c r="N1" s="111" t="s">
        <v>9</v>
      </c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2" t="s">
        <v>10</v>
      </c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111" t="s">
        <v>277</v>
      </c>
      <c r="B2" s="111"/>
      <c r="C2" s="111" t="s">
        <v>5</v>
      </c>
      <c r="D2" s="111"/>
      <c r="E2" s="47"/>
      <c r="F2" s="111" t="s">
        <v>1</v>
      </c>
      <c r="G2" s="111"/>
      <c r="H2" s="111" t="s">
        <v>60</v>
      </c>
      <c r="I2" s="111"/>
      <c r="J2" s="111" t="s">
        <v>4</v>
      </c>
      <c r="K2" s="111"/>
      <c r="L2" s="107" t="s">
        <v>8</v>
      </c>
      <c r="M2" s="108"/>
      <c r="N2" s="111" t="s">
        <v>5</v>
      </c>
      <c r="O2" s="111"/>
      <c r="P2" s="47"/>
      <c r="Q2" s="111" t="s">
        <v>1</v>
      </c>
      <c r="R2" s="111"/>
      <c r="S2" s="111" t="s">
        <v>60</v>
      </c>
      <c r="T2" s="111"/>
      <c r="U2" s="111" t="s">
        <v>4</v>
      </c>
      <c r="V2" s="111"/>
      <c r="W2" s="107" t="s">
        <v>8</v>
      </c>
      <c r="X2" s="108"/>
      <c r="Y2" s="112" t="s">
        <v>5</v>
      </c>
      <c r="Z2" s="112"/>
      <c r="AA2" s="55"/>
      <c r="AB2" s="112" t="s">
        <v>1</v>
      </c>
      <c r="AC2" s="112"/>
      <c r="AD2" s="112" t="s">
        <v>60</v>
      </c>
      <c r="AE2" s="112"/>
      <c r="AF2" s="120" t="s">
        <v>11</v>
      </c>
      <c r="AG2" s="112" t="s">
        <v>4</v>
      </c>
      <c r="AH2" s="112"/>
      <c r="AI2" s="117" t="s">
        <v>8</v>
      </c>
      <c r="AJ2" s="118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28" t="s">
        <v>58</v>
      </c>
      <c r="B3" s="47" t="s">
        <v>59</v>
      </c>
      <c r="C3" s="47" t="s">
        <v>6</v>
      </c>
      <c r="D3" s="47" t="s">
        <v>7</v>
      </c>
      <c r="E3" s="47"/>
      <c r="F3" s="47" t="s">
        <v>2</v>
      </c>
      <c r="G3" s="47" t="s">
        <v>3</v>
      </c>
      <c r="H3" s="47" t="s">
        <v>2</v>
      </c>
      <c r="I3" s="47" t="s">
        <v>3</v>
      </c>
      <c r="J3" s="47" t="s">
        <v>2</v>
      </c>
      <c r="K3" s="47" t="s">
        <v>3</v>
      </c>
      <c r="L3" s="47" t="s">
        <v>2</v>
      </c>
      <c r="M3" s="47" t="s">
        <v>3</v>
      </c>
      <c r="N3" s="47" t="s">
        <v>6</v>
      </c>
      <c r="O3" s="47" t="s">
        <v>7</v>
      </c>
      <c r="P3" s="47"/>
      <c r="Q3" s="47" t="s">
        <v>2</v>
      </c>
      <c r="R3" s="47" t="s">
        <v>3</v>
      </c>
      <c r="S3" s="47" t="s">
        <v>2</v>
      </c>
      <c r="T3" s="47" t="s">
        <v>3</v>
      </c>
      <c r="U3" s="47" t="s">
        <v>2</v>
      </c>
      <c r="V3" s="47" t="s">
        <v>3</v>
      </c>
      <c r="W3" s="47" t="s">
        <v>2</v>
      </c>
      <c r="X3" s="47" t="s">
        <v>3</v>
      </c>
      <c r="Y3" s="55" t="s">
        <v>6</v>
      </c>
      <c r="Z3" s="55" t="s">
        <v>7</v>
      </c>
      <c r="AA3" s="55"/>
      <c r="AB3" s="55" t="s">
        <v>2</v>
      </c>
      <c r="AC3" s="55" t="s">
        <v>3</v>
      </c>
      <c r="AD3" s="55" t="s">
        <v>2</v>
      </c>
      <c r="AE3" s="55" t="s">
        <v>3</v>
      </c>
      <c r="AF3" s="121"/>
      <c r="AG3" s="55" t="s">
        <v>2</v>
      </c>
      <c r="AH3" s="55" t="s">
        <v>3</v>
      </c>
      <c r="AI3" s="55" t="s">
        <v>2</v>
      </c>
      <c r="AJ3" s="55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113" t="s">
        <v>12</v>
      </c>
      <c r="B4" s="114"/>
      <c r="C4" s="47">
        <v>20</v>
      </c>
      <c r="D4" s="47">
        <v>6</v>
      </c>
      <c r="E4" s="47"/>
      <c r="F4" s="47">
        <v>9</v>
      </c>
      <c r="G4" s="47">
        <v>10</v>
      </c>
      <c r="H4" s="47">
        <v>5</v>
      </c>
      <c r="I4" s="47">
        <v>8</v>
      </c>
      <c r="J4" s="47">
        <v>1</v>
      </c>
      <c r="K4" s="47">
        <v>5</v>
      </c>
      <c r="L4" s="47">
        <v>1</v>
      </c>
      <c r="M4" s="47">
        <v>0</v>
      </c>
      <c r="N4" s="47">
        <v>20</v>
      </c>
      <c r="O4" s="47">
        <v>8</v>
      </c>
      <c r="P4" s="47"/>
      <c r="Q4" s="47">
        <v>8</v>
      </c>
      <c r="R4" s="47">
        <v>8</v>
      </c>
      <c r="S4" s="47">
        <v>7</v>
      </c>
      <c r="T4" s="47">
        <v>8</v>
      </c>
      <c r="U4" s="47">
        <v>1</v>
      </c>
      <c r="V4" s="47">
        <v>1</v>
      </c>
      <c r="W4" s="47">
        <v>0</v>
      </c>
      <c r="X4" s="47">
        <v>0</v>
      </c>
      <c r="Y4" s="55">
        <v>6</v>
      </c>
      <c r="Z4" s="55">
        <v>2</v>
      </c>
      <c r="AA4" s="55"/>
      <c r="AB4" s="55">
        <v>4</v>
      </c>
      <c r="AC4" s="55">
        <v>12</v>
      </c>
      <c r="AD4" s="55">
        <v>4</v>
      </c>
      <c r="AE4" s="55">
        <v>8</v>
      </c>
      <c r="AF4" s="55">
        <v>0</v>
      </c>
      <c r="AG4" s="55">
        <v>2</v>
      </c>
      <c r="AH4" s="55">
        <v>1</v>
      </c>
      <c r="AI4" s="55">
        <v>1</v>
      </c>
      <c r="AJ4" s="55">
        <v>0</v>
      </c>
      <c r="AK4" s="69">
        <f t="shared" ref="AK4:AT4" si="0">COUNTIF(AK5:AK241,"○")</f>
        <v>0</v>
      </c>
      <c r="AL4" s="69">
        <f t="shared" si="0"/>
        <v>0</v>
      </c>
      <c r="AM4" s="69"/>
      <c r="AN4" s="69">
        <f t="shared" si="0"/>
        <v>0</v>
      </c>
      <c r="AO4" s="69">
        <f t="shared" si="0"/>
        <v>0</v>
      </c>
      <c r="AP4" s="69">
        <f t="shared" si="0"/>
        <v>0</v>
      </c>
      <c r="AQ4" s="5">
        <f t="shared" si="0"/>
        <v>0</v>
      </c>
      <c r="AR4" s="69">
        <f t="shared" si="0"/>
        <v>0</v>
      </c>
      <c r="AS4" s="69">
        <f t="shared" si="0"/>
        <v>0</v>
      </c>
      <c r="AT4" s="69">
        <f t="shared" si="0"/>
        <v>0</v>
      </c>
      <c r="AU4" s="69">
        <f t="shared" ref="AU4" si="1">COUNTIF(AU5:AU121,"○")</f>
        <v>0</v>
      </c>
    </row>
    <row r="5" spans="1:47" ht="28.5" customHeight="1">
      <c r="A5" s="29">
        <v>28001</v>
      </c>
      <c r="B5" s="30" t="s">
        <v>1122</v>
      </c>
      <c r="C5" s="46" t="s">
        <v>575</v>
      </c>
      <c r="D5" s="47" t="s">
        <v>575</v>
      </c>
      <c r="E5" s="47">
        <v>2</v>
      </c>
      <c r="F5" s="47" t="s">
        <v>575</v>
      </c>
      <c r="G5" s="47" t="s">
        <v>575</v>
      </c>
      <c r="H5" s="47"/>
      <c r="I5" s="47" t="s">
        <v>575</v>
      </c>
      <c r="J5" s="47"/>
      <c r="K5" s="47" t="s">
        <v>575</v>
      </c>
      <c r="L5" s="47"/>
      <c r="M5" s="47"/>
      <c r="N5" s="47" t="s">
        <v>575</v>
      </c>
      <c r="O5" s="47" t="s">
        <v>575</v>
      </c>
      <c r="P5" s="47">
        <v>2</v>
      </c>
      <c r="Q5" s="47" t="s">
        <v>575</v>
      </c>
      <c r="R5" s="47" t="s">
        <v>577</v>
      </c>
      <c r="S5" s="47" t="s">
        <v>575</v>
      </c>
      <c r="T5" s="47" t="s">
        <v>577</v>
      </c>
      <c r="U5" s="47" t="s">
        <v>575</v>
      </c>
      <c r="V5" s="47"/>
      <c r="W5" s="47"/>
      <c r="X5" s="47"/>
      <c r="Y5" s="55" t="s">
        <v>575</v>
      </c>
      <c r="Z5" s="55" t="s">
        <v>575</v>
      </c>
      <c r="AA5" s="55" t="s">
        <v>575</v>
      </c>
      <c r="AB5" s="55" t="s">
        <v>575</v>
      </c>
      <c r="AC5" s="55" t="s">
        <v>575</v>
      </c>
      <c r="AD5" s="55" t="s">
        <v>575</v>
      </c>
      <c r="AE5" s="55" t="s">
        <v>575</v>
      </c>
      <c r="AF5" s="55"/>
      <c r="AG5" s="55" t="s">
        <v>575</v>
      </c>
      <c r="AH5" s="55" t="s">
        <v>582</v>
      </c>
      <c r="AI5" s="55" t="s">
        <v>575</v>
      </c>
      <c r="AJ5" s="55" t="s">
        <v>582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29">
        <v>28002</v>
      </c>
      <c r="B6" s="30" t="s">
        <v>1123</v>
      </c>
      <c r="C6" s="46" t="s">
        <v>575</v>
      </c>
      <c r="D6" s="47" t="s">
        <v>582</v>
      </c>
      <c r="E6" s="47">
        <v>1</v>
      </c>
      <c r="F6" s="46" t="s">
        <v>575</v>
      </c>
      <c r="G6" s="47" t="s">
        <v>575</v>
      </c>
      <c r="H6" s="46" t="s">
        <v>575</v>
      </c>
      <c r="I6" s="47" t="s">
        <v>575</v>
      </c>
      <c r="J6" s="47"/>
      <c r="K6" s="47"/>
      <c r="L6" s="47"/>
      <c r="M6" s="47"/>
      <c r="N6" s="47" t="s">
        <v>575</v>
      </c>
      <c r="O6" s="47" t="s">
        <v>582</v>
      </c>
      <c r="P6" s="47">
        <v>1</v>
      </c>
      <c r="Q6" s="47" t="s">
        <v>575</v>
      </c>
      <c r="R6" s="47" t="s">
        <v>577</v>
      </c>
      <c r="S6" s="47" t="s">
        <v>575</v>
      </c>
      <c r="T6" s="47" t="s">
        <v>577</v>
      </c>
      <c r="U6" s="47"/>
      <c r="V6" s="47"/>
      <c r="W6" s="47"/>
      <c r="X6" s="47"/>
      <c r="Y6" s="55" t="s">
        <v>2548</v>
      </c>
      <c r="Z6" s="55" t="s">
        <v>2548</v>
      </c>
      <c r="AA6" s="55" t="e">
        <v>#N/A</v>
      </c>
      <c r="AB6" s="55" t="s">
        <v>2548</v>
      </c>
      <c r="AC6" s="55" t="s">
        <v>575</v>
      </c>
      <c r="AD6" s="55" t="s">
        <v>2548</v>
      </c>
      <c r="AE6" s="55" t="s">
        <v>582</v>
      </c>
      <c r="AF6" s="55"/>
      <c r="AG6" s="55" t="s">
        <v>2548</v>
      </c>
      <c r="AH6" s="55">
        <v>0</v>
      </c>
      <c r="AI6" s="55" t="s">
        <v>2548</v>
      </c>
      <c r="AJ6" s="55" t="s">
        <v>582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29">
        <v>28003</v>
      </c>
      <c r="B7" s="30" t="s">
        <v>1124</v>
      </c>
      <c r="C7" s="46" t="s">
        <v>575</v>
      </c>
      <c r="D7" s="47" t="s">
        <v>582</v>
      </c>
      <c r="E7" s="47">
        <v>1</v>
      </c>
      <c r="F7" s="46" t="s">
        <v>575</v>
      </c>
      <c r="G7" s="47" t="s">
        <v>575</v>
      </c>
      <c r="H7" s="46" t="s">
        <v>575</v>
      </c>
      <c r="I7" s="47" t="s">
        <v>575</v>
      </c>
      <c r="J7" s="47"/>
      <c r="K7" s="47"/>
      <c r="L7" s="47" t="s">
        <v>575</v>
      </c>
      <c r="M7" s="47"/>
      <c r="N7" s="47" t="s">
        <v>577</v>
      </c>
      <c r="O7" s="47" t="s">
        <v>582</v>
      </c>
      <c r="P7" s="47">
        <v>1</v>
      </c>
      <c r="Q7" s="47" t="s">
        <v>575</v>
      </c>
      <c r="R7" s="47" t="s">
        <v>577</v>
      </c>
      <c r="S7" s="47" t="s">
        <v>575</v>
      </c>
      <c r="T7" s="47" t="s">
        <v>577</v>
      </c>
      <c r="U7" s="47"/>
      <c r="V7" s="47"/>
      <c r="W7" s="47"/>
      <c r="X7" s="47"/>
      <c r="Y7" s="55" t="s">
        <v>2548</v>
      </c>
      <c r="Z7" s="55" t="s">
        <v>2548</v>
      </c>
      <c r="AA7" s="55" t="e">
        <v>#N/A</v>
      </c>
      <c r="AB7" s="55" t="s">
        <v>2548</v>
      </c>
      <c r="AC7" s="55" t="s">
        <v>575</v>
      </c>
      <c r="AD7" s="55" t="s">
        <v>2548</v>
      </c>
      <c r="AE7" s="55" t="s">
        <v>575</v>
      </c>
      <c r="AF7" s="55"/>
      <c r="AG7" s="55" t="s">
        <v>2548</v>
      </c>
      <c r="AH7" s="55" t="s">
        <v>582</v>
      </c>
      <c r="AI7" s="55" t="s">
        <v>2548</v>
      </c>
      <c r="AJ7" s="55" t="s">
        <v>582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29">
        <v>28005</v>
      </c>
      <c r="B8" s="30" t="s">
        <v>1125</v>
      </c>
      <c r="C8" s="46" t="s">
        <v>575</v>
      </c>
      <c r="D8" s="46" t="s">
        <v>575</v>
      </c>
      <c r="E8" s="47">
        <v>2</v>
      </c>
      <c r="F8" s="46" t="s">
        <v>575</v>
      </c>
      <c r="G8" s="47" t="s">
        <v>575</v>
      </c>
      <c r="H8" s="46" t="s">
        <v>575</v>
      </c>
      <c r="I8" s="47" t="s">
        <v>575</v>
      </c>
      <c r="J8" s="47"/>
      <c r="K8" s="47"/>
      <c r="L8" s="47"/>
      <c r="M8" s="47"/>
      <c r="N8" s="47" t="s">
        <v>575</v>
      </c>
      <c r="O8" s="47" t="s">
        <v>575</v>
      </c>
      <c r="P8" s="47">
        <v>2</v>
      </c>
      <c r="Q8" s="47" t="s">
        <v>575</v>
      </c>
      <c r="R8" s="47" t="s">
        <v>577</v>
      </c>
      <c r="S8" s="47" t="s">
        <v>575</v>
      </c>
      <c r="T8" s="47" t="s">
        <v>577</v>
      </c>
      <c r="U8" s="47"/>
      <c r="V8" s="47"/>
      <c r="W8" s="47"/>
      <c r="X8" s="47"/>
      <c r="Y8" s="55" t="s">
        <v>2548</v>
      </c>
      <c r="Z8" s="55" t="s">
        <v>2548</v>
      </c>
      <c r="AA8" s="55" t="e">
        <v>#N/A</v>
      </c>
      <c r="AB8" s="55" t="s">
        <v>2548</v>
      </c>
      <c r="AC8" s="55" t="s">
        <v>575</v>
      </c>
      <c r="AD8" s="55" t="s">
        <v>2548</v>
      </c>
      <c r="AE8" s="55" t="s">
        <v>582</v>
      </c>
      <c r="AF8" s="55"/>
      <c r="AG8" s="55" t="s">
        <v>2548</v>
      </c>
      <c r="AH8" s="55">
        <v>0</v>
      </c>
      <c r="AI8" s="55" t="s">
        <v>2548</v>
      </c>
      <c r="AJ8" s="55" t="s">
        <v>582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29">
        <v>28006</v>
      </c>
      <c r="B9" s="30" t="s">
        <v>1126</v>
      </c>
      <c r="C9" s="46" t="s">
        <v>575</v>
      </c>
      <c r="D9" s="46" t="s">
        <v>575</v>
      </c>
      <c r="E9" s="47">
        <v>2</v>
      </c>
      <c r="F9" s="47" t="s">
        <v>575</v>
      </c>
      <c r="G9" s="47" t="s">
        <v>575</v>
      </c>
      <c r="H9" s="47"/>
      <c r="I9" s="47" t="s">
        <v>575</v>
      </c>
      <c r="J9" s="47"/>
      <c r="K9" s="47"/>
      <c r="L9" s="47"/>
      <c r="M9" s="47"/>
      <c r="N9" s="47" t="s">
        <v>575</v>
      </c>
      <c r="O9" s="47" t="s">
        <v>575</v>
      </c>
      <c r="P9" s="47">
        <v>2</v>
      </c>
      <c r="Q9" s="47" t="s">
        <v>634</v>
      </c>
      <c r="R9" s="47" t="s">
        <v>577</v>
      </c>
      <c r="S9" s="47" t="s">
        <v>634</v>
      </c>
      <c r="T9" s="47" t="s">
        <v>577</v>
      </c>
      <c r="U9" s="47"/>
      <c r="V9" s="47"/>
      <c r="W9" s="47"/>
      <c r="X9" s="47"/>
      <c r="Y9" s="55" t="s">
        <v>2548</v>
      </c>
      <c r="Z9" s="55" t="s">
        <v>2548</v>
      </c>
      <c r="AA9" s="55" t="e">
        <v>#N/A</v>
      </c>
      <c r="AB9" s="55" t="s">
        <v>2548</v>
      </c>
      <c r="AC9" s="55" t="s">
        <v>575</v>
      </c>
      <c r="AD9" s="55" t="s">
        <v>2548</v>
      </c>
      <c r="AE9" s="55" t="s">
        <v>575</v>
      </c>
      <c r="AF9" s="55"/>
      <c r="AG9" s="55" t="s">
        <v>2548</v>
      </c>
      <c r="AH9" s="55" t="s">
        <v>582</v>
      </c>
      <c r="AI9" s="55" t="s">
        <v>2548</v>
      </c>
      <c r="AJ9" s="55" t="s">
        <v>582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29">
        <v>28007</v>
      </c>
      <c r="B10" s="30" t="s">
        <v>1127</v>
      </c>
      <c r="C10" s="46" t="s">
        <v>575</v>
      </c>
      <c r="D10" s="46" t="s">
        <v>575</v>
      </c>
      <c r="E10" s="47">
        <v>2</v>
      </c>
      <c r="F10" s="47"/>
      <c r="G10" s="47"/>
      <c r="H10" s="47"/>
      <c r="I10" s="47"/>
      <c r="J10" s="47"/>
      <c r="K10" s="47"/>
      <c r="L10" s="47"/>
      <c r="M10" s="47"/>
      <c r="N10" s="47" t="s">
        <v>575</v>
      </c>
      <c r="O10" s="47" t="s">
        <v>582</v>
      </c>
      <c r="P10" s="47">
        <v>1</v>
      </c>
      <c r="Q10" s="47" t="s">
        <v>634</v>
      </c>
      <c r="R10" s="47"/>
      <c r="S10" s="47"/>
      <c r="T10" s="47"/>
      <c r="U10" s="47"/>
      <c r="V10" s="47"/>
      <c r="W10" s="47"/>
      <c r="X10" s="47"/>
      <c r="Y10" s="55" t="s">
        <v>2548</v>
      </c>
      <c r="Z10" s="55" t="s">
        <v>2548</v>
      </c>
      <c r="AA10" s="55" t="e">
        <v>#N/A</v>
      </c>
      <c r="AB10" s="55" t="s">
        <v>2548</v>
      </c>
      <c r="AC10" s="55" t="s">
        <v>582</v>
      </c>
      <c r="AD10" s="55" t="s">
        <v>2548</v>
      </c>
      <c r="AE10" s="55" t="s">
        <v>582</v>
      </c>
      <c r="AF10" s="55"/>
      <c r="AG10" s="55" t="s">
        <v>2548</v>
      </c>
      <c r="AH10" s="55">
        <v>0</v>
      </c>
      <c r="AI10" s="55" t="s">
        <v>2548</v>
      </c>
      <c r="AJ10" s="55" t="s">
        <v>582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8.5" customHeight="1">
      <c r="A11" s="29">
        <v>28008</v>
      </c>
      <c r="B11" s="30" t="s">
        <v>1128</v>
      </c>
      <c r="C11" s="46" t="s">
        <v>575</v>
      </c>
      <c r="D11" s="46" t="s">
        <v>575</v>
      </c>
      <c r="E11" s="47">
        <v>2</v>
      </c>
      <c r="F11" s="47"/>
      <c r="G11" s="47"/>
      <c r="H11" s="47"/>
      <c r="I11" s="47"/>
      <c r="J11" s="47"/>
      <c r="K11" s="47"/>
      <c r="L11" s="47"/>
      <c r="M11" s="47"/>
      <c r="N11" s="47" t="s">
        <v>575</v>
      </c>
      <c r="O11" s="47" t="s">
        <v>575</v>
      </c>
      <c r="P11" s="47">
        <v>2</v>
      </c>
      <c r="Q11" s="47" t="s">
        <v>634</v>
      </c>
      <c r="R11" s="47"/>
      <c r="S11" s="47" t="s">
        <v>634</v>
      </c>
      <c r="T11" s="47"/>
      <c r="U11" s="47"/>
      <c r="V11" s="47"/>
      <c r="W11" s="47"/>
      <c r="X11" s="47"/>
      <c r="Y11" s="55" t="s">
        <v>2548</v>
      </c>
      <c r="Z11" s="55" t="s">
        <v>2548</v>
      </c>
      <c r="AA11" s="55" t="e">
        <v>#N/A</v>
      </c>
      <c r="AB11" s="55" t="s">
        <v>2548</v>
      </c>
      <c r="AC11" s="55" t="s">
        <v>582</v>
      </c>
      <c r="AD11" s="55" t="s">
        <v>2548</v>
      </c>
      <c r="AE11" s="55" t="s">
        <v>582</v>
      </c>
      <c r="AF11" s="55"/>
      <c r="AG11" s="55" t="s">
        <v>2548</v>
      </c>
      <c r="AH11" s="55">
        <v>0</v>
      </c>
      <c r="AI11" s="55" t="s">
        <v>2548</v>
      </c>
      <c r="AJ11" s="55" t="s">
        <v>582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8.5" customHeight="1">
      <c r="A12" s="29">
        <v>28009</v>
      </c>
      <c r="B12" s="30" t="s">
        <v>1129</v>
      </c>
      <c r="C12" s="46" t="s">
        <v>575</v>
      </c>
      <c r="D12" s="47" t="s">
        <v>582</v>
      </c>
      <c r="E12" s="47">
        <v>1</v>
      </c>
      <c r="F12" s="47"/>
      <c r="G12" s="47" t="s">
        <v>575</v>
      </c>
      <c r="H12" s="47"/>
      <c r="I12" s="47"/>
      <c r="J12" s="47"/>
      <c r="K12" s="47"/>
      <c r="L12" s="47"/>
      <c r="M12" s="47"/>
      <c r="N12" s="47" t="s">
        <v>575</v>
      </c>
      <c r="O12" s="47" t="s">
        <v>582</v>
      </c>
      <c r="P12" s="47">
        <v>1</v>
      </c>
      <c r="Q12" s="47" t="s">
        <v>634</v>
      </c>
      <c r="R12" s="47"/>
      <c r="S12" s="47"/>
      <c r="T12" s="47"/>
      <c r="U12" s="47"/>
      <c r="V12" s="47"/>
      <c r="W12" s="47"/>
      <c r="X12" s="47"/>
      <c r="Y12" s="55" t="s">
        <v>575</v>
      </c>
      <c r="Z12" s="55" t="s">
        <v>582</v>
      </c>
      <c r="AA12" s="55" t="s">
        <v>582</v>
      </c>
      <c r="AB12" s="55" t="s">
        <v>2548</v>
      </c>
      <c r="AC12" s="55" t="s">
        <v>575</v>
      </c>
      <c r="AD12" s="55" t="s">
        <v>2548</v>
      </c>
      <c r="AE12" s="55" t="s">
        <v>582</v>
      </c>
      <c r="AF12" s="55"/>
      <c r="AG12" s="55" t="s">
        <v>2548</v>
      </c>
      <c r="AH12" s="55">
        <v>0</v>
      </c>
      <c r="AI12" s="55" t="s">
        <v>2548</v>
      </c>
      <c r="AJ12" s="55" t="s">
        <v>582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29">
        <v>28011</v>
      </c>
      <c r="B13" s="30" t="s">
        <v>1130</v>
      </c>
      <c r="C13" s="46" t="s">
        <v>575</v>
      </c>
      <c r="D13" s="47" t="s">
        <v>582</v>
      </c>
      <c r="E13" s="47">
        <v>1</v>
      </c>
      <c r="F13" s="47"/>
      <c r="G13" s="47" t="s">
        <v>575</v>
      </c>
      <c r="H13" s="47"/>
      <c r="I13" s="47"/>
      <c r="J13" s="47"/>
      <c r="K13" s="47"/>
      <c r="L13" s="47"/>
      <c r="M13" s="47"/>
      <c r="N13" s="47" t="s">
        <v>575</v>
      </c>
      <c r="O13" s="47" t="s">
        <v>575</v>
      </c>
      <c r="P13" s="47">
        <v>2</v>
      </c>
      <c r="Q13" s="47" t="s">
        <v>634</v>
      </c>
      <c r="R13" s="47"/>
      <c r="S13" s="47"/>
      <c r="T13" s="47"/>
      <c r="U13" s="47"/>
      <c r="V13" s="47" t="s">
        <v>577</v>
      </c>
      <c r="W13" s="47"/>
      <c r="X13" s="47"/>
      <c r="Y13" s="55" t="s">
        <v>2548</v>
      </c>
      <c r="Z13" s="55" t="s">
        <v>2548</v>
      </c>
      <c r="AA13" s="55" t="e">
        <v>#N/A</v>
      </c>
      <c r="AB13" s="55" t="s">
        <v>2548</v>
      </c>
      <c r="AC13" s="55" t="s">
        <v>575</v>
      </c>
      <c r="AD13" s="55" t="s">
        <v>2548</v>
      </c>
      <c r="AE13" s="55" t="s">
        <v>575</v>
      </c>
      <c r="AF13" s="55"/>
      <c r="AG13" s="55" t="s">
        <v>2548</v>
      </c>
      <c r="AH13" s="55">
        <v>0</v>
      </c>
      <c r="AI13" s="55" t="s">
        <v>2548</v>
      </c>
      <c r="AJ13" s="55" t="s">
        <v>582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29">
        <v>28012</v>
      </c>
      <c r="B14" s="30" t="s">
        <v>1131</v>
      </c>
      <c r="C14" s="46" t="s">
        <v>575</v>
      </c>
      <c r="D14" s="46" t="s">
        <v>575</v>
      </c>
      <c r="E14" s="47">
        <v>2</v>
      </c>
      <c r="F14" s="47"/>
      <c r="G14" s="47" t="s">
        <v>575</v>
      </c>
      <c r="H14" s="47"/>
      <c r="I14" s="47" t="s">
        <v>575</v>
      </c>
      <c r="J14" s="47"/>
      <c r="K14" s="47" t="s">
        <v>575</v>
      </c>
      <c r="L14" s="47"/>
      <c r="M14" s="47"/>
      <c r="N14" s="47" t="s">
        <v>575</v>
      </c>
      <c r="O14" s="47" t="s">
        <v>575</v>
      </c>
      <c r="P14" s="47">
        <v>2</v>
      </c>
      <c r="Q14" s="47" t="s">
        <v>575</v>
      </c>
      <c r="R14" s="47" t="s">
        <v>577</v>
      </c>
      <c r="S14" s="47" t="s">
        <v>575</v>
      </c>
      <c r="T14" s="47" t="s">
        <v>577</v>
      </c>
      <c r="U14" s="47"/>
      <c r="V14" s="47"/>
      <c r="W14" s="47"/>
      <c r="X14" s="47"/>
      <c r="Y14" s="55" t="s">
        <v>2548</v>
      </c>
      <c r="Z14" s="55" t="s">
        <v>2548</v>
      </c>
      <c r="AA14" s="55" t="e">
        <v>#N/A</v>
      </c>
      <c r="AB14" s="55" t="s">
        <v>2548</v>
      </c>
      <c r="AC14" s="55" t="s">
        <v>575</v>
      </c>
      <c r="AD14" s="55" t="s">
        <v>2548</v>
      </c>
      <c r="AE14" s="55" t="s">
        <v>575</v>
      </c>
      <c r="AF14" s="55"/>
      <c r="AG14" s="55" t="s">
        <v>2548</v>
      </c>
      <c r="AH14" s="55" t="s">
        <v>575</v>
      </c>
      <c r="AI14" s="55" t="s">
        <v>2548</v>
      </c>
      <c r="AJ14" s="55" t="s">
        <v>582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29">
        <v>28014</v>
      </c>
      <c r="B15" s="30" t="s">
        <v>1132</v>
      </c>
      <c r="C15" s="46" t="s">
        <v>575</v>
      </c>
      <c r="D15" s="47" t="s">
        <v>582</v>
      </c>
      <c r="E15" s="47">
        <v>1</v>
      </c>
      <c r="F15" s="47"/>
      <c r="G15" s="47"/>
      <c r="H15" s="47"/>
      <c r="I15" s="47"/>
      <c r="J15" s="47"/>
      <c r="K15" s="47"/>
      <c r="L15" s="47"/>
      <c r="M15" s="47"/>
      <c r="N15" s="47" t="s">
        <v>575</v>
      </c>
      <c r="O15" s="47" t="s">
        <v>582</v>
      </c>
      <c r="P15" s="47">
        <v>1</v>
      </c>
      <c r="Q15" s="47" t="s">
        <v>634</v>
      </c>
      <c r="R15" s="47"/>
      <c r="S15" s="47"/>
      <c r="T15" s="47"/>
      <c r="U15" s="47"/>
      <c r="V15" s="47"/>
      <c r="W15" s="47"/>
      <c r="X15" s="47"/>
      <c r="Y15" s="55" t="s">
        <v>2548</v>
      </c>
      <c r="Z15" s="55" t="s">
        <v>2548</v>
      </c>
      <c r="AA15" s="55" t="e">
        <v>#N/A</v>
      </c>
      <c r="AB15" s="55" t="s">
        <v>2548</v>
      </c>
      <c r="AC15" s="55" t="s">
        <v>582</v>
      </c>
      <c r="AD15" s="55" t="s">
        <v>2548</v>
      </c>
      <c r="AE15" s="55" t="s">
        <v>582</v>
      </c>
      <c r="AF15" s="55"/>
      <c r="AG15" s="55" t="s">
        <v>2548</v>
      </c>
      <c r="AH15" s="55">
        <v>0</v>
      </c>
      <c r="AI15" s="55" t="s">
        <v>2548</v>
      </c>
      <c r="AJ15" s="55" t="s">
        <v>582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29">
        <v>28018</v>
      </c>
      <c r="B16" s="30" t="s">
        <v>1133</v>
      </c>
      <c r="C16" s="47" t="s">
        <v>582</v>
      </c>
      <c r="D16" s="47" t="s">
        <v>582</v>
      </c>
      <c r="E16" s="47">
        <v>0</v>
      </c>
      <c r="F16" s="47"/>
      <c r="G16" s="47"/>
      <c r="H16" s="47"/>
      <c r="I16" s="47"/>
      <c r="J16" s="47"/>
      <c r="K16" s="47"/>
      <c r="L16" s="47"/>
      <c r="M16" s="47"/>
      <c r="N16" s="47" t="s">
        <v>575</v>
      </c>
      <c r="O16" s="47" t="s">
        <v>582</v>
      </c>
      <c r="P16" s="47">
        <v>1</v>
      </c>
      <c r="Q16" s="47"/>
      <c r="R16" s="47"/>
      <c r="S16" s="47"/>
      <c r="T16" s="47"/>
      <c r="U16" s="47"/>
      <c r="V16" s="47"/>
      <c r="W16" s="47"/>
      <c r="X16" s="47"/>
      <c r="Y16" s="55" t="s">
        <v>2548</v>
      </c>
      <c r="Z16" s="55" t="s">
        <v>2548</v>
      </c>
      <c r="AA16" s="55" t="e">
        <v>#N/A</v>
      </c>
      <c r="AB16" s="55" t="s">
        <v>2548</v>
      </c>
      <c r="AC16" s="55" t="s">
        <v>582</v>
      </c>
      <c r="AD16" s="55" t="s">
        <v>2548</v>
      </c>
      <c r="AE16" s="55" t="s">
        <v>582</v>
      </c>
      <c r="AF16" s="55"/>
      <c r="AG16" s="55" t="s">
        <v>2548</v>
      </c>
      <c r="AH16" s="55">
        <v>0</v>
      </c>
      <c r="AI16" s="55" t="s">
        <v>2548</v>
      </c>
      <c r="AJ16" s="55" t="s">
        <v>582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29">
        <v>28019</v>
      </c>
      <c r="B17" s="30" t="s">
        <v>1134</v>
      </c>
      <c r="C17" s="47" t="s">
        <v>582</v>
      </c>
      <c r="D17" s="47" t="s">
        <v>582</v>
      </c>
      <c r="E17" s="47">
        <v>0</v>
      </c>
      <c r="F17" s="46" t="s">
        <v>575</v>
      </c>
      <c r="G17" s="47"/>
      <c r="H17" s="47" t="s">
        <v>575</v>
      </c>
      <c r="I17" s="47"/>
      <c r="J17" s="47" t="s">
        <v>575</v>
      </c>
      <c r="K17" s="47"/>
      <c r="L17" s="47"/>
      <c r="M17" s="47"/>
      <c r="N17" s="47" t="s">
        <v>582</v>
      </c>
      <c r="O17" s="47" t="s">
        <v>582</v>
      </c>
      <c r="P17" s="47">
        <v>0</v>
      </c>
      <c r="Q17" s="47"/>
      <c r="R17" s="47"/>
      <c r="S17" s="47"/>
      <c r="T17" s="47"/>
      <c r="U17" s="47"/>
      <c r="V17" s="47"/>
      <c r="W17" s="47"/>
      <c r="X17" s="47"/>
      <c r="Y17" s="55" t="s">
        <v>2548</v>
      </c>
      <c r="Z17" s="55" t="s">
        <v>2548</v>
      </c>
      <c r="AA17" s="55" t="e">
        <v>#N/A</v>
      </c>
      <c r="AB17" s="55" t="s">
        <v>2548</v>
      </c>
      <c r="AC17" s="55" t="s">
        <v>582</v>
      </c>
      <c r="AD17" s="55" t="s">
        <v>2548</v>
      </c>
      <c r="AE17" s="55" t="s">
        <v>582</v>
      </c>
      <c r="AF17" s="55"/>
      <c r="AG17" s="55" t="s">
        <v>2548</v>
      </c>
      <c r="AH17" s="55">
        <v>0</v>
      </c>
      <c r="AI17" s="55" t="s">
        <v>2548</v>
      </c>
      <c r="AJ17" s="55" t="s">
        <v>582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29">
        <v>28020</v>
      </c>
      <c r="B18" s="30" t="s">
        <v>1135</v>
      </c>
      <c r="C18" s="46"/>
      <c r="D18" s="47"/>
      <c r="E18" s="47">
        <v>0</v>
      </c>
      <c r="F18" s="47"/>
      <c r="G18" s="47"/>
      <c r="H18" s="47"/>
      <c r="I18" s="47"/>
      <c r="J18" s="47"/>
      <c r="K18" s="47"/>
      <c r="L18" s="47"/>
      <c r="M18" s="47"/>
      <c r="N18" s="47" t="s">
        <v>574</v>
      </c>
      <c r="O18" s="47" t="s">
        <v>574</v>
      </c>
      <c r="P18" s="47">
        <v>0</v>
      </c>
      <c r="Q18" s="47"/>
      <c r="R18" s="47"/>
      <c r="S18" s="47"/>
      <c r="T18" s="47"/>
      <c r="U18" s="47"/>
      <c r="V18" s="47"/>
      <c r="W18" s="47"/>
      <c r="X18" s="47"/>
      <c r="Y18" s="55" t="s">
        <v>2548</v>
      </c>
      <c r="Z18" s="55" t="s">
        <v>2548</v>
      </c>
      <c r="AA18" s="55" t="e">
        <v>#N/A</v>
      </c>
      <c r="AB18" s="55" t="s">
        <v>2548</v>
      </c>
      <c r="AC18" s="55" t="s">
        <v>2548</v>
      </c>
      <c r="AD18" s="55" t="s">
        <v>2548</v>
      </c>
      <c r="AE18" s="55" t="s">
        <v>2548</v>
      </c>
      <c r="AF18" s="55"/>
      <c r="AG18" s="55" t="s">
        <v>2548</v>
      </c>
      <c r="AH18" s="55" t="s">
        <v>2548</v>
      </c>
      <c r="AI18" s="55" t="s">
        <v>2548</v>
      </c>
      <c r="AJ18" s="55" t="s">
        <v>2548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29">
        <v>28021</v>
      </c>
      <c r="B19" s="30" t="s">
        <v>1136</v>
      </c>
      <c r="C19" s="46" t="s">
        <v>575</v>
      </c>
      <c r="D19" s="47" t="s">
        <v>582</v>
      </c>
      <c r="E19" s="47">
        <v>1</v>
      </c>
      <c r="F19" s="47"/>
      <c r="G19" s="47"/>
      <c r="H19" s="47"/>
      <c r="I19" s="47"/>
      <c r="J19" s="47"/>
      <c r="K19" s="47"/>
      <c r="L19" s="47"/>
      <c r="M19" s="47"/>
      <c r="N19" s="47" t="s">
        <v>575</v>
      </c>
      <c r="O19" s="47" t="s">
        <v>582</v>
      </c>
      <c r="P19" s="47">
        <v>1</v>
      </c>
      <c r="Q19" s="47"/>
      <c r="R19" s="47"/>
      <c r="S19" s="47"/>
      <c r="T19" s="47"/>
      <c r="U19" s="47"/>
      <c r="V19" s="47"/>
      <c r="W19" s="47"/>
      <c r="X19" s="47"/>
      <c r="Y19" s="55" t="s">
        <v>575</v>
      </c>
      <c r="Z19" s="55" t="s">
        <v>582</v>
      </c>
      <c r="AA19" s="55" t="s">
        <v>582</v>
      </c>
      <c r="AB19" s="55" t="s">
        <v>575</v>
      </c>
      <c r="AC19" s="55" t="s">
        <v>575</v>
      </c>
      <c r="AD19" s="55" t="s">
        <v>575</v>
      </c>
      <c r="AE19" s="55" t="s">
        <v>582</v>
      </c>
      <c r="AF19" s="55"/>
      <c r="AG19" s="55" t="s">
        <v>582</v>
      </c>
      <c r="AH19" s="55">
        <v>0</v>
      </c>
      <c r="AI19" s="55" t="s">
        <v>582</v>
      </c>
      <c r="AJ19" s="55" t="s">
        <v>582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28.5" customHeight="1">
      <c r="A20" s="29">
        <v>28023</v>
      </c>
      <c r="B20" s="30" t="s">
        <v>1137</v>
      </c>
      <c r="C20" s="46" t="s">
        <v>575</v>
      </c>
      <c r="D20" s="47" t="s">
        <v>582</v>
      </c>
      <c r="E20" s="47">
        <v>1</v>
      </c>
      <c r="F20" s="47"/>
      <c r="G20" s="47"/>
      <c r="H20" s="47"/>
      <c r="I20" s="47"/>
      <c r="J20" s="47"/>
      <c r="K20" s="47"/>
      <c r="L20" s="47"/>
      <c r="M20" s="47"/>
      <c r="N20" s="47" t="s">
        <v>575</v>
      </c>
      <c r="O20" s="47" t="s">
        <v>582</v>
      </c>
      <c r="P20" s="47">
        <v>1</v>
      </c>
      <c r="Q20" s="47"/>
      <c r="R20" s="47"/>
      <c r="S20" s="47"/>
      <c r="T20" s="47"/>
      <c r="U20" s="47"/>
      <c r="V20" s="47"/>
      <c r="W20" s="47"/>
      <c r="X20" s="47"/>
      <c r="Y20" s="55" t="s">
        <v>2548</v>
      </c>
      <c r="Z20" s="55" t="s">
        <v>2548</v>
      </c>
      <c r="AA20" s="55" t="e">
        <v>#N/A</v>
      </c>
      <c r="AB20" s="55" t="s">
        <v>2548</v>
      </c>
      <c r="AC20" s="55" t="s">
        <v>582</v>
      </c>
      <c r="AD20" s="55" t="s">
        <v>2548</v>
      </c>
      <c r="AE20" s="55" t="s">
        <v>582</v>
      </c>
      <c r="AF20" s="55"/>
      <c r="AG20" s="55" t="s">
        <v>2548</v>
      </c>
      <c r="AH20" s="55">
        <v>0</v>
      </c>
      <c r="AI20" s="55" t="s">
        <v>2548</v>
      </c>
      <c r="AJ20" s="55" t="s">
        <v>582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29">
        <v>28024</v>
      </c>
      <c r="B21" s="30" t="s">
        <v>1138</v>
      </c>
      <c r="C21" s="46" t="s">
        <v>575</v>
      </c>
      <c r="D21" s="47" t="s">
        <v>582</v>
      </c>
      <c r="E21" s="47">
        <v>1</v>
      </c>
      <c r="F21" s="47"/>
      <c r="G21" s="47"/>
      <c r="H21" s="47"/>
      <c r="I21" s="47"/>
      <c r="J21" s="47"/>
      <c r="K21" s="47"/>
      <c r="L21" s="47"/>
      <c r="M21" s="47"/>
      <c r="N21" s="47" t="s">
        <v>575</v>
      </c>
      <c r="O21" s="47" t="s">
        <v>575</v>
      </c>
      <c r="P21" s="47">
        <v>2</v>
      </c>
      <c r="Q21" s="47"/>
      <c r="R21" s="47"/>
      <c r="S21" s="47"/>
      <c r="T21" s="47"/>
      <c r="U21" s="47"/>
      <c r="V21" s="47"/>
      <c r="W21" s="47"/>
      <c r="X21" s="47"/>
      <c r="Y21" s="55" t="s">
        <v>2548</v>
      </c>
      <c r="Z21" s="55" t="s">
        <v>2548</v>
      </c>
      <c r="AA21" s="55" t="e">
        <v>#N/A</v>
      </c>
      <c r="AB21" s="55" t="s">
        <v>2548</v>
      </c>
      <c r="AC21" s="55" t="s">
        <v>2548</v>
      </c>
      <c r="AD21" s="55" t="s">
        <v>2548</v>
      </c>
      <c r="AE21" s="55" t="s">
        <v>2548</v>
      </c>
      <c r="AF21" s="55"/>
      <c r="AG21" s="55" t="s">
        <v>2548</v>
      </c>
      <c r="AH21" s="55" t="s">
        <v>2548</v>
      </c>
      <c r="AI21" s="55" t="s">
        <v>2548</v>
      </c>
      <c r="AJ21" s="55" t="s">
        <v>2548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29">
        <v>28025</v>
      </c>
      <c r="B22" s="30" t="s">
        <v>1139</v>
      </c>
      <c r="C22" s="46" t="s">
        <v>575</v>
      </c>
      <c r="D22" s="47" t="s">
        <v>582</v>
      </c>
      <c r="E22" s="47">
        <v>1</v>
      </c>
      <c r="F22" s="47" t="s">
        <v>575</v>
      </c>
      <c r="G22" s="47"/>
      <c r="H22" s="47"/>
      <c r="I22" s="47"/>
      <c r="J22" s="47"/>
      <c r="K22" s="47" t="s">
        <v>575</v>
      </c>
      <c r="L22" s="47"/>
      <c r="M22" s="47"/>
      <c r="N22" s="47" t="s">
        <v>575</v>
      </c>
      <c r="O22" s="47" t="s">
        <v>575</v>
      </c>
      <c r="P22" s="47">
        <v>2</v>
      </c>
      <c r="Q22" s="47" t="s">
        <v>577</v>
      </c>
      <c r="R22" s="47"/>
      <c r="S22" s="47"/>
      <c r="T22" s="47"/>
      <c r="U22" s="47"/>
      <c r="V22" s="47"/>
      <c r="W22" s="47"/>
      <c r="X22" s="47"/>
      <c r="Y22" s="55" t="s">
        <v>575</v>
      </c>
      <c r="Z22" s="55" t="s">
        <v>575</v>
      </c>
      <c r="AA22" s="55" t="s">
        <v>575</v>
      </c>
      <c r="AB22" s="55" t="s">
        <v>2548</v>
      </c>
      <c r="AC22" s="55" t="s">
        <v>575</v>
      </c>
      <c r="AD22" s="55" t="s">
        <v>2548</v>
      </c>
      <c r="AE22" s="55" t="s">
        <v>575</v>
      </c>
      <c r="AF22" s="55"/>
      <c r="AG22" s="55" t="s">
        <v>2548</v>
      </c>
      <c r="AH22" s="55" t="s">
        <v>582</v>
      </c>
      <c r="AI22" s="55" t="s">
        <v>582</v>
      </c>
      <c r="AJ22" s="55" t="s">
        <v>582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29">
        <v>28032</v>
      </c>
      <c r="B23" s="30" t="s">
        <v>1140</v>
      </c>
      <c r="C23" s="47" t="s">
        <v>575</v>
      </c>
      <c r="D23" s="47" t="s">
        <v>582</v>
      </c>
      <c r="E23" s="47">
        <v>1</v>
      </c>
      <c r="F23" s="47"/>
      <c r="G23" s="47"/>
      <c r="H23" s="47"/>
      <c r="I23" s="47"/>
      <c r="J23" s="47"/>
      <c r="K23" s="47"/>
      <c r="L23" s="47"/>
      <c r="M23" s="47"/>
      <c r="N23" s="47" t="s">
        <v>582</v>
      </c>
      <c r="O23" s="47" t="s">
        <v>582</v>
      </c>
      <c r="P23" s="47">
        <v>0</v>
      </c>
      <c r="Q23" s="47"/>
      <c r="R23" s="47"/>
      <c r="S23" s="47"/>
      <c r="T23" s="47"/>
      <c r="U23" s="47"/>
      <c r="V23" s="47"/>
      <c r="W23" s="47"/>
      <c r="X23" s="47"/>
      <c r="Y23" s="55" t="s">
        <v>2548</v>
      </c>
      <c r="Z23" s="55" t="s">
        <v>2548</v>
      </c>
      <c r="AA23" s="55" t="e">
        <v>#N/A</v>
      </c>
      <c r="AB23" s="55" t="s">
        <v>2548</v>
      </c>
      <c r="AC23" s="55" t="s">
        <v>582</v>
      </c>
      <c r="AD23" s="55" t="s">
        <v>2548</v>
      </c>
      <c r="AE23" s="55" t="s">
        <v>582</v>
      </c>
      <c r="AF23" s="55"/>
      <c r="AG23" s="55" t="s">
        <v>2548</v>
      </c>
      <c r="AH23" s="55">
        <v>0</v>
      </c>
      <c r="AI23" s="55" t="s">
        <v>2548</v>
      </c>
      <c r="AJ23" s="55" t="s">
        <v>582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29">
        <v>28033</v>
      </c>
      <c r="B24" s="30" t="s">
        <v>1141</v>
      </c>
      <c r="C24" s="47" t="s">
        <v>582</v>
      </c>
      <c r="D24" s="47" t="s">
        <v>582</v>
      </c>
      <c r="E24" s="47">
        <v>0</v>
      </c>
      <c r="F24" s="47"/>
      <c r="G24" s="47"/>
      <c r="H24" s="47"/>
      <c r="I24" s="47"/>
      <c r="J24" s="47"/>
      <c r="K24" s="47"/>
      <c r="L24" s="47"/>
      <c r="M24" s="47"/>
      <c r="N24" s="47" t="s">
        <v>582</v>
      </c>
      <c r="O24" s="47" t="s">
        <v>582</v>
      </c>
      <c r="P24" s="47">
        <v>0</v>
      </c>
      <c r="Q24" s="47"/>
      <c r="R24" s="47"/>
      <c r="S24" s="47"/>
      <c r="T24" s="47"/>
      <c r="U24" s="47"/>
      <c r="V24" s="47"/>
      <c r="W24" s="47"/>
      <c r="X24" s="47"/>
      <c r="Y24" s="55" t="s">
        <v>2548</v>
      </c>
      <c r="Z24" s="55" t="s">
        <v>2548</v>
      </c>
      <c r="AA24" s="55" t="e">
        <v>#N/A</v>
      </c>
      <c r="AB24" s="55" t="s">
        <v>2548</v>
      </c>
      <c r="AC24" s="55" t="s">
        <v>2548</v>
      </c>
      <c r="AD24" s="55" t="s">
        <v>2548</v>
      </c>
      <c r="AE24" s="55" t="s">
        <v>2548</v>
      </c>
      <c r="AF24" s="55"/>
      <c r="AG24" s="55" t="s">
        <v>2548</v>
      </c>
      <c r="AH24" s="55" t="s">
        <v>2548</v>
      </c>
      <c r="AI24" s="55" t="s">
        <v>2548</v>
      </c>
      <c r="AJ24" s="55" t="s">
        <v>2548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29">
        <v>28034</v>
      </c>
      <c r="B25" s="30" t="s">
        <v>1142</v>
      </c>
      <c r="C25" s="46" t="s">
        <v>575</v>
      </c>
      <c r="D25" s="47" t="s">
        <v>582</v>
      </c>
      <c r="E25" s="47">
        <v>1</v>
      </c>
      <c r="F25" s="46" t="s">
        <v>575</v>
      </c>
      <c r="G25" s="47" t="s">
        <v>575</v>
      </c>
      <c r="H25" s="46" t="s">
        <v>575</v>
      </c>
      <c r="I25" s="47" t="s">
        <v>575</v>
      </c>
      <c r="J25" s="47"/>
      <c r="K25" s="47" t="s">
        <v>575</v>
      </c>
      <c r="L25" s="47"/>
      <c r="M25" s="47"/>
      <c r="N25" s="47" t="s">
        <v>575</v>
      </c>
      <c r="O25" s="47" t="s">
        <v>582</v>
      </c>
      <c r="P25" s="47">
        <v>1</v>
      </c>
      <c r="Q25" s="47" t="s">
        <v>575</v>
      </c>
      <c r="R25" s="47" t="s">
        <v>577</v>
      </c>
      <c r="S25" s="47" t="s">
        <v>575</v>
      </c>
      <c r="T25" s="47" t="s">
        <v>577</v>
      </c>
      <c r="U25" s="47"/>
      <c r="V25" s="47"/>
      <c r="W25" s="47"/>
      <c r="X25" s="47"/>
      <c r="Y25" s="55" t="s">
        <v>575</v>
      </c>
      <c r="Z25" s="55" t="s">
        <v>582</v>
      </c>
      <c r="AA25" s="55" t="s">
        <v>582</v>
      </c>
      <c r="AB25" s="55" t="s">
        <v>575</v>
      </c>
      <c r="AC25" s="55" t="s">
        <v>575</v>
      </c>
      <c r="AD25" s="55" t="s">
        <v>575</v>
      </c>
      <c r="AE25" s="55" t="s">
        <v>575</v>
      </c>
      <c r="AF25" s="55"/>
      <c r="AG25" s="55" t="s">
        <v>575</v>
      </c>
      <c r="AH25" s="55" t="s">
        <v>582</v>
      </c>
      <c r="AI25" s="55" t="s">
        <v>582</v>
      </c>
      <c r="AJ25" s="55" t="s">
        <v>582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29">
        <v>28039</v>
      </c>
      <c r="B26" s="30" t="s">
        <v>1143</v>
      </c>
      <c r="C26" s="46"/>
      <c r="D26" s="47"/>
      <c r="E26" s="47">
        <v>0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>
        <v>0</v>
      </c>
      <c r="Q26" s="47"/>
      <c r="R26" s="47"/>
      <c r="S26" s="47"/>
      <c r="T26" s="47"/>
      <c r="U26" s="47"/>
      <c r="V26" s="47"/>
      <c r="W26" s="47"/>
      <c r="X26" s="47"/>
      <c r="Y26" s="55" t="s">
        <v>2548</v>
      </c>
      <c r="Z26" s="55" t="s">
        <v>2548</v>
      </c>
      <c r="AA26" s="55" t="e">
        <v>#N/A</v>
      </c>
      <c r="AB26" s="55" t="s">
        <v>2548</v>
      </c>
      <c r="AC26" s="55" t="s">
        <v>2548</v>
      </c>
      <c r="AD26" s="55" t="s">
        <v>2548</v>
      </c>
      <c r="AE26" s="55" t="s">
        <v>2548</v>
      </c>
      <c r="AF26" s="55"/>
      <c r="AG26" s="55" t="s">
        <v>2548</v>
      </c>
      <c r="AH26" s="55" t="s">
        <v>2548</v>
      </c>
      <c r="AI26" s="55" t="s">
        <v>2548</v>
      </c>
      <c r="AJ26" s="55" t="s">
        <v>2548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29">
        <v>28041</v>
      </c>
      <c r="B27" s="30" t="s">
        <v>1144</v>
      </c>
      <c r="C27" s="46"/>
      <c r="D27" s="47"/>
      <c r="E27" s="47">
        <v>0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>
        <v>0</v>
      </c>
      <c r="Q27" s="47"/>
      <c r="R27" s="47"/>
      <c r="S27" s="47"/>
      <c r="T27" s="47"/>
      <c r="U27" s="47"/>
      <c r="V27" s="47"/>
      <c r="W27" s="47"/>
      <c r="X27" s="47"/>
      <c r="Y27" s="55" t="s">
        <v>2548</v>
      </c>
      <c r="Z27" s="55" t="s">
        <v>2548</v>
      </c>
      <c r="AA27" s="55" t="e">
        <v>#N/A</v>
      </c>
      <c r="AB27" s="55" t="s">
        <v>2548</v>
      </c>
      <c r="AC27" s="55" t="s">
        <v>2548</v>
      </c>
      <c r="AD27" s="55" t="s">
        <v>2548</v>
      </c>
      <c r="AE27" s="55" t="s">
        <v>2548</v>
      </c>
      <c r="AF27" s="55"/>
      <c r="AG27" s="55" t="s">
        <v>2548</v>
      </c>
      <c r="AH27" s="55" t="s">
        <v>2548</v>
      </c>
      <c r="AI27" s="55" t="s">
        <v>2548</v>
      </c>
      <c r="AJ27" s="55" t="s">
        <v>2548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29">
        <v>28042</v>
      </c>
      <c r="B28" s="30" t="s">
        <v>1145</v>
      </c>
      <c r="C28" s="46" t="s">
        <v>575</v>
      </c>
      <c r="D28" s="47"/>
      <c r="E28" s="47">
        <v>1</v>
      </c>
      <c r="F28" s="47"/>
      <c r="G28" s="47"/>
      <c r="H28" s="47"/>
      <c r="I28" s="47"/>
      <c r="J28" s="47"/>
      <c r="K28" s="47" t="s">
        <v>575</v>
      </c>
      <c r="L28" s="47"/>
      <c r="M28" s="47"/>
      <c r="N28" s="47" t="s">
        <v>577</v>
      </c>
      <c r="O28" s="47" t="s">
        <v>582</v>
      </c>
      <c r="P28" s="47">
        <v>1</v>
      </c>
      <c r="Q28" s="47"/>
      <c r="R28" s="47"/>
      <c r="S28" s="47"/>
      <c r="T28" s="47"/>
      <c r="U28" s="47"/>
      <c r="V28" s="47"/>
      <c r="W28" s="47"/>
      <c r="X28" s="47"/>
      <c r="Y28" s="55" t="s">
        <v>2548</v>
      </c>
      <c r="Z28" s="55" t="s">
        <v>2548</v>
      </c>
      <c r="AA28" s="55" t="e">
        <v>#N/A</v>
      </c>
      <c r="AB28" s="55" t="s">
        <v>2548</v>
      </c>
      <c r="AC28" s="55" t="s">
        <v>2548</v>
      </c>
      <c r="AD28" s="55" t="s">
        <v>2548</v>
      </c>
      <c r="AE28" s="55" t="s">
        <v>2548</v>
      </c>
      <c r="AF28" s="55"/>
      <c r="AG28" s="55" t="s">
        <v>2548</v>
      </c>
      <c r="AH28" s="55" t="s">
        <v>2548</v>
      </c>
      <c r="AI28" s="55" t="s">
        <v>2548</v>
      </c>
      <c r="AJ28" s="55" t="s">
        <v>2548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8.5" customHeight="1">
      <c r="A29" s="29">
        <v>28043</v>
      </c>
      <c r="B29" s="30" t="s">
        <v>1146</v>
      </c>
      <c r="C29" s="46" t="s">
        <v>575</v>
      </c>
      <c r="D29" s="47" t="s">
        <v>582</v>
      </c>
      <c r="E29" s="47">
        <v>1</v>
      </c>
      <c r="F29" s="46" t="s">
        <v>575</v>
      </c>
      <c r="G29" s="47" t="s">
        <v>575</v>
      </c>
      <c r="H29" s="46"/>
      <c r="I29" s="47" t="s">
        <v>575</v>
      </c>
      <c r="J29" s="46"/>
      <c r="K29" s="47"/>
      <c r="L29" s="47"/>
      <c r="M29" s="47"/>
      <c r="N29" s="47" t="s">
        <v>575</v>
      </c>
      <c r="O29" s="47" t="s">
        <v>582</v>
      </c>
      <c r="P29" s="47">
        <v>1</v>
      </c>
      <c r="Q29" s="47" t="s">
        <v>577</v>
      </c>
      <c r="R29" s="47" t="s">
        <v>577</v>
      </c>
      <c r="S29" s="47" t="s">
        <v>575</v>
      </c>
      <c r="T29" s="47" t="s">
        <v>577</v>
      </c>
      <c r="U29" s="47"/>
      <c r="V29" s="47"/>
      <c r="W29" s="47"/>
      <c r="X29" s="47"/>
      <c r="Y29" s="55" t="s">
        <v>575</v>
      </c>
      <c r="Z29" s="55" t="s">
        <v>582</v>
      </c>
      <c r="AA29" s="55" t="s">
        <v>582</v>
      </c>
      <c r="AB29" s="55" t="s">
        <v>575</v>
      </c>
      <c r="AC29" s="55" t="s">
        <v>575</v>
      </c>
      <c r="AD29" s="55" t="s">
        <v>575</v>
      </c>
      <c r="AE29" s="55" t="s">
        <v>575</v>
      </c>
      <c r="AF29" s="55"/>
      <c r="AG29" s="55" t="s">
        <v>582</v>
      </c>
      <c r="AH29" s="55">
        <v>0</v>
      </c>
      <c r="AI29" s="55" t="s">
        <v>582</v>
      </c>
      <c r="AJ29" s="55" t="s">
        <v>582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29">
        <v>28044</v>
      </c>
      <c r="B30" s="30" t="s">
        <v>1147</v>
      </c>
      <c r="C30" s="46"/>
      <c r="D30" s="47"/>
      <c r="E30" s="47">
        <v>0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>
        <v>0</v>
      </c>
      <c r="Q30" s="47"/>
      <c r="R30" s="47"/>
      <c r="S30" s="47"/>
      <c r="T30" s="47"/>
      <c r="U30" s="47"/>
      <c r="V30" s="47"/>
      <c r="W30" s="47"/>
      <c r="X30" s="47"/>
      <c r="Y30" s="55" t="s">
        <v>2548</v>
      </c>
      <c r="Z30" s="55" t="s">
        <v>2548</v>
      </c>
      <c r="AA30" s="55" t="e">
        <v>#N/A</v>
      </c>
      <c r="AB30" s="55" t="s">
        <v>2548</v>
      </c>
      <c r="AC30" s="55" t="s">
        <v>2548</v>
      </c>
      <c r="AD30" s="55" t="s">
        <v>2548</v>
      </c>
      <c r="AE30" s="55" t="s">
        <v>2548</v>
      </c>
      <c r="AF30" s="55"/>
      <c r="AG30" s="55" t="s">
        <v>2548</v>
      </c>
      <c r="AH30" s="55" t="s">
        <v>2548</v>
      </c>
      <c r="AI30" s="55" t="s">
        <v>2548</v>
      </c>
      <c r="AJ30" s="55" t="s">
        <v>2548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29">
        <v>28046</v>
      </c>
      <c r="B31" s="30" t="s">
        <v>1148</v>
      </c>
      <c r="C31" s="46"/>
      <c r="D31" s="47"/>
      <c r="E31" s="47">
        <v>0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>
        <v>0</v>
      </c>
      <c r="Q31" s="47"/>
      <c r="R31" s="47"/>
      <c r="S31" s="47"/>
      <c r="T31" s="47"/>
      <c r="U31" s="47"/>
      <c r="V31" s="47"/>
      <c r="W31" s="47"/>
      <c r="X31" s="47"/>
      <c r="Y31" s="55" t="s">
        <v>2548</v>
      </c>
      <c r="Z31" s="55" t="s">
        <v>2548</v>
      </c>
      <c r="AA31" s="55" t="e">
        <v>#N/A</v>
      </c>
      <c r="AB31" s="55" t="s">
        <v>2548</v>
      </c>
      <c r="AC31" s="55" t="s">
        <v>2548</v>
      </c>
      <c r="AD31" s="55" t="s">
        <v>2548</v>
      </c>
      <c r="AE31" s="55" t="s">
        <v>2548</v>
      </c>
      <c r="AF31" s="55"/>
      <c r="AG31" s="55" t="s">
        <v>2548</v>
      </c>
      <c r="AH31" s="55" t="s">
        <v>2548</v>
      </c>
      <c r="AI31" s="55" t="s">
        <v>2548</v>
      </c>
      <c r="AJ31" s="55" t="s">
        <v>2548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29">
        <v>28049</v>
      </c>
      <c r="B32" s="30" t="s">
        <v>1149</v>
      </c>
      <c r="C32" s="46"/>
      <c r="D32" s="47"/>
      <c r="E32" s="47">
        <v>0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>
        <v>0</v>
      </c>
      <c r="Q32" s="47"/>
      <c r="R32" s="47"/>
      <c r="S32" s="47"/>
      <c r="T32" s="47"/>
      <c r="U32" s="47"/>
      <c r="V32" s="47"/>
      <c r="W32" s="47"/>
      <c r="X32" s="47"/>
      <c r="Y32" s="55" t="s">
        <v>2548</v>
      </c>
      <c r="Z32" s="55" t="s">
        <v>2548</v>
      </c>
      <c r="AA32" s="55" t="e">
        <v>#N/A</v>
      </c>
      <c r="AB32" s="55" t="s">
        <v>2548</v>
      </c>
      <c r="AC32" s="55" t="s">
        <v>2548</v>
      </c>
      <c r="AD32" s="55" t="s">
        <v>2548</v>
      </c>
      <c r="AE32" s="55" t="s">
        <v>2548</v>
      </c>
      <c r="AF32" s="55"/>
      <c r="AG32" s="55" t="s">
        <v>2548</v>
      </c>
      <c r="AH32" s="55" t="s">
        <v>2548</v>
      </c>
      <c r="AI32" s="55" t="s">
        <v>2548</v>
      </c>
      <c r="AJ32" s="55" t="s">
        <v>2548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  <row r="33" spans="1:47" ht="28.5" customHeight="1">
      <c r="A33" s="29">
        <v>28051</v>
      </c>
      <c r="B33" s="30" t="s">
        <v>1150</v>
      </c>
      <c r="C33" s="46"/>
      <c r="D33" s="47"/>
      <c r="E33" s="47">
        <v>0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>
        <v>0</v>
      </c>
      <c r="Q33" s="47"/>
      <c r="R33" s="47"/>
      <c r="S33" s="47"/>
      <c r="T33" s="47"/>
      <c r="U33" s="47"/>
      <c r="V33" s="47"/>
      <c r="W33" s="47"/>
      <c r="X33" s="47"/>
      <c r="Y33" s="55" t="s">
        <v>2548</v>
      </c>
      <c r="Z33" s="55" t="s">
        <v>2548</v>
      </c>
      <c r="AA33" s="55" t="e">
        <v>#N/A</v>
      </c>
      <c r="AB33" s="55" t="s">
        <v>2548</v>
      </c>
      <c r="AC33" s="55" t="s">
        <v>2548</v>
      </c>
      <c r="AD33" s="55" t="s">
        <v>2548</v>
      </c>
      <c r="AE33" s="55" t="s">
        <v>2548</v>
      </c>
      <c r="AF33" s="55"/>
      <c r="AG33" s="55" t="s">
        <v>2548</v>
      </c>
      <c r="AH33" s="55" t="s">
        <v>2548</v>
      </c>
      <c r="AI33" s="55" t="s">
        <v>2548</v>
      </c>
      <c r="AJ33" s="55" t="s">
        <v>2548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</row>
    <row r="34" spans="1:47" ht="28.5" customHeight="1">
      <c r="A34" s="29">
        <v>28052</v>
      </c>
      <c r="B34" s="30" t="s">
        <v>1151</v>
      </c>
      <c r="C34" s="46"/>
      <c r="D34" s="47"/>
      <c r="E34" s="47">
        <v>0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>
        <v>0</v>
      </c>
      <c r="Q34" s="47"/>
      <c r="R34" s="47"/>
      <c r="S34" s="47"/>
      <c r="T34" s="47"/>
      <c r="U34" s="47"/>
      <c r="V34" s="47"/>
      <c r="W34" s="47"/>
      <c r="X34" s="47"/>
      <c r="Y34" s="55" t="s">
        <v>2548</v>
      </c>
      <c r="Z34" s="55" t="s">
        <v>2548</v>
      </c>
      <c r="AA34" s="55" t="e">
        <v>#N/A</v>
      </c>
      <c r="AB34" s="55" t="s">
        <v>2548</v>
      </c>
      <c r="AC34" s="55" t="s">
        <v>2548</v>
      </c>
      <c r="AD34" s="55" t="s">
        <v>2548</v>
      </c>
      <c r="AE34" s="55" t="s">
        <v>2548</v>
      </c>
      <c r="AF34" s="55"/>
      <c r="AG34" s="55" t="s">
        <v>2548</v>
      </c>
      <c r="AH34" s="55" t="s">
        <v>2548</v>
      </c>
      <c r="AI34" s="55" t="s">
        <v>2548</v>
      </c>
      <c r="AJ34" s="55" t="s">
        <v>2548</v>
      </c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</row>
    <row r="35" spans="1:47" ht="28.5" customHeight="1">
      <c r="A35" s="29">
        <v>28053</v>
      </c>
      <c r="B35" s="30" t="s">
        <v>1152</v>
      </c>
      <c r="C35" s="46"/>
      <c r="D35" s="47"/>
      <c r="E35" s="47">
        <v>0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>
        <v>0</v>
      </c>
      <c r="Q35" s="47"/>
      <c r="R35" s="47"/>
      <c r="S35" s="47"/>
      <c r="T35" s="47"/>
      <c r="U35" s="47"/>
      <c r="V35" s="47"/>
      <c r="W35" s="47"/>
      <c r="X35" s="47"/>
      <c r="Y35" s="55" t="s">
        <v>2548</v>
      </c>
      <c r="Z35" s="55" t="s">
        <v>2548</v>
      </c>
      <c r="AA35" s="55" t="e">
        <v>#N/A</v>
      </c>
      <c r="AB35" s="55" t="s">
        <v>2548</v>
      </c>
      <c r="AC35" s="55" t="s">
        <v>2548</v>
      </c>
      <c r="AD35" s="55" t="s">
        <v>2548</v>
      </c>
      <c r="AE35" s="55" t="s">
        <v>2548</v>
      </c>
      <c r="AF35" s="55"/>
      <c r="AG35" s="55" t="s">
        <v>2548</v>
      </c>
      <c r="AH35" s="55" t="s">
        <v>2548</v>
      </c>
      <c r="AI35" s="55" t="s">
        <v>2548</v>
      </c>
      <c r="AJ35" s="55" t="s">
        <v>2548</v>
      </c>
      <c r="AK35" s="69" t="str">
        <f>IFERROR(VLOOKUP($A35,集約用シート!$E:$G,2,FALSE),"")</f>
        <v/>
      </c>
      <c r="AL35" s="69" t="str">
        <f>IFERROR(VLOOKUP($A35,集約用シート!$E:$G,3,FALSE),"")</f>
        <v/>
      </c>
      <c r="AM35" s="69" t="str">
        <f>IFERROR(VLOOKUP($A35,集約用シート!$E:$K,7,FALSE),"")</f>
        <v/>
      </c>
      <c r="AN35" s="69"/>
      <c r="AO35" s="69" t="str">
        <f>IFERROR(VLOOKUP($A35,集約用シート!$E:$O,11,FALSE),"")</f>
        <v/>
      </c>
      <c r="AP35" s="69"/>
      <c r="AQ35" s="5" t="str">
        <f>IFERROR(VLOOKUP($A35,集約用シート!$E:$T,14,FALSE),"")</f>
        <v/>
      </c>
      <c r="AR35" s="69" t="str">
        <f>IFERROR(VLOOKUP($A35,集約用シート!$E:$T,15,FALSE),"")</f>
        <v/>
      </c>
      <c r="AS35" s="69"/>
      <c r="AT35" s="69" t="str">
        <f>IFERROR(VLOOKUP($A35,集約用シート!$E:$V,17,FALSE),"")</f>
        <v/>
      </c>
      <c r="AU35" s="69"/>
    </row>
    <row r="36" spans="1:47" ht="28.5" customHeight="1">
      <c r="A36" s="29">
        <v>28054</v>
      </c>
      <c r="B36" s="30" t="s">
        <v>1153</v>
      </c>
      <c r="C36" s="46"/>
      <c r="D36" s="47"/>
      <c r="E36" s="47">
        <v>0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>
        <v>0</v>
      </c>
      <c r="Q36" s="47"/>
      <c r="R36" s="47"/>
      <c r="S36" s="47"/>
      <c r="T36" s="47"/>
      <c r="U36" s="47"/>
      <c r="V36" s="47"/>
      <c r="W36" s="47"/>
      <c r="X36" s="47"/>
      <c r="Y36" s="55" t="s">
        <v>2548</v>
      </c>
      <c r="Z36" s="55" t="s">
        <v>2548</v>
      </c>
      <c r="AA36" s="55" t="e">
        <v>#N/A</v>
      </c>
      <c r="AB36" s="55" t="s">
        <v>2548</v>
      </c>
      <c r="AC36" s="55" t="s">
        <v>2548</v>
      </c>
      <c r="AD36" s="55" t="s">
        <v>2548</v>
      </c>
      <c r="AE36" s="55" t="s">
        <v>2548</v>
      </c>
      <c r="AF36" s="55"/>
      <c r="AG36" s="55" t="s">
        <v>2548</v>
      </c>
      <c r="AH36" s="55" t="s">
        <v>2548</v>
      </c>
      <c r="AI36" s="55" t="s">
        <v>2548</v>
      </c>
      <c r="AJ36" s="55" t="s">
        <v>2548</v>
      </c>
      <c r="AK36" s="69" t="str">
        <f>IFERROR(VLOOKUP($A36,集約用シート!$E:$G,2,FALSE),"")</f>
        <v/>
      </c>
      <c r="AL36" s="69" t="str">
        <f>IFERROR(VLOOKUP($A36,集約用シート!$E:$G,3,FALSE),"")</f>
        <v/>
      </c>
      <c r="AM36" s="69" t="str">
        <f>IFERROR(VLOOKUP($A36,集約用シート!$E:$K,7,FALSE),"")</f>
        <v/>
      </c>
      <c r="AN36" s="69"/>
      <c r="AO36" s="69" t="str">
        <f>IFERROR(VLOOKUP($A36,集約用シート!$E:$O,11,FALSE),"")</f>
        <v/>
      </c>
      <c r="AP36" s="69"/>
      <c r="AQ36" s="5" t="str">
        <f>IFERROR(VLOOKUP($A36,集約用シート!$E:$T,14,FALSE),"")</f>
        <v/>
      </c>
      <c r="AR36" s="69" t="str">
        <f>IFERROR(VLOOKUP($A36,集約用シート!$E:$T,15,FALSE),"")</f>
        <v/>
      </c>
      <c r="AS36" s="69"/>
      <c r="AT36" s="69" t="str">
        <f>IFERROR(VLOOKUP($A36,集約用シート!$E:$V,17,FALSE),"")</f>
        <v/>
      </c>
      <c r="AU36" s="69"/>
    </row>
    <row r="37" spans="1:47" ht="28.5" customHeight="1">
      <c r="A37" s="29">
        <v>28056</v>
      </c>
      <c r="B37" s="30" t="s">
        <v>1154</v>
      </c>
      <c r="C37" s="46"/>
      <c r="D37" s="47"/>
      <c r="E37" s="47">
        <v>0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>
        <v>0</v>
      </c>
      <c r="Q37" s="47"/>
      <c r="R37" s="47"/>
      <c r="S37" s="47"/>
      <c r="T37" s="47"/>
      <c r="U37" s="47"/>
      <c r="V37" s="47"/>
      <c r="W37" s="47"/>
      <c r="X37" s="47"/>
      <c r="Y37" s="55" t="s">
        <v>2548</v>
      </c>
      <c r="Z37" s="55" t="s">
        <v>2548</v>
      </c>
      <c r="AA37" s="55" t="e">
        <v>#N/A</v>
      </c>
      <c r="AB37" s="55" t="s">
        <v>2548</v>
      </c>
      <c r="AC37" s="55" t="s">
        <v>2548</v>
      </c>
      <c r="AD37" s="55" t="s">
        <v>2548</v>
      </c>
      <c r="AE37" s="55" t="s">
        <v>2548</v>
      </c>
      <c r="AF37" s="55"/>
      <c r="AG37" s="55" t="s">
        <v>2548</v>
      </c>
      <c r="AH37" s="55" t="s">
        <v>2548</v>
      </c>
      <c r="AI37" s="55" t="s">
        <v>2548</v>
      </c>
      <c r="AJ37" s="55" t="s">
        <v>2548</v>
      </c>
      <c r="AK37" s="69" t="str">
        <f>IFERROR(VLOOKUP($A37,集約用シート!$E:$G,2,FALSE),"")</f>
        <v/>
      </c>
      <c r="AL37" s="69" t="str">
        <f>IFERROR(VLOOKUP($A37,集約用シート!$E:$G,3,FALSE),"")</f>
        <v/>
      </c>
      <c r="AM37" s="69" t="str">
        <f>IFERROR(VLOOKUP($A37,集約用シート!$E:$K,7,FALSE),"")</f>
        <v/>
      </c>
      <c r="AN37" s="69"/>
      <c r="AO37" s="69" t="str">
        <f>IFERROR(VLOOKUP($A37,集約用シート!$E:$O,11,FALSE),"")</f>
        <v/>
      </c>
      <c r="AP37" s="69"/>
      <c r="AQ37" s="5" t="str">
        <f>IFERROR(VLOOKUP($A37,集約用シート!$E:$T,14,FALSE),"")</f>
        <v/>
      </c>
      <c r="AR37" s="69" t="str">
        <f>IFERROR(VLOOKUP($A37,集約用シート!$E:$T,15,FALSE),"")</f>
        <v/>
      </c>
      <c r="AS37" s="69"/>
      <c r="AT37" s="69" t="str">
        <f>IFERROR(VLOOKUP($A37,集約用シート!$E:$V,17,FALSE),"")</f>
        <v/>
      </c>
      <c r="AU37" s="69"/>
    </row>
    <row r="38" spans="1:47" ht="28.5" customHeight="1">
      <c r="A38" s="29">
        <v>28057</v>
      </c>
      <c r="B38" s="30" t="s">
        <v>1155</v>
      </c>
      <c r="C38" s="46"/>
      <c r="D38" s="47"/>
      <c r="E38" s="47">
        <v>0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>
        <v>0</v>
      </c>
      <c r="Q38" s="47"/>
      <c r="R38" s="47"/>
      <c r="S38" s="47"/>
      <c r="T38" s="47"/>
      <c r="U38" s="47"/>
      <c r="V38" s="47"/>
      <c r="W38" s="47"/>
      <c r="X38" s="47"/>
      <c r="Y38" s="55" t="s">
        <v>2548</v>
      </c>
      <c r="Z38" s="55" t="s">
        <v>2548</v>
      </c>
      <c r="AA38" s="55" t="e">
        <v>#N/A</v>
      </c>
      <c r="AB38" s="55" t="s">
        <v>2548</v>
      </c>
      <c r="AC38" s="55" t="s">
        <v>2548</v>
      </c>
      <c r="AD38" s="55" t="s">
        <v>2548</v>
      </c>
      <c r="AE38" s="55" t="s">
        <v>2548</v>
      </c>
      <c r="AF38" s="55"/>
      <c r="AG38" s="55" t="s">
        <v>2548</v>
      </c>
      <c r="AH38" s="55" t="s">
        <v>2548</v>
      </c>
      <c r="AI38" s="55" t="s">
        <v>2548</v>
      </c>
      <c r="AJ38" s="55" t="s">
        <v>2548</v>
      </c>
      <c r="AK38" s="69" t="str">
        <f>IFERROR(VLOOKUP($A38,集約用シート!$E:$G,2,FALSE),"")</f>
        <v/>
      </c>
      <c r="AL38" s="69" t="str">
        <f>IFERROR(VLOOKUP($A38,集約用シート!$E:$G,3,FALSE),"")</f>
        <v/>
      </c>
      <c r="AM38" s="69" t="str">
        <f>IFERROR(VLOOKUP($A38,集約用シート!$E:$K,7,FALSE),"")</f>
        <v/>
      </c>
      <c r="AN38" s="69"/>
      <c r="AO38" s="69" t="str">
        <f>IFERROR(VLOOKUP($A38,集約用シート!$E:$O,11,FALSE),"")</f>
        <v/>
      </c>
      <c r="AP38" s="69"/>
      <c r="AQ38" s="5" t="str">
        <f>IFERROR(VLOOKUP($A38,集約用シート!$E:$T,14,FALSE),"")</f>
        <v/>
      </c>
      <c r="AR38" s="69" t="str">
        <f>IFERROR(VLOOKUP($A38,集約用シート!$E:$T,15,FALSE),"")</f>
        <v/>
      </c>
      <c r="AS38" s="69"/>
      <c r="AT38" s="69" t="str">
        <f>IFERROR(VLOOKUP($A38,集約用シート!$E:$V,17,FALSE),"")</f>
        <v/>
      </c>
      <c r="AU38" s="69"/>
    </row>
    <row r="39" spans="1:47" ht="28.5" customHeight="1">
      <c r="A39" s="29">
        <v>28059</v>
      </c>
      <c r="B39" s="30" t="s">
        <v>1156</v>
      </c>
      <c r="C39" s="46"/>
      <c r="D39" s="47"/>
      <c r="E39" s="47">
        <v>0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>
        <v>0</v>
      </c>
      <c r="Q39" s="47"/>
      <c r="R39" s="47"/>
      <c r="S39" s="47"/>
      <c r="T39" s="47"/>
      <c r="U39" s="47"/>
      <c r="V39" s="47"/>
      <c r="W39" s="47"/>
      <c r="X39" s="47"/>
      <c r="Y39" s="55" t="s">
        <v>2548</v>
      </c>
      <c r="Z39" s="55" t="s">
        <v>2548</v>
      </c>
      <c r="AA39" s="55" t="e">
        <v>#N/A</v>
      </c>
      <c r="AB39" s="55" t="s">
        <v>2548</v>
      </c>
      <c r="AC39" s="55" t="s">
        <v>2548</v>
      </c>
      <c r="AD39" s="55" t="s">
        <v>2548</v>
      </c>
      <c r="AE39" s="55" t="s">
        <v>2548</v>
      </c>
      <c r="AF39" s="55"/>
      <c r="AG39" s="55" t="s">
        <v>2548</v>
      </c>
      <c r="AH39" s="55" t="s">
        <v>2548</v>
      </c>
      <c r="AI39" s="55" t="s">
        <v>2548</v>
      </c>
      <c r="AJ39" s="55" t="s">
        <v>2548</v>
      </c>
      <c r="AK39" s="69" t="str">
        <f>IFERROR(VLOOKUP($A39,集約用シート!$E:$G,2,FALSE),"")</f>
        <v/>
      </c>
      <c r="AL39" s="69" t="str">
        <f>IFERROR(VLOOKUP($A39,集約用シート!$E:$G,3,FALSE),"")</f>
        <v/>
      </c>
      <c r="AM39" s="69" t="str">
        <f>IFERROR(VLOOKUP($A39,集約用シート!$E:$K,7,FALSE),"")</f>
        <v/>
      </c>
      <c r="AN39" s="69"/>
      <c r="AO39" s="69" t="str">
        <f>IFERROR(VLOOKUP($A39,集約用シート!$E:$O,11,FALSE),"")</f>
        <v/>
      </c>
      <c r="AP39" s="69"/>
      <c r="AQ39" s="5" t="str">
        <f>IFERROR(VLOOKUP($A39,集約用シート!$E:$T,14,FALSE),"")</f>
        <v/>
      </c>
      <c r="AR39" s="69" t="str">
        <f>IFERROR(VLOOKUP($A39,集約用シート!$E:$T,15,FALSE),"")</f>
        <v/>
      </c>
      <c r="AS39" s="69"/>
      <c r="AT39" s="69" t="str">
        <f>IFERROR(VLOOKUP($A39,集約用シート!$E:$V,17,FALSE),"")</f>
        <v/>
      </c>
      <c r="AU39" s="69"/>
    </row>
    <row r="40" spans="1:47" ht="28.5" customHeight="1">
      <c r="A40" s="29">
        <v>28060</v>
      </c>
      <c r="B40" s="30" t="s">
        <v>1157</v>
      </c>
      <c r="C40" s="46" t="s">
        <v>575</v>
      </c>
      <c r="D40" s="47" t="s">
        <v>582</v>
      </c>
      <c r="E40" s="47">
        <v>1</v>
      </c>
      <c r="F40" s="47"/>
      <c r="G40" s="47"/>
      <c r="H40" s="47"/>
      <c r="I40" s="47"/>
      <c r="J40" s="47"/>
      <c r="K40" s="47"/>
      <c r="L40" s="47"/>
      <c r="M40" s="47"/>
      <c r="N40" s="47" t="s">
        <v>575</v>
      </c>
      <c r="O40" s="47" t="s">
        <v>582</v>
      </c>
      <c r="P40" s="47">
        <v>1</v>
      </c>
      <c r="Q40" s="47"/>
      <c r="R40" s="47"/>
      <c r="S40" s="47"/>
      <c r="T40" s="47"/>
      <c r="U40" s="47"/>
      <c r="V40" s="47"/>
      <c r="W40" s="47"/>
      <c r="X40" s="47"/>
      <c r="Y40" s="55" t="s">
        <v>2548</v>
      </c>
      <c r="Z40" s="55" t="s">
        <v>2548</v>
      </c>
      <c r="AA40" s="55" t="e">
        <v>#N/A</v>
      </c>
      <c r="AB40" s="55" t="s">
        <v>2548</v>
      </c>
      <c r="AC40" s="55" t="s">
        <v>2548</v>
      </c>
      <c r="AD40" s="55" t="s">
        <v>2548</v>
      </c>
      <c r="AE40" s="55" t="s">
        <v>2548</v>
      </c>
      <c r="AF40" s="55"/>
      <c r="AG40" s="55" t="s">
        <v>2548</v>
      </c>
      <c r="AH40" s="55" t="s">
        <v>2548</v>
      </c>
      <c r="AI40" s="55" t="s">
        <v>2548</v>
      </c>
      <c r="AJ40" s="55" t="s">
        <v>2548</v>
      </c>
      <c r="AK40" s="69" t="str">
        <f>IFERROR(VLOOKUP($A40,集約用シート!$E:$G,2,FALSE),"")</f>
        <v/>
      </c>
      <c r="AL40" s="69" t="str">
        <f>IFERROR(VLOOKUP($A40,集約用シート!$E:$G,3,FALSE),"")</f>
        <v/>
      </c>
      <c r="AM40" s="69" t="str">
        <f>IFERROR(VLOOKUP($A40,集約用シート!$E:$K,7,FALSE),"")</f>
        <v/>
      </c>
      <c r="AN40" s="69"/>
      <c r="AO40" s="69" t="str">
        <f>IFERROR(VLOOKUP($A40,集約用シート!$E:$O,11,FALSE),"")</f>
        <v/>
      </c>
      <c r="AP40" s="69"/>
      <c r="AQ40" s="5" t="str">
        <f>IFERROR(VLOOKUP($A40,集約用シート!$E:$T,14,FALSE),"")</f>
        <v/>
      </c>
      <c r="AR40" s="69" t="str">
        <f>IFERROR(VLOOKUP($A40,集約用シート!$E:$T,15,FALSE),"")</f>
        <v/>
      </c>
      <c r="AS40" s="69"/>
      <c r="AT40" s="69" t="str">
        <f>IFERROR(VLOOKUP($A40,集約用シート!$E:$V,17,FALSE),"")</f>
        <v/>
      </c>
      <c r="AU40" s="69"/>
    </row>
    <row r="41" spans="1:47" ht="28.5" customHeight="1">
      <c r="A41" s="29">
        <v>28061</v>
      </c>
      <c r="B41" s="30" t="s">
        <v>1158</v>
      </c>
      <c r="C41" s="46"/>
      <c r="D41" s="47"/>
      <c r="E41" s="47">
        <v>0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>
        <v>0</v>
      </c>
      <c r="Q41" s="47"/>
      <c r="R41" s="47"/>
      <c r="S41" s="47"/>
      <c r="T41" s="47"/>
      <c r="U41" s="47"/>
      <c r="V41" s="47"/>
      <c r="W41" s="47"/>
      <c r="X41" s="47"/>
      <c r="Y41" s="55" t="s">
        <v>2548</v>
      </c>
      <c r="Z41" s="55" t="s">
        <v>2548</v>
      </c>
      <c r="AA41" s="55" t="e">
        <v>#N/A</v>
      </c>
      <c r="AB41" s="55" t="s">
        <v>2548</v>
      </c>
      <c r="AC41" s="55" t="s">
        <v>2548</v>
      </c>
      <c r="AD41" s="55" t="s">
        <v>2548</v>
      </c>
      <c r="AE41" s="55" t="s">
        <v>2548</v>
      </c>
      <c r="AF41" s="55"/>
      <c r="AG41" s="55" t="s">
        <v>2548</v>
      </c>
      <c r="AH41" s="55" t="s">
        <v>2548</v>
      </c>
      <c r="AI41" s="55" t="s">
        <v>2548</v>
      </c>
      <c r="AJ41" s="55" t="s">
        <v>2548</v>
      </c>
      <c r="AK41" s="69" t="str">
        <f>IFERROR(VLOOKUP($A41,集約用シート!$E:$G,2,FALSE),"")</f>
        <v/>
      </c>
      <c r="AL41" s="69" t="str">
        <f>IFERROR(VLOOKUP($A41,集約用シート!$E:$G,3,FALSE),"")</f>
        <v/>
      </c>
      <c r="AM41" s="69" t="str">
        <f>IFERROR(VLOOKUP($A41,集約用シート!$E:$K,7,FALSE),"")</f>
        <v/>
      </c>
      <c r="AN41" s="69"/>
      <c r="AO41" s="69" t="str">
        <f>IFERROR(VLOOKUP($A41,集約用シート!$E:$O,11,FALSE),"")</f>
        <v/>
      </c>
      <c r="AP41" s="69"/>
      <c r="AQ41" s="5" t="str">
        <f>IFERROR(VLOOKUP($A41,集約用シート!$E:$T,14,FALSE),"")</f>
        <v/>
      </c>
      <c r="AR41" s="69" t="str">
        <f>IFERROR(VLOOKUP($A41,集約用シート!$E:$T,15,FALSE),"")</f>
        <v/>
      </c>
      <c r="AS41" s="69"/>
      <c r="AT41" s="69" t="str">
        <f>IFERROR(VLOOKUP($A41,集約用シート!$E:$V,17,FALSE),"")</f>
        <v/>
      </c>
      <c r="AU41" s="69"/>
    </row>
    <row r="42" spans="1:47" ht="28.5" customHeight="1">
      <c r="A42" s="29">
        <v>28063</v>
      </c>
      <c r="B42" s="30" t="s">
        <v>1159</v>
      </c>
      <c r="C42" s="46"/>
      <c r="D42" s="47"/>
      <c r="E42" s="47">
        <v>0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>
        <v>0</v>
      </c>
      <c r="Q42" s="47"/>
      <c r="R42" s="47"/>
      <c r="S42" s="47"/>
      <c r="T42" s="47"/>
      <c r="U42" s="47"/>
      <c r="V42" s="47"/>
      <c r="W42" s="47"/>
      <c r="X42" s="47"/>
      <c r="Y42" s="55" t="s">
        <v>2548</v>
      </c>
      <c r="Z42" s="55" t="s">
        <v>2548</v>
      </c>
      <c r="AA42" s="55" t="e">
        <v>#N/A</v>
      </c>
      <c r="AB42" s="55" t="s">
        <v>2548</v>
      </c>
      <c r="AC42" s="55" t="s">
        <v>2548</v>
      </c>
      <c r="AD42" s="55" t="s">
        <v>2548</v>
      </c>
      <c r="AE42" s="55" t="s">
        <v>2548</v>
      </c>
      <c r="AF42" s="55"/>
      <c r="AG42" s="55" t="s">
        <v>2548</v>
      </c>
      <c r="AH42" s="55" t="s">
        <v>2548</v>
      </c>
      <c r="AI42" s="55" t="s">
        <v>2548</v>
      </c>
      <c r="AJ42" s="55" t="s">
        <v>2548</v>
      </c>
      <c r="AK42" s="69" t="str">
        <f>IFERROR(VLOOKUP($A42,集約用シート!$E:$G,2,FALSE),"")</f>
        <v/>
      </c>
      <c r="AL42" s="69" t="str">
        <f>IFERROR(VLOOKUP($A42,集約用シート!$E:$G,3,FALSE),"")</f>
        <v/>
      </c>
      <c r="AM42" s="69" t="str">
        <f>IFERROR(VLOOKUP($A42,集約用シート!$E:$K,7,FALSE),"")</f>
        <v/>
      </c>
      <c r="AN42" s="69"/>
      <c r="AO42" s="69" t="str">
        <f>IFERROR(VLOOKUP($A42,集約用シート!$E:$O,11,FALSE),"")</f>
        <v/>
      </c>
      <c r="AP42" s="69"/>
      <c r="AQ42" s="5" t="str">
        <f>IFERROR(VLOOKUP($A42,集約用シート!$E:$T,14,FALSE),"")</f>
        <v/>
      </c>
      <c r="AR42" s="69" t="str">
        <f>IFERROR(VLOOKUP($A42,集約用シート!$E:$T,15,FALSE),"")</f>
        <v/>
      </c>
      <c r="AS42" s="69"/>
      <c r="AT42" s="69" t="str">
        <f>IFERROR(VLOOKUP($A42,集約用シート!$E:$V,17,FALSE),"")</f>
        <v/>
      </c>
      <c r="AU42" s="69"/>
    </row>
    <row r="43" spans="1:47" ht="28.5" customHeight="1">
      <c r="A43" s="29">
        <v>28066</v>
      </c>
      <c r="B43" s="30" t="s">
        <v>1160</v>
      </c>
      <c r="C43" s="46"/>
      <c r="D43" s="47"/>
      <c r="E43" s="47">
        <v>0</v>
      </c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>
        <v>0</v>
      </c>
      <c r="Q43" s="47"/>
      <c r="R43" s="47"/>
      <c r="S43" s="47"/>
      <c r="T43" s="47"/>
      <c r="U43" s="47"/>
      <c r="V43" s="47"/>
      <c r="W43" s="47"/>
      <c r="X43" s="47"/>
      <c r="Y43" s="55" t="s">
        <v>2548</v>
      </c>
      <c r="Z43" s="55" t="s">
        <v>2548</v>
      </c>
      <c r="AA43" s="55" t="e">
        <v>#N/A</v>
      </c>
      <c r="AB43" s="55" t="s">
        <v>2548</v>
      </c>
      <c r="AC43" s="55" t="s">
        <v>2548</v>
      </c>
      <c r="AD43" s="55" t="s">
        <v>2548</v>
      </c>
      <c r="AE43" s="55" t="s">
        <v>2548</v>
      </c>
      <c r="AF43" s="55"/>
      <c r="AG43" s="55" t="s">
        <v>2548</v>
      </c>
      <c r="AH43" s="55" t="s">
        <v>2548</v>
      </c>
      <c r="AI43" s="55" t="s">
        <v>2548</v>
      </c>
      <c r="AJ43" s="55" t="s">
        <v>2548</v>
      </c>
      <c r="AK43" s="69" t="str">
        <f>IFERROR(VLOOKUP($A43,集約用シート!$E:$G,2,FALSE),"")</f>
        <v/>
      </c>
      <c r="AL43" s="69" t="str">
        <f>IFERROR(VLOOKUP($A43,集約用シート!$E:$G,3,FALSE),"")</f>
        <v/>
      </c>
      <c r="AM43" s="69" t="str">
        <f>IFERROR(VLOOKUP($A43,集約用シート!$E:$K,7,FALSE),"")</f>
        <v/>
      </c>
      <c r="AN43" s="69"/>
      <c r="AO43" s="69" t="str">
        <f>IFERROR(VLOOKUP($A43,集約用シート!$E:$O,11,FALSE),"")</f>
        <v/>
      </c>
      <c r="AP43" s="69"/>
      <c r="AQ43" s="5" t="str">
        <f>IFERROR(VLOOKUP($A43,集約用シート!$E:$T,14,FALSE),"")</f>
        <v/>
      </c>
      <c r="AR43" s="69" t="str">
        <f>IFERROR(VLOOKUP($A43,集約用シート!$E:$T,15,FALSE),"")</f>
        <v/>
      </c>
      <c r="AS43" s="69"/>
      <c r="AT43" s="69" t="str">
        <f>IFERROR(VLOOKUP($A43,集約用シート!$E:$V,17,FALSE),"")</f>
        <v/>
      </c>
      <c r="AU43" s="69"/>
    </row>
    <row r="44" spans="1:47" ht="28.5" customHeight="1">
      <c r="A44" s="29">
        <v>28068</v>
      </c>
      <c r="B44" s="30" t="s">
        <v>1161</v>
      </c>
      <c r="C44" s="46"/>
      <c r="D44" s="47"/>
      <c r="E44" s="47">
        <v>0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>
        <v>0</v>
      </c>
      <c r="Q44" s="47"/>
      <c r="R44" s="47"/>
      <c r="S44" s="47"/>
      <c r="T44" s="47"/>
      <c r="U44" s="47"/>
      <c r="V44" s="47"/>
      <c r="W44" s="47"/>
      <c r="X44" s="47"/>
      <c r="Y44" s="55" t="s">
        <v>2548</v>
      </c>
      <c r="Z44" s="55" t="s">
        <v>2548</v>
      </c>
      <c r="AA44" s="55" t="e">
        <v>#N/A</v>
      </c>
      <c r="AB44" s="55" t="s">
        <v>2548</v>
      </c>
      <c r="AC44" s="55" t="s">
        <v>2548</v>
      </c>
      <c r="AD44" s="55" t="s">
        <v>2548</v>
      </c>
      <c r="AE44" s="55" t="s">
        <v>2548</v>
      </c>
      <c r="AF44" s="55"/>
      <c r="AG44" s="55" t="s">
        <v>2548</v>
      </c>
      <c r="AH44" s="55" t="s">
        <v>2548</v>
      </c>
      <c r="AI44" s="55" t="s">
        <v>2548</v>
      </c>
      <c r="AJ44" s="55" t="s">
        <v>2548</v>
      </c>
      <c r="AK44" s="69" t="str">
        <f>IFERROR(VLOOKUP($A44,集約用シート!$E:$G,2,FALSE),"")</f>
        <v/>
      </c>
      <c r="AL44" s="69" t="str">
        <f>IFERROR(VLOOKUP($A44,集約用シート!$E:$G,3,FALSE),"")</f>
        <v/>
      </c>
      <c r="AM44" s="69" t="str">
        <f>IFERROR(VLOOKUP($A44,集約用シート!$E:$K,7,FALSE),"")</f>
        <v/>
      </c>
      <c r="AN44" s="69"/>
      <c r="AO44" s="69" t="str">
        <f>IFERROR(VLOOKUP($A44,集約用シート!$E:$O,11,FALSE),"")</f>
        <v/>
      </c>
      <c r="AP44" s="69"/>
      <c r="AQ44" s="5" t="str">
        <f>IFERROR(VLOOKUP($A44,集約用シート!$E:$T,14,FALSE),"")</f>
        <v/>
      </c>
      <c r="AR44" s="69" t="str">
        <f>IFERROR(VLOOKUP($A44,集約用シート!$E:$T,15,FALSE),"")</f>
        <v/>
      </c>
      <c r="AS44" s="69"/>
      <c r="AT44" s="69" t="str">
        <f>IFERROR(VLOOKUP($A44,集約用シート!$E:$V,17,FALSE),"")</f>
        <v/>
      </c>
      <c r="AU44" s="69"/>
    </row>
    <row r="45" spans="1:47" ht="28.5" customHeight="1">
      <c r="A45" s="29">
        <v>28069</v>
      </c>
      <c r="B45" s="30" t="s">
        <v>1162</v>
      </c>
      <c r="C45" s="46"/>
      <c r="D45" s="47"/>
      <c r="E45" s="47">
        <v>0</v>
      </c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>
        <v>0</v>
      </c>
      <c r="Q45" s="47"/>
      <c r="R45" s="47"/>
      <c r="S45" s="47"/>
      <c r="T45" s="47"/>
      <c r="U45" s="47"/>
      <c r="V45" s="47"/>
      <c r="W45" s="47"/>
      <c r="X45" s="47"/>
      <c r="Y45" s="55" t="s">
        <v>2548</v>
      </c>
      <c r="Z45" s="55" t="s">
        <v>2548</v>
      </c>
      <c r="AA45" s="55" t="e">
        <v>#N/A</v>
      </c>
      <c r="AB45" s="55" t="s">
        <v>2548</v>
      </c>
      <c r="AC45" s="55" t="s">
        <v>2548</v>
      </c>
      <c r="AD45" s="55" t="s">
        <v>2548</v>
      </c>
      <c r="AE45" s="55" t="s">
        <v>2548</v>
      </c>
      <c r="AF45" s="55"/>
      <c r="AG45" s="55" t="s">
        <v>2548</v>
      </c>
      <c r="AH45" s="55" t="s">
        <v>2548</v>
      </c>
      <c r="AI45" s="55" t="s">
        <v>2548</v>
      </c>
      <c r="AJ45" s="55" t="s">
        <v>2548</v>
      </c>
      <c r="AK45" s="69" t="str">
        <f>IFERROR(VLOOKUP($A45,集約用シート!$E:$G,2,FALSE),"")</f>
        <v/>
      </c>
      <c r="AL45" s="69" t="str">
        <f>IFERROR(VLOOKUP($A45,集約用シート!$E:$G,3,FALSE),"")</f>
        <v/>
      </c>
      <c r="AM45" s="69" t="str">
        <f>IFERROR(VLOOKUP($A45,集約用シート!$E:$K,7,FALSE),"")</f>
        <v/>
      </c>
      <c r="AN45" s="69"/>
      <c r="AO45" s="69" t="str">
        <f>IFERROR(VLOOKUP($A45,集約用シート!$E:$O,11,FALSE),"")</f>
        <v/>
      </c>
      <c r="AP45" s="69"/>
      <c r="AQ45" s="5" t="str">
        <f>IFERROR(VLOOKUP($A45,集約用シート!$E:$T,14,FALSE),"")</f>
        <v/>
      </c>
      <c r="AR45" s="69" t="str">
        <f>IFERROR(VLOOKUP($A45,集約用シート!$E:$T,15,FALSE),"")</f>
        <v/>
      </c>
      <c r="AS45" s="69"/>
      <c r="AT45" s="69" t="str">
        <f>IFERROR(VLOOKUP($A45,集約用シート!$E:$V,17,FALSE),"")</f>
        <v/>
      </c>
      <c r="AU45" s="69"/>
    </row>
    <row r="46" spans="1:47" ht="28.5" customHeight="1">
      <c r="A46" s="29"/>
      <c r="B46" s="30"/>
      <c r="C46" s="46"/>
      <c r="D46" s="47"/>
      <c r="E46" s="47">
        <v>0</v>
      </c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>
        <v>0</v>
      </c>
      <c r="Q46" s="47"/>
      <c r="R46" s="47"/>
      <c r="S46" s="47"/>
      <c r="T46" s="47"/>
      <c r="U46" s="47"/>
      <c r="V46" s="47"/>
      <c r="W46" s="47"/>
      <c r="X46" s="47"/>
      <c r="Y46" s="55" t="s">
        <v>2548</v>
      </c>
      <c r="Z46" s="55" t="s">
        <v>2548</v>
      </c>
      <c r="AA46" s="55" t="e">
        <v>#N/A</v>
      </c>
      <c r="AB46" s="55" t="s">
        <v>2548</v>
      </c>
      <c r="AC46" s="55" t="s">
        <v>2548</v>
      </c>
      <c r="AD46" s="55" t="s">
        <v>2548</v>
      </c>
      <c r="AE46" s="55" t="s">
        <v>2548</v>
      </c>
      <c r="AF46" s="55"/>
      <c r="AG46" s="55" t="s">
        <v>2548</v>
      </c>
      <c r="AH46" s="55" t="s">
        <v>2548</v>
      </c>
      <c r="AI46" s="55" t="s">
        <v>2548</v>
      </c>
      <c r="AJ46" s="55" t="s">
        <v>2548</v>
      </c>
      <c r="AK46" s="69" t="str">
        <f>IFERROR(VLOOKUP($A46,集約用シート!$E:$G,2,FALSE),"")</f>
        <v/>
      </c>
      <c r="AL46" s="69" t="str">
        <f>IFERROR(VLOOKUP($A46,集約用シート!$E:$G,3,FALSE),"")</f>
        <v/>
      </c>
      <c r="AM46" s="69" t="str">
        <f>IFERROR(VLOOKUP($A46,集約用シート!$E:$K,7,FALSE),"")</f>
        <v/>
      </c>
      <c r="AN46" s="69"/>
      <c r="AO46" s="69" t="str">
        <f>IFERROR(VLOOKUP($A46,集約用シート!$E:$O,11,FALSE),"")</f>
        <v/>
      </c>
      <c r="AP46" s="69"/>
      <c r="AQ46" s="5" t="str">
        <f>IFERROR(VLOOKUP($A46,集約用シート!$E:$T,14,FALSE),"")</f>
        <v/>
      </c>
      <c r="AR46" s="69" t="str">
        <f>IFERROR(VLOOKUP($A46,集約用シート!$E:$T,15,FALSE),"")</f>
        <v/>
      </c>
      <c r="AS46" s="69"/>
      <c r="AT46" s="69" t="str">
        <f>IFERROR(VLOOKUP($A46,集約用シート!$E:$V,17,FALSE),"")</f>
        <v/>
      </c>
      <c r="AU46" s="69"/>
    </row>
    <row r="47" spans="1:47" ht="28.5" customHeight="1">
      <c r="A47" s="29"/>
      <c r="B47" s="30"/>
      <c r="C47" s="46"/>
      <c r="D47" s="47"/>
      <c r="E47" s="47">
        <v>0</v>
      </c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>
        <v>0</v>
      </c>
      <c r="Q47" s="47"/>
      <c r="R47" s="47"/>
      <c r="S47" s="47"/>
      <c r="T47" s="47"/>
      <c r="U47" s="47"/>
      <c r="V47" s="47"/>
      <c r="W47" s="47"/>
      <c r="X47" s="47"/>
      <c r="Y47" s="55" t="s">
        <v>2548</v>
      </c>
      <c r="Z47" s="55" t="s">
        <v>2548</v>
      </c>
      <c r="AA47" s="55" t="e">
        <v>#N/A</v>
      </c>
      <c r="AB47" s="55" t="s">
        <v>2548</v>
      </c>
      <c r="AC47" s="55" t="s">
        <v>2548</v>
      </c>
      <c r="AD47" s="55" t="s">
        <v>2548</v>
      </c>
      <c r="AE47" s="55" t="s">
        <v>2548</v>
      </c>
      <c r="AF47" s="55"/>
      <c r="AG47" s="55" t="s">
        <v>2548</v>
      </c>
      <c r="AH47" s="55" t="s">
        <v>2548</v>
      </c>
      <c r="AI47" s="55" t="s">
        <v>2548</v>
      </c>
      <c r="AJ47" s="55" t="s">
        <v>2548</v>
      </c>
      <c r="AK47" s="69" t="str">
        <f>IFERROR(VLOOKUP($A47,集約用シート!$E:$G,2,FALSE),"")</f>
        <v/>
      </c>
      <c r="AL47" s="69" t="str">
        <f>IFERROR(VLOOKUP($A47,集約用シート!$E:$G,3,FALSE),"")</f>
        <v/>
      </c>
      <c r="AM47" s="69" t="str">
        <f>IFERROR(VLOOKUP($A47,集約用シート!$E:$K,7,FALSE),"")</f>
        <v/>
      </c>
      <c r="AN47" s="69"/>
      <c r="AO47" s="69" t="str">
        <f>IFERROR(VLOOKUP($A47,集約用シート!$E:$O,11,FALSE),"")</f>
        <v/>
      </c>
      <c r="AP47" s="69"/>
      <c r="AQ47" s="5" t="str">
        <f>IFERROR(VLOOKUP($A47,集約用シート!$E:$T,14,FALSE),"")</f>
        <v/>
      </c>
      <c r="AR47" s="69" t="str">
        <f>IFERROR(VLOOKUP($A47,集約用シート!$E:$T,15,FALSE),"")</f>
        <v/>
      </c>
      <c r="AS47" s="69"/>
      <c r="AT47" s="69" t="str">
        <f>IFERROR(VLOOKUP($A47,集約用シート!$E:$V,17,FALSE),"")</f>
        <v/>
      </c>
      <c r="AU47" s="69"/>
    </row>
    <row r="48" spans="1:47" ht="28.5" customHeight="1">
      <c r="A48" s="29"/>
      <c r="B48" s="30"/>
      <c r="C48" s="46"/>
      <c r="D48" s="47"/>
      <c r="E48" s="47">
        <v>0</v>
      </c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>
        <v>0</v>
      </c>
      <c r="Q48" s="47"/>
      <c r="R48" s="47"/>
      <c r="S48" s="47"/>
      <c r="T48" s="47"/>
      <c r="U48" s="47"/>
      <c r="V48" s="47"/>
      <c r="W48" s="47"/>
      <c r="X48" s="47"/>
      <c r="Y48" s="55" t="s">
        <v>2548</v>
      </c>
      <c r="Z48" s="55" t="s">
        <v>2548</v>
      </c>
      <c r="AA48" s="55" t="e">
        <v>#N/A</v>
      </c>
      <c r="AB48" s="55" t="s">
        <v>2548</v>
      </c>
      <c r="AC48" s="55" t="s">
        <v>2548</v>
      </c>
      <c r="AD48" s="55" t="s">
        <v>2548</v>
      </c>
      <c r="AE48" s="55" t="s">
        <v>2548</v>
      </c>
      <c r="AF48" s="55"/>
      <c r="AG48" s="55" t="s">
        <v>2548</v>
      </c>
      <c r="AH48" s="55" t="s">
        <v>2548</v>
      </c>
      <c r="AI48" s="55" t="s">
        <v>2548</v>
      </c>
      <c r="AJ48" s="55" t="s">
        <v>2548</v>
      </c>
      <c r="AK48" s="69" t="str">
        <f>IFERROR(VLOOKUP($A48,集約用シート!$E:$G,2,FALSE),"")</f>
        <v/>
      </c>
      <c r="AL48" s="69" t="str">
        <f>IFERROR(VLOOKUP($A48,集約用シート!$E:$G,3,FALSE),"")</f>
        <v/>
      </c>
      <c r="AM48" s="69" t="str">
        <f>IFERROR(VLOOKUP($A48,集約用シート!$E:$K,7,FALSE),"")</f>
        <v/>
      </c>
      <c r="AN48" s="69"/>
      <c r="AO48" s="69" t="str">
        <f>IFERROR(VLOOKUP($A48,集約用シート!$E:$O,11,FALSE),"")</f>
        <v/>
      </c>
      <c r="AP48" s="69"/>
      <c r="AQ48" s="5" t="str">
        <f>IFERROR(VLOOKUP($A48,集約用シート!$E:$T,14,FALSE),"")</f>
        <v/>
      </c>
      <c r="AR48" s="69" t="str">
        <f>IFERROR(VLOOKUP($A48,集約用シート!$E:$T,15,FALSE),"")</f>
        <v/>
      </c>
      <c r="AS48" s="69"/>
      <c r="AT48" s="69" t="str">
        <f>IFERROR(VLOOKUP($A48,集約用シート!$E:$V,17,FALSE),"")</f>
        <v/>
      </c>
      <c r="AU48" s="69"/>
    </row>
    <row r="49" spans="1:47" ht="28.5" customHeight="1">
      <c r="A49" s="104" t="s">
        <v>576</v>
      </c>
      <c r="B49" s="105"/>
      <c r="C49" s="111">
        <v>20</v>
      </c>
      <c r="D49" s="111">
        <v>0</v>
      </c>
      <c r="N49" s="111">
        <v>20</v>
      </c>
      <c r="O49" s="111">
        <v>0</v>
      </c>
      <c r="Y49" s="112">
        <v>0</v>
      </c>
      <c r="Z49" s="112">
        <v>0</v>
      </c>
      <c r="AK49" s="69" t="str">
        <f>IFERROR(VLOOKUP($A49,集約用シート!$E:$G,2,FALSE),"")</f>
        <v/>
      </c>
      <c r="AL49" s="69" t="str">
        <f>IFERROR(VLOOKUP($A49,集約用シート!$E:$G,3,FALSE),"")</f>
        <v/>
      </c>
      <c r="AM49" s="69" t="str">
        <f>IFERROR(VLOOKUP($A49,集約用シート!$E:$K,7,FALSE),"")</f>
        <v/>
      </c>
      <c r="AN49" s="69"/>
      <c r="AO49" s="69" t="str">
        <f>IFERROR(VLOOKUP($A49,集約用シート!$E:$O,11,FALSE),"")</f>
        <v/>
      </c>
      <c r="AP49" s="69"/>
      <c r="AQ49" s="5" t="str">
        <f>IFERROR(VLOOKUP($A49,集約用シート!$E:$T,14,FALSE),"")</f>
        <v/>
      </c>
      <c r="AR49" s="69" t="str">
        <f>IFERROR(VLOOKUP($A49,集約用シート!$E:$T,15,FALSE),"")</f>
        <v/>
      </c>
      <c r="AS49" s="69"/>
      <c r="AT49" s="69" t="str">
        <f>IFERROR(VLOOKUP($A49,集約用シート!$E:$V,17,FALSE),"")</f>
        <v/>
      </c>
      <c r="AU49" s="69"/>
    </row>
  </sheetData>
  <mergeCells count="32"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D2:AE2"/>
    <mergeCell ref="AF2:AF3"/>
    <mergeCell ref="AG2:AH2"/>
    <mergeCell ref="AI2:AJ2"/>
    <mergeCell ref="AB2:AC2"/>
    <mergeCell ref="A49:B49"/>
    <mergeCell ref="C49:D49"/>
    <mergeCell ref="N49:O49"/>
    <mergeCell ref="Y49:Z49"/>
    <mergeCell ref="Q2:R2"/>
    <mergeCell ref="S2:T2"/>
    <mergeCell ref="U2:V2"/>
    <mergeCell ref="W2:X2"/>
    <mergeCell ref="Y2:Z2"/>
    <mergeCell ref="A4:B4"/>
    <mergeCell ref="AK1:AU1"/>
    <mergeCell ref="AK2:AL2"/>
    <mergeCell ref="AM2:AN2"/>
    <mergeCell ref="AO2:AP2"/>
    <mergeCell ref="AQ2:AQ3"/>
    <mergeCell ref="AR2:AS2"/>
    <mergeCell ref="AT2:AU2"/>
  </mergeCells>
  <phoneticPr fontId="1"/>
  <pageMargins left="0.70866141732283472" right="0.70866141732283472" top="0.74803149606299213" bottom="0.74803149606299213" header="0.31496062992125984" footer="0.31496062992125984"/>
  <pageSetup paperSize="8" scale="5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7"/>
  <sheetViews>
    <sheetView view="pageBreakPreview" topLeftCell="F1" zoomScale="60" zoomScaleNormal="142" workbookViewId="0">
      <selection activeCell="AK5" sqref="AK5:AU37"/>
    </sheetView>
  </sheetViews>
  <sheetFormatPr defaultRowHeight="28.5" customHeight="1"/>
  <cols>
    <col min="1" max="1" width="6.625" style="26" customWidth="1"/>
    <col min="2" max="2" width="32.5" style="26" customWidth="1"/>
    <col min="3" max="4" width="8.25" style="25" customWidth="1"/>
    <col min="5" max="5" width="8.25" style="25" hidden="1" customWidth="1"/>
    <col min="6" max="15" width="8.25" style="25" customWidth="1"/>
    <col min="16" max="16" width="8.25" style="25" hidden="1" customWidth="1"/>
    <col min="17" max="24" width="8.25" style="25" customWidth="1"/>
    <col min="25" max="26" width="9.25" style="25" customWidth="1"/>
    <col min="27" max="27" width="8.25" style="25" hidden="1" customWidth="1"/>
    <col min="28" max="34" width="9.25" style="25" customWidth="1"/>
    <col min="35" max="36" width="8.25" style="25" customWidth="1"/>
    <col min="37" max="58" width="9" style="26"/>
    <col min="59" max="16384" width="9" style="1"/>
  </cols>
  <sheetData>
    <row r="1" spans="1:47" ht="28.5" customHeight="1">
      <c r="C1" s="104" t="s">
        <v>0</v>
      </c>
      <c r="D1" s="106"/>
      <c r="E1" s="106"/>
      <c r="F1" s="106"/>
      <c r="G1" s="106"/>
      <c r="H1" s="106"/>
      <c r="I1" s="106"/>
      <c r="J1" s="106"/>
      <c r="K1" s="106"/>
      <c r="L1" s="106"/>
      <c r="M1" s="105"/>
      <c r="N1" s="111" t="s">
        <v>9</v>
      </c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 t="s">
        <v>10</v>
      </c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111" t="s">
        <v>277</v>
      </c>
      <c r="B2" s="111"/>
      <c r="C2" s="111" t="s">
        <v>5</v>
      </c>
      <c r="D2" s="111"/>
      <c r="E2" s="47"/>
      <c r="F2" s="111" t="s">
        <v>1</v>
      </c>
      <c r="G2" s="111"/>
      <c r="H2" s="111" t="s">
        <v>60</v>
      </c>
      <c r="I2" s="111"/>
      <c r="J2" s="111" t="s">
        <v>4</v>
      </c>
      <c r="K2" s="111"/>
      <c r="L2" s="107" t="s">
        <v>8</v>
      </c>
      <c r="M2" s="108"/>
      <c r="N2" s="111" t="s">
        <v>5</v>
      </c>
      <c r="O2" s="111"/>
      <c r="P2" s="47"/>
      <c r="Q2" s="111" t="s">
        <v>1</v>
      </c>
      <c r="R2" s="111"/>
      <c r="S2" s="111" t="s">
        <v>60</v>
      </c>
      <c r="T2" s="111"/>
      <c r="U2" s="111" t="s">
        <v>4</v>
      </c>
      <c r="V2" s="111"/>
      <c r="W2" s="107" t="s">
        <v>8</v>
      </c>
      <c r="X2" s="108"/>
      <c r="Y2" s="111" t="s">
        <v>5</v>
      </c>
      <c r="Z2" s="111"/>
      <c r="AA2" s="47"/>
      <c r="AB2" s="111" t="s">
        <v>1</v>
      </c>
      <c r="AC2" s="111"/>
      <c r="AD2" s="111" t="s">
        <v>60</v>
      </c>
      <c r="AE2" s="111"/>
      <c r="AF2" s="109" t="s">
        <v>11</v>
      </c>
      <c r="AG2" s="111" t="s">
        <v>4</v>
      </c>
      <c r="AH2" s="111"/>
      <c r="AI2" s="107" t="s">
        <v>8</v>
      </c>
      <c r="AJ2" s="108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28" t="s">
        <v>58</v>
      </c>
      <c r="B3" s="47" t="s">
        <v>59</v>
      </c>
      <c r="C3" s="47" t="s">
        <v>6</v>
      </c>
      <c r="D3" s="47" t="s">
        <v>7</v>
      </c>
      <c r="E3" s="47"/>
      <c r="F3" s="47" t="s">
        <v>2</v>
      </c>
      <c r="G3" s="47" t="s">
        <v>3</v>
      </c>
      <c r="H3" s="47" t="s">
        <v>2</v>
      </c>
      <c r="I3" s="47" t="s">
        <v>3</v>
      </c>
      <c r="J3" s="47" t="s">
        <v>2</v>
      </c>
      <c r="K3" s="47" t="s">
        <v>3</v>
      </c>
      <c r="L3" s="47" t="s">
        <v>2</v>
      </c>
      <c r="M3" s="47" t="s">
        <v>3</v>
      </c>
      <c r="N3" s="47" t="s">
        <v>6</v>
      </c>
      <c r="O3" s="47" t="s">
        <v>7</v>
      </c>
      <c r="P3" s="47"/>
      <c r="Q3" s="47" t="s">
        <v>2</v>
      </c>
      <c r="R3" s="47" t="s">
        <v>3</v>
      </c>
      <c r="S3" s="47" t="s">
        <v>2</v>
      </c>
      <c r="T3" s="47" t="s">
        <v>3</v>
      </c>
      <c r="U3" s="47" t="s">
        <v>2</v>
      </c>
      <c r="V3" s="47" t="s">
        <v>3</v>
      </c>
      <c r="W3" s="47" t="s">
        <v>2</v>
      </c>
      <c r="X3" s="47" t="s">
        <v>3</v>
      </c>
      <c r="Y3" s="47" t="s">
        <v>6</v>
      </c>
      <c r="Z3" s="47" t="s">
        <v>7</v>
      </c>
      <c r="AA3" s="47"/>
      <c r="AB3" s="47" t="s">
        <v>2</v>
      </c>
      <c r="AC3" s="47" t="s">
        <v>3</v>
      </c>
      <c r="AD3" s="47" t="s">
        <v>2</v>
      </c>
      <c r="AE3" s="47" t="s">
        <v>3</v>
      </c>
      <c r="AF3" s="110"/>
      <c r="AG3" s="47" t="s">
        <v>2</v>
      </c>
      <c r="AH3" s="47" t="s">
        <v>3</v>
      </c>
      <c r="AI3" s="47" t="s">
        <v>2</v>
      </c>
      <c r="AJ3" s="47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113" t="s">
        <v>12</v>
      </c>
      <c r="B4" s="114"/>
      <c r="C4" s="47">
        <v>4</v>
      </c>
      <c r="D4" s="47">
        <v>2</v>
      </c>
      <c r="E4" s="47"/>
      <c r="F4" s="47">
        <v>0</v>
      </c>
      <c r="G4" s="47">
        <v>3</v>
      </c>
      <c r="H4" s="47">
        <v>0</v>
      </c>
      <c r="I4" s="47">
        <v>3</v>
      </c>
      <c r="J4" s="47">
        <v>0</v>
      </c>
      <c r="K4" s="47">
        <v>2</v>
      </c>
      <c r="L4" s="47">
        <v>0</v>
      </c>
      <c r="M4" s="47">
        <v>0</v>
      </c>
      <c r="N4" s="47">
        <v>2</v>
      </c>
      <c r="O4" s="47">
        <v>2</v>
      </c>
      <c r="P4" s="47"/>
      <c r="Q4" s="47">
        <v>1</v>
      </c>
      <c r="R4" s="47">
        <v>2</v>
      </c>
      <c r="S4" s="47">
        <v>0</v>
      </c>
      <c r="T4" s="47">
        <v>2</v>
      </c>
      <c r="U4" s="47">
        <v>0</v>
      </c>
      <c r="V4" s="47">
        <v>2</v>
      </c>
      <c r="W4" s="47">
        <v>0</v>
      </c>
      <c r="X4" s="47">
        <v>0</v>
      </c>
      <c r="Y4" s="47">
        <v>0</v>
      </c>
      <c r="Z4" s="47">
        <v>0</v>
      </c>
      <c r="AA4" s="47"/>
      <c r="AB4" s="47">
        <v>0</v>
      </c>
      <c r="AC4" s="47">
        <v>3</v>
      </c>
      <c r="AD4" s="47">
        <v>0</v>
      </c>
      <c r="AE4" s="47">
        <v>3</v>
      </c>
      <c r="AF4" s="47">
        <v>0</v>
      </c>
      <c r="AG4" s="47">
        <v>0</v>
      </c>
      <c r="AH4" s="47">
        <v>3</v>
      </c>
      <c r="AI4" s="47">
        <v>0</v>
      </c>
      <c r="AJ4" s="47">
        <v>0</v>
      </c>
      <c r="AK4" s="69">
        <f t="shared" ref="AK4:AT4" si="0">COUNTIF(AK5:AK241,"○")</f>
        <v>0</v>
      </c>
      <c r="AL4" s="69">
        <f t="shared" si="0"/>
        <v>0</v>
      </c>
      <c r="AM4" s="69"/>
      <c r="AN4" s="69">
        <f t="shared" si="0"/>
        <v>0</v>
      </c>
      <c r="AO4" s="69">
        <f t="shared" si="0"/>
        <v>0</v>
      </c>
      <c r="AP4" s="69">
        <f t="shared" si="0"/>
        <v>0</v>
      </c>
      <c r="AQ4" s="5">
        <f t="shared" si="0"/>
        <v>0</v>
      </c>
      <c r="AR4" s="69">
        <f t="shared" si="0"/>
        <v>0</v>
      </c>
      <c r="AS4" s="69">
        <f t="shared" si="0"/>
        <v>0</v>
      </c>
      <c r="AT4" s="69">
        <f t="shared" si="0"/>
        <v>0</v>
      </c>
      <c r="AU4" s="69">
        <f t="shared" ref="AU4" si="1">COUNTIF(AU5:AU121,"○")</f>
        <v>0</v>
      </c>
    </row>
    <row r="5" spans="1:47" ht="28.5" customHeight="1">
      <c r="A5" s="29">
        <v>29001</v>
      </c>
      <c r="B5" s="30" t="s">
        <v>1163</v>
      </c>
      <c r="C5" s="46" t="s">
        <v>575</v>
      </c>
      <c r="D5" s="47" t="s">
        <v>575</v>
      </c>
      <c r="E5" s="47">
        <v>2</v>
      </c>
      <c r="F5" s="47"/>
      <c r="G5" s="47" t="s">
        <v>575</v>
      </c>
      <c r="H5" s="47"/>
      <c r="I5" s="47" t="s">
        <v>575</v>
      </c>
      <c r="J5" s="47"/>
      <c r="K5" s="47" t="s">
        <v>575</v>
      </c>
      <c r="L5" s="47"/>
      <c r="M5" s="47"/>
      <c r="N5" s="47" t="s">
        <v>577</v>
      </c>
      <c r="O5" s="47" t="s">
        <v>577</v>
      </c>
      <c r="P5" s="47">
        <v>2</v>
      </c>
      <c r="Q5" s="47"/>
      <c r="R5" s="47" t="s">
        <v>577</v>
      </c>
      <c r="S5" s="47"/>
      <c r="T5" s="47" t="s">
        <v>577</v>
      </c>
      <c r="U5" s="47"/>
      <c r="V5" s="47" t="s">
        <v>577</v>
      </c>
      <c r="W5" s="47"/>
      <c r="X5" s="47"/>
      <c r="Y5" s="47" t="s">
        <v>2548</v>
      </c>
      <c r="Z5" s="47" t="s">
        <v>2548</v>
      </c>
      <c r="AA5" s="47" t="e">
        <v>#N/A</v>
      </c>
      <c r="AB5" s="47" t="s">
        <v>2548</v>
      </c>
      <c r="AC5" s="47" t="s">
        <v>2548</v>
      </c>
      <c r="AD5" s="47" t="s">
        <v>2548</v>
      </c>
      <c r="AE5" s="47" t="s">
        <v>2548</v>
      </c>
      <c r="AF5" s="47"/>
      <c r="AG5" s="47" t="s">
        <v>2548</v>
      </c>
      <c r="AH5" s="47" t="s">
        <v>2548</v>
      </c>
      <c r="AI5" s="47" t="s">
        <v>2548</v>
      </c>
      <c r="AJ5" s="47" t="s">
        <v>2548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29">
        <v>29002</v>
      </c>
      <c r="B6" s="30" t="s">
        <v>1164</v>
      </c>
      <c r="C6" s="46" t="s">
        <v>575</v>
      </c>
      <c r="D6" s="47" t="s">
        <v>575</v>
      </c>
      <c r="E6" s="47">
        <v>2</v>
      </c>
      <c r="F6" s="47"/>
      <c r="G6" s="47" t="s">
        <v>575</v>
      </c>
      <c r="H6" s="47"/>
      <c r="I6" s="47" t="s">
        <v>575</v>
      </c>
      <c r="J6" s="47"/>
      <c r="K6" s="47" t="s">
        <v>575</v>
      </c>
      <c r="L6" s="47"/>
      <c r="M6" s="47"/>
      <c r="N6" s="47" t="s">
        <v>577</v>
      </c>
      <c r="O6" s="47" t="s">
        <v>577</v>
      </c>
      <c r="P6" s="47">
        <v>2</v>
      </c>
      <c r="Q6" s="47" t="s">
        <v>577</v>
      </c>
      <c r="R6" s="47" t="s">
        <v>577</v>
      </c>
      <c r="S6" s="47"/>
      <c r="T6" s="47" t="s">
        <v>577</v>
      </c>
      <c r="U6" s="47"/>
      <c r="V6" s="47" t="s">
        <v>577</v>
      </c>
      <c r="W6" s="47"/>
      <c r="X6" s="47"/>
      <c r="Y6" s="47" t="s">
        <v>2548</v>
      </c>
      <c r="Z6" s="47" t="s">
        <v>2548</v>
      </c>
      <c r="AA6" s="47" t="e">
        <v>#N/A</v>
      </c>
      <c r="AB6" s="47" t="s">
        <v>2548</v>
      </c>
      <c r="AC6" s="47" t="s">
        <v>2548</v>
      </c>
      <c r="AD6" s="47" t="s">
        <v>2548</v>
      </c>
      <c r="AE6" s="47" t="s">
        <v>2548</v>
      </c>
      <c r="AF6" s="47"/>
      <c r="AG6" s="47" t="s">
        <v>2548</v>
      </c>
      <c r="AH6" s="47" t="s">
        <v>2548</v>
      </c>
      <c r="AI6" s="47" t="s">
        <v>2548</v>
      </c>
      <c r="AJ6" s="47" t="s">
        <v>2548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29">
        <v>29004</v>
      </c>
      <c r="B7" s="30" t="s">
        <v>1165</v>
      </c>
      <c r="C7" s="46" t="s">
        <v>575</v>
      </c>
      <c r="D7" s="47" t="s">
        <v>582</v>
      </c>
      <c r="E7" s="47">
        <v>1</v>
      </c>
      <c r="F7" s="47"/>
      <c r="G7" s="47" t="s">
        <v>575</v>
      </c>
      <c r="H7" s="47"/>
      <c r="I7" s="47" t="s">
        <v>575</v>
      </c>
      <c r="J7" s="47"/>
      <c r="K7" s="47"/>
      <c r="L7" s="47"/>
      <c r="M7" s="47"/>
      <c r="N7" s="47"/>
      <c r="O7" s="47"/>
      <c r="P7" s="47">
        <v>0</v>
      </c>
      <c r="Q7" s="47"/>
      <c r="R7" s="47"/>
      <c r="S7" s="47"/>
      <c r="T7" s="47"/>
      <c r="U7" s="47"/>
      <c r="V7" s="47"/>
      <c r="W7" s="47"/>
      <c r="X7" s="47"/>
      <c r="Y7" s="47" t="s">
        <v>2548</v>
      </c>
      <c r="Z7" s="47" t="s">
        <v>2548</v>
      </c>
      <c r="AA7" s="47" t="e">
        <v>#N/A</v>
      </c>
      <c r="AB7" s="47" t="s">
        <v>2548</v>
      </c>
      <c r="AC7" s="47" t="s">
        <v>2548</v>
      </c>
      <c r="AD7" s="47" t="s">
        <v>2548</v>
      </c>
      <c r="AE7" s="47" t="s">
        <v>2548</v>
      </c>
      <c r="AF7" s="47"/>
      <c r="AG7" s="47" t="s">
        <v>2548</v>
      </c>
      <c r="AH7" s="47" t="s">
        <v>2548</v>
      </c>
      <c r="AI7" s="47" t="s">
        <v>2548</v>
      </c>
      <c r="AJ7" s="47" t="s">
        <v>2548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29">
        <v>29005</v>
      </c>
      <c r="B8" s="30" t="s">
        <v>1166</v>
      </c>
      <c r="C8" s="46" t="s">
        <v>582</v>
      </c>
      <c r="D8" s="47" t="s">
        <v>582</v>
      </c>
      <c r="E8" s="47">
        <v>0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>
        <v>0</v>
      </c>
      <c r="Q8" s="47"/>
      <c r="R8" s="47"/>
      <c r="S8" s="47"/>
      <c r="T8" s="47"/>
      <c r="U8" s="47"/>
      <c r="V8" s="47"/>
      <c r="W8" s="47"/>
      <c r="X8" s="47"/>
      <c r="Y8" s="47" t="s">
        <v>2548</v>
      </c>
      <c r="Z8" s="47" t="s">
        <v>2548</v>
      </c>
      <c r="AA8" s="47" t="e">
        <v>#N/A</v>
      </c>
      <c r="AB8" s="47" t="s">
        <v>2548</v>
      </c>
      <c r="AC8" s="47" t="s">
        <v>2548</v>
      </c>
      <c r="AD8" s="47" t="s">
        <v>2548</v>
      </c>
      <c r="AE8" s="47" t="s">
        <v>2548</v>
      </c>
      <c r="AF8" s="47"/>
      <c r="AG8" s="47" t="s">
        <v>2548</v>
      </c>
      <c r="AH8" s="47" t="s">
        <v>2548</v>
      </c>
      <c r="AI8" s="47" t="s">
        <v>2548</v>
      </c>
      <c r="AJ8" s="47" t="s">
        <v>2548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29">
        <v>29007</v>
      </c>
      <c r="B9" s="30" t="s">
        <v>1167</v>
      </c>
      <c r="C9" s="46" t="s">
        <v>582</v>
      </c>
      <c r="D9" s="47" t="s">
        <v>582</v>
      </c>
      <c r="E9" s="47">
        <v>0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>
        <v>0</v>
      </c>
      <c r="Q9" s="47"/>
      <c r="R9" s="47"/>
      <c r="S9" s="47"/>
      <c r="T9" s="47"/>
      <c r="U9" s="47"/>
      <c r="V9" s="47"/>
      <c r="W9" s="47"/>
      <c r="X9" s="47"/>
      <c r="Y9" s="47" t="s">
        <v>2548</v>
      </c>
      <c r="Z9" s="47" t="s">
        <v>2548</v>
      </c>
      <c r="AA9" s="47" t="e">
        <v>#N/A</v>
      </c>
      <c r="AB9" s="47" t="s">
        <v>2548</v>
      </c>
      <c r="AC9" s="47" t="s">
        <v>2548</v>
      </c>
      <c r="AD9" s="47" t="s">
        <v>2548</v>
      </c>
      <c r="AE9" s="47" t="s">
        <v>2548</v>
      </c>
      <c r="AF9" s="47"/>
      <c r="AG9" s="47" t="s">
        <v>2548</v>
      </c>
      <c r="AH9" s="47" t="s">
        <v>2548</v>
      </c>
      <c r="AI9" s="47" t="s">
        <v>2548</v>
      </c>
      <c r="AJ9" s="47" t="s">
        <v>2548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29">
        <v>29009</v>
      </c>
      <c r="B10" s="30" t="s">
        <v>1168</v>
      </c>
      <c r="C10" s="46" t="s">
        <v>582</v>
      </c>
      <c r="D10" s="47" t="s">
        <v>582</v>
      </c>
      <c r="E10" s="47">
        <v>0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>
        <v>0</v>
      </c>
      <c r="Q10" s="47"/>
      <c r="R10" s="47"/>
      <c r="S10" s="47"/>
      <c r="T10" s="47"/>
      <c r="U10" s="47"/>
      <c r="V10" s="47"/>
      <c r="W10" s="47"/>
      <c r="X10" s="47"/>
      <c r="Y10" s="47" t="s">
        <v>2548</v>
      </c>
      <c r="Z10" s="47" t="s">
        <v>2548</v>
      </c>
      <c r="AA10" s="47" t="e">
        <v>#N/A</v>
      </c>
      <c r="AB10" s="47" t="s">
        <v>2548</v>
      </c>
      <c r="AC10" s="47" t="s">
        <v>2548</v>
      </c>
      <c r="AD10" s="47" t="s">
        <v>2548</v>
      </c>
      <c r="AE10" s="47" t="s">
        <v>2548</v>
      </c>
      <c r="AF10" s="47"/>
      <c r="AG10" s="47" t="s">
        <v>2548</v>
      </c>
      <c r="AH10" s="47" t="s">
        <v>2548</v>
      </c>
      <c r="AI10" s="47" t="s">
        <v>2548</v>
      </c>
      <c r="AJ10" s="47" t="s">
        <v>2548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8.5" customHeight="1">
      <c r="A11" s="29">
        <v>29013</v>
      </c>
      <c r="B11" s="30" t="s">
        <v>1169</v>
      </c>
      <c r="C11" s="46" t="s">
        <v>582</v>
      </c>
      <c r="D11" s="47" t="s">
        <v>582</v>
      </c>
      <c r="E11" s="47">
        <v>0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>
        <v>0</v>
      </c>
      <c r="Q11" s="47"/>
      <c r="R11" s="47"/>
      <c r="S11" s="47"/>
      <c r="T11" s="47"/>
      <c r="U11" s="47"/>
      <c r="V11" s="47"/>
      <c r="W11" s="47"/>
      <c r="X11" s="47"/>
      <c r="Y11" s="47" t="s">
        <v>2548</v>
      </c>
      <c r="Z11" s="47" t="s">
        <v>2548</v>
      </c>
      <c r="AA11" s="47" t="e">
        <v>#N/A</v>
      </c>
      <c r="AB11" s="47" t="s">
        <v>2548</v>
      </c>
      <c r="AC11" s="47" t="s">
        <v>2548</v>
      </c>
      <c r="AD11" s="47" t="s">
        <v>2548</v>
      </c>
      <c r="AE11" s="47" t="s">
        <v>2548</v>
      </c>
      <c r="AF11" s="47"/>
      <c r="AG11" s="47" t="s">
        <v>2548</v>
      </c>
      <c r="AH11" s="47" t="s">
        <v>2548</v>
      </c>
      <c r="AI11" s="47" t="s">
        <v>2548</v>
      </c>
      <c r="AJ11" s="47" t="s">
        <v>2548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8.5" customHeight="1">
      <c r="A12" s="29">
        <v>29014</v>
      </c>
      <c r="B12" s="30" t="s">
        <v>1170</v>
      </c>
      <c r="C12" s="46" t="s">
        <v>582</v>
      </c>
      <c r="D12" s="47" t="s">
        <v>582</v>
      </c>
      <c r="E12" s="47">
        <v>0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>
        <v>0</v>
      </c>
      <c r="Q12" s="47"/>
      <c r="R12" s="47"/>
      <c r="S12" s="47"/>
      <c r="T12" s="47"/>
      <c r="U12" s="47"/>
      <c r="V12" s="47"/>
      <c r="W12" s="47"/>
      <c r="X12" s="47"/>
      <c r="Y12" s="47" t="s">
        <v>2548</v>
      </c>
      <c r="Z12" s="47" t="s">
        <v>2548</v>
      </c>
      <c r="AA12" s="47" t="e">
        <v>#N/A</v>
      </c>
      <c r="AB12" s="47" t="s">
        <v>2548</v>
      </c>
      <c r="AC12" s="47" t="s">
        <v>2548</v>
      </c>
      <c r="AD12" s="47" t="s">
        <v>2548</v>
      </c>
      <c r="AE12" s="47" t="s">
        <v>2548</v>
      </c>
      <c r="AF12" s="47"/>
      <c r="AG12" s="47" t="s">
        <v>2548</v>
      </c>
      <c r="AH12" s="47" t="s">
        <v>2548</v>
      </c>
      <c r="AI12" s="47" t="s">
        <v>2548</v>
      </c>
      <c r="AJ12" s="47" t="s">
        <v>2548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29">
        <v>29016</v>
      </c>
      <c r="B13" s="30" t="s">
        <v>1171</v>
      </c>
      <c r="C13" s="46"/>
      <c r="D13" s="47"/>
      <c r="E13" s="47">
        <v>0</v>
      </c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>
        <v>0</v>
      </c>
      <c r="Q13" s="47"/>
      <c r="R13" s="47"/>
      <c r="S13" s="47"/>
      <c r="T13" s="47"/>
      <c r="U13" s="47"/>
      <c r="V13" s="47"/>
      <c r="W13" s="47"/>
      <c r="X13" s="47"/>
      <c r="Y13" s="47" t="s">
        <v>2548</v>
      </c>
      <c r="Z13" s="47" t="s">
        <v>2548</v>
      </c>
      <c r="AA13" s="47" t="e">
        <v>#N/A</v>
      </c>
      <c r="AB13" s="47" t="s">
        <v>2548</v>
      </c>
      <c r="AC13" s="47" t="s">
        <v>2548</v>
      </c>
      <c r="AD13" s="47" t="s">
        <v>2548</v>
      </c>
      <c r="AE13" s="47" t="s">
        <v>2548</v>
      </c>
      <c r="AF13" s="47"/>
      <c r="AG13" s="47" t="s">
        <v>2548</v>
      </c>
      <c r="AH13" s="47" t="s">
        <v>2548</v>
      </c>
      <c r="AI13" s="47" t="s">
        <v>2548</v>
      </c>
      <c r="AJ13" s="47" t="s">
        <v>2548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29">
        <v>29020</v>
      </c>
      <c r="B14" s="30" t="s">
        <v>1172</v>
      </c>
      <c r="C14" s="46"/>
      <c r="D14" s="47"/>
      <c r="E14" s="47">
        <v>0</v>
      </c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>
        <v>0</v>
      </c>
      <c r="Q14" s="47"/>
      <c r="R14" s="47"/>
      <c r="S14" s="47"/>
      <c r="T14" s="47"/>
      <c r="U14" s="47"/>
      <c r="V14" s="47"/>
      <c r="W14" s="47"/>
      <c r="X14" s="47"/>
      <c r="Y14" s="47" t="s">
        <v>2548</v>
      </c>
      <c r="Z14" s="47" t="s">
        <v>2548</v>
      </c>
      <c r="AA14" s="47" t="e">
        <v>#N/A</v>
      </c>
      <c r="AB14" s="47" t="s">
        <v>2548</v>
      </c>
      <c r="AC14" s="47" t="s">
        <v>2548</v>
      </c>
      <c r="AD14" s="47" t="s">
        <v>2548</v>
      </c>
      <c r="AE14" s="47" t="s">
        <v>2548</v>
      </c>
      <c r="AF14" s="47"/>
      <c r="AG14" s="47" t="s">
        <v>2548</v>
      </c>
      <c r="AH14" s="47" t="s">
        <v>2548</v>
      </c>
      <c r="AI14" s="47" t="s">
        <v>2548</v>
      </c>
      <c r="AJ14" s="47" t="s">
        <v>2548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29">
        <v>29023</v>
      </c>
      <c r="B15" s="30" t="s">
        <v>1173</v>
      </c>
      <c r="C15" s="46"/>
      <c r="D15" s="47"/>
      <c r="E15" s="47">
        <v>0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>
        <v>0</v>
      </c>
      <c r="Q15" s="47"/>
      <c r="R15" s="47"/>
      <c r="S15" s="47"/>
      <c r="T15" s="47"/>
      <c r="U15" s="47"/>
      <c r="V15" s="47"/>
      <c r="W15" s="47"/>
      <c r="X15" s="47"/>
      <c r="Y15" s="47" t="s">
        <v>2548</v>
      </c>
      <c r="Z15" s="47" t="s">
        <v>2548</v>
      </c>
      <c r="AA15" s="47" t="e">
        <v>#N/A</v>
      </c>
      <c r="AB15" s="47" t="s">
        <v>2548</v>
      </c>
      <c r="AC15" s="47" t="s">
        <v>2548</v>
      </c>
      <c r="AD15" s="47" t="s">
        <v>2548</v>
      </c>
      <c r="AE15" s="47" t="s">
        <v>2548</v>
      </c>
      <c r="AF15" s="47"/>
      <c r="AG15" s="47" t="s">
        <v>2548</v>
      </c>
      <c r="AH15" s="47" t="s">
        <v>2548</v>
      </c>
      <c r="AI15" s="47" t="s">
        <v>2548</v>
      </c>
      <c r="AJ15" s="47" t="s">
        <v>2548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29">
        <v>29026</v>
      </c>
      <c r="B16" s="30" t="s">
        <v>1174</v>
      </c>
      <c r="C16" s="46"/>
      <c r="D16" s="47"/>
      <c r="E16" s="47">
        <v>0</v>
      </c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>
        <v>0</v>
      </c>
      <c r="Q16" s="47"/>
      <c r="R16" s="47"/>
      <c r="S16" s="47"/>
      <c r="T16" s="47"/>
      <c r="U16" s="47"/>
      <c r="V16" s="47"/>
      <c r="W16" s="47"/>
      <c r="X16" s="47"/>
      <c r="Y16" s="47" t="s">
        <v>2548</v>
      </c>
      <c r="Z16" s="47" t="s">
        <v>2548</v>
      </c>
      <c r="AA16" s="47" t="e">
        <v>#N/A</v>
      </c>
      <c r="AB16" s="47" t="s">
        <v>2548</v>
      </c>
      <c r="AC16" s="47" t="s">
        <v>2548</v>
      </c>
      <c r="AD16" s="47" t="s">
        <v>2548</v>
      </c>
      <c r="AE16" s="47" t="s">
        <v>2548</v>
      </c>
      <c r="AF16" s="47"/>
      <c r="AG16" s="47" t="s">
        <v>2548</v>
      </c>
      <c r="AH16" s="47" t="s">
        <v>2548</v>
      </c>
      <c r="AI16" s="47" t="s">
        <v>2548</v>
      </c>
      <c r="AJ16" s="47" t="s">
        <v>2548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29">
        <v>29033</v>
      </c>
      <c r="B17" s="30" t="s">
        <v>1175</v>
      </c>
      <c r="C17" s="46"/>
      <c r="D17" s="47"/>
      <c r="E17" s="47">
        <v>0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>
        <v>0</v>
      </c>
      <c r="Q17" s="47"/>
      <c r="R17" s="47"/>
      <c r="S17" s="47"/>
      <c r="T17" s="47"/>
      <c r="U17" s="47"/>
      <c r="V17" s="47"/>
      <c r="W17" s="47"/>
      <c r="X17" s="47"/>
      <c r="Y17" s="47" t="s">
        <v>2548</v>
      </c>
      <c r="Z17" s="47" t="s">
        <v>2548</v>
      </c>
      <c r="AA17" s="47" t="e">
        <v>#N/A</v>
      </c>
      <c r="AB17" s="47" t="s">
        <v>2548</v>
      </c>
      <c r="AC17" s="47" t="s">
        <v>2548</v>
      </c>
      <c r="AD17" s="47" t="s">
        <v>2548</v>
      </c>
      <c r="AE17" s="47" t="s">
        <v>2548</v>
      </c>
      <c r="AF17" s="47"/>
      <c r="AG17" s="47" t="s">
        <v>2548</v>
      </c>
      <c r="AH17" s="47" t="s">
        <v>2548</v>
      </c>
      <c r="AI17" s="47" t="s">
        <v>2548</v>
      </c>
      <c r="AJ17" s="47" t="s">
        <v>2548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29">
        <v>29034</v>
      </c>
      <c r="B18" s="30" t="s">
        <v>1176</v>
      </c>
      <c r="C18" s="46" t="s">
        <v>575</v>
      </c>
      <c r="D18" s="47" t="s">
        <v>582</v>
      </c>
      <c r="E18" s="47">
        <v>1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>
        <v>0</v>
      </c>
      <c r="Q18" s="47"/>
      <c r="R18" s="47"/>
      <c r="S18" s="47"/>
      <c r="T18" s="47"/>
      <c r="U18" s="47"/>
      <c r="V18" s="47"/>
      <c r="W18" s="47"/>
      <c r="X18" s="47"/>
      <c r="Y18" s="47" t="s">
        <v>2548</v>
      </c>
      <c r="Z18" s="47" t="s">
        <v>2548</v>
      </c>
      <c r="AA18" s="47" t="e">
        <v>#N/A</v>
      </c>
      <c r="AB18" s="47" t="s">
        <v>2548</v>
      </c>
      <c r="AC18" s="47" t="s">
        <v>2548</v>
      </c>
      <c r="AD18" s="47" t="s">
        <v>2548</v>
      </c>
      <c r="AE18" s="47" t="s">
        <v>2548</v>
      </c>
      <c r="AF18" s="47"/>
      <c r="AG18" s="47" t="s">
        <v>2548</v>
      </c>
      <c r="AH18" s="47" t="s">
        <v>2548</v>
      </c>
      <c r="AI18" s="47" t="s">
        <v>2548</v>
      </c>
      <c r="AJ18" s="47" t="s">
        <v>2548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29">
        <v>29035</v>
      </c>
      <c r="B19" s="30" t="s">
        <v>1177</v>
      </c>
      <c r="C19" s="46"/>
      <c r="D19" s="47"/>
      <c r="E19" s="47">
        <v>0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>
        <v>0</v>
      </c>
      <c r="Q19" s="47"/>
      <c r="R19" s="47"/>
      <c r="S19" s="47"/>
      <c r="T19" s="47"/>
      <c r="U19" s="47"/>
      <c r="V19" s="47"/>
      <c r="W19" s="47"/>
      <c r="X19" s="47"/>
      <c r="Y19" s="47" t="s">
        <v>2548</v>
      </c>
      <c r="Z19" s="47" t="s">
        <v>2548</v>
      </c>
      <c r="AA19" s="47" t="e">
        <v>#N/A</v>
      </c>
      <c r="AB19" s="47" t="s">
        <v>2548</v>
      </c>
      <c r="AC19" s="47" t="s">
        <v>2548</v>
      </c>
      <c r="AD19" s="47" t="s">
        <v>2548</v>
      </c>
      <c r="AE19" s="47" t="s">
        <v>2548</v>
      </c>
      <c r="AF19" s="47"/>
      <c r="AG19" s="47" t="s">
        <v>2548</v>
      </c>
      <c r="AH19" s="47" t="s">
        <v>2548</v>
      </c>
      <c r="AI19" s="47" t="s">
        <v>2548</v>
      </c>
      <c r="AJ19" s="47" t="s">
        <v>2548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28.5" customHeight="1">
      <c r="A20" s="29">
        <v>29038</v>
      </c>
      <c r="B20" s="30" t="s">
        <v>1178</v>
      </c>
      <c r="C20" s="46" t="s">
        <v>582</v>
      </c>
      <c r="D20" s="47" t="s">
        <v>582</v>
      </c>
      <c r="E20" s="47">
        <v>0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>
        <v>0</v>
      </c>
      <c r="Q20" s="47"/>
      <c r="R20" s="47"/>
      <c r="S20" s="47"/>
      <c r="T20" s="47"/>
      <c r="U20" s="47"/>
      <c r="V20" s="47"/>
      <c r="W20" s="47"/>
      <c r="X20" s="47"/>
      <c r="Y20" s="47" t="s">
        <v>2548</v>
      </c>
      <c r="Z20" s="47" t="s">
        <v>2548</v>
      </c>
      <c r="AA20" s="47" t="e">
        <v>#N/A</v>
      </c>
      <c r="AB20" s="47" t="s">
        <v>2548</v>
      </c>
      <c r="AC20" s="47" t="s">
        <v>2548</v>
      </c>
      <c r="AD20" s="47" t="s">
        <v>2548</v>
      </c>
      <c r="AE20" s="47" t="s">
        <v>2548</v>
      </c>
      <c r="AF20" s="47"/>
      <c r="AG20" s="47" t="s">
        <v>2548</v>
      </c>
      <c r="AH20" s="47" t="s">
        <v>2548</v>
      </c>
      <c r="AI20" s="47" t="s">
        <v>2548</v>
      </c>
      <c r="AJ20" s="47" t="s">
        <v>2548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29">
        <v>29044</v>
      </c>
      <c r="B21" s="30" t="s">
        <v>1179</v>
      </c>
      <c r="C21" s="46"/>
      <c r="D21" s="47"/>
      <c r="E21" s="47">
        <v>0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>
        <v>0</v>
      </c>
      <c r="Q21" s="47"/>
      <c r="R21" s="47"/>
      <c r="S21" s="47"/>
      <c r="T21" s="47"/>
      <c r="U21" s="47"/>
      <c r="V21" s="47"/>
      <c r="W21" s="47"/>
      <c r="X21" s="47"/>
      <c r="Y21" s="47" t="s">
        <v>2548</v>
      </c>
      <c r="Z21" s="47" t="s">
        <v>2548</v>
      </c>
      <c r="AA21" s="47" t="e">
        <v>#N/A</v>
      </c>
      <c r="AB21" s="47" t="s">
        <v>2548</v>
      </c>
      <c r="AC21" s="47" t="s">
        <v>2548</v>
      </c>
      <c r="AD21" s="47" t="s">
        <v>2548</v>
      </c>
      <c r="AE21" s="47" t="s">
        <v>2548</v>
      </c>
      <c r="AF21" s="47"/>
      <c r="AG21" s="47" t="s">
        <v>2548</v>
      </c>
      <c r="AH21" s="47" t="s">
        <v>2548</v>
      </c>
      <c r="AI21" s="47" t="s">
        <v>2548</v>
      </c>
      <c r="AJ21" s="47" t="s">
        <v>2548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29">
        <v>29048</v>
      </c>
      <c r="B22" s="30" t="s">
        <v>1180</v>
      </c>
      <c r="C22" s="46"/>
      <c r="D22" s="47"/>
      <c r="E22" s="47">
        <v>0</v>
      </c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>
        <v>0</v>
      </c>
      <c r="Q22" s="47"/>
      <c r="R22" s="47"/>
      <c r="S22" s="47"/>
      <c r="T22" s="47"/>
      <c r="U22" s="47"/>
      <c r="V22" s="47"/>
      <c r="W22" s="47"/>
      <c r="X22" s="47"/>
      <c r="Y22" s="47" t="s">
        <v>2548</v>
      </c>
      <c r="Z22" s="47" t="s">
        <v>2548</v>
      </c>
      <c r="AA22" s="47" t="e">
        <v>#N/A</v>
      </c>
      <c r="AB22" s="47" t="s">
        <v>2548</v>
      </c>
      <c r="AC22" s="47" t="s">
        <v>2548</v>
      </c>
      <c r="AD22" s="47" t="s">
        <v>2548</v>
      </c>
      <c r="AE22" s="47" t="s">
        <v>2548</v>
      </c>
      <c r="AF22" s="47"/>
      <c r="AG22" s="47" t="s">
        <v>2548</v>
      </c>
      <c r="AH22" s="47" t="s">
        <v>2548</v>
      </c>
      <c r="AI22" s="47" t="s">
        <v>2548</v>
      </c>
      <c r="AJ22" s="47" t="s">
        <v>2548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29">
        <v>29050</v>
      </c>
      <c r="B23" s="30" t="s">
        <v>1181</v>
      </c>
      <c r="C23" s="46"/>
      <c r="D23" s="47"/>
      <c r="E23" s="47">
        <v>0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>
        <v>0</v>
      </c>
      <c r="Q23" s="47"/>
      <c r="R23" s="47"/>
      <c r="S23" s="47"/>
      <c r="T23" s="47"/>
      <c r="U23" s="47"/>
      <c r="V23" s="47"/>
      <c r="W23" s="47"/>
      <c r="X23" s="47"/>
      <c r="Y23" s="47" t="s">
        <v>2548</v>
      </c>
      <c r="Z23" s="47" t="s">
        <v>2548</v>
      </c>
      <c r="AA23" s="47" t="e">
        <v>#N/A</v>
      </c>
      <c r="AB23" s="47" t="s">
        <v>2548</v>
      </c>
      <c r="AC23" s="47" t="s">
        <v>2548</v>
      </c>
      <c r="AD23" s="47" t="s">
        <v>2548</v>
      </c>
      <c r="AE23" s="47" t="s">
        <v>2548</v>
      </c>
      <c r="AF23" s="47"/>
      <c r="AG23" s="47" t="s">
        <v>2548</v>
      </c>
      <c r="AH23" s="47" t="s">
        <v>2548</v>
      </c>
      <c r="AI23" s="47" t="s">
        <v>2548</v>
      </c>
      <c r="AJ23" s="47" t="s">
        <v>2548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29">
        <v>29051</v>
      </c>
      <c r="B24" s="30" t="s">
        <v>1182</v>
      </c>
      <c r="C24" s="46"/>
      <c r="D24" s="47"/>
      <c r="E24" s="47">
        <v>0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>
        <v>0</v>
      </c>
      <c r="Q24" s="47"/>
      <c r="R24" s="47"/>
      <c r="S24" s="47"/>
      <c r="T24" s="47"/>
      <c r="U24" s="47"/>
      <c r="V24" s="47"/>
      <c r="W24" s="47"/>
      <c r="X24" s="47"/>
      <c r="Y24" s="47" t="s">
        <v>2548</v>
      </c>
      <c r="Z24" s="47" t="s">
        <v>2548</v>
      </c>
      <c r="AA24" s="47" t="e">
        <v>#N/A</v>
      </c>
      <c r="AB24" s="47" t="s">
        <v>2548</v>
      </c>
      <c r="AC24" s="47" t="s">
        <v>2548</v>
      </c>
      <c r="AD24" s="47" t="s">
        <v>2548</v>
      </c>
      <c r="AE24" s="47" t="s">
        <v>2548</v>
      </c>
      <c r="AF24" s="47"/>
      <c r="AG24" s="47" t="s">
        <v>2548</v>
      </c>
      <c r="AH24" s="47" t="s">
        <v>2548</v>
      </c>
      <c r="AI24" s="47" t="s">
        <v>2548</v>
      </c>
      <c r="AJ24" s="47" t="s">
        <v>2548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29">
        <v>29055</v>
      </c>
      <c r="B25" s="30" t="s">
        <v>1183</v>
      </c>
      <c r="C25" s="46"/>
      <c r="D25" s="47"/>
      <c r="E25" s="47">
        <v>0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>
        <v>0</v>
      </c>
      <c r="Q25" s="47"/>
      <c r="R25" s="47"/>
      <c r="S25" s="47"/>
      <c r="T25" s="47"/>
      <c r="U25" s="47"/>
      <c r="V25" s="47"/>
      <c r="W25" s="47"/>
      <c r="X25" s="47"/>
      <c r="Y25" s="47" t="s">
        <v>2548</v>
      </c>
      <c r="Z25" s="47" t="s">
        <v>2548</v>
      </c>
      <c r="AA25" s="47" t="e">
        <v>#N/A</v>
      </c>
      <c r="AB25" s="47" t="s">
        <v>2548</v>
      </c>
      <c r="AC25" s="47" t="s">
        <v>2548</v>
      </c>
      <c r="AD25" s="47" t="s">
        <v>2548</v>
      </c>
      <c r="AE25" s="47" t="s">
        <v>2548</v>
      </c>
      <c r="AF25" s="47"/>
      <c r="AG25" s="47" t="s">
        <v>2548</v>
      </c>
      <c r="AH25" s="47" t="s">
        <v>2548</v>
      </c>
      <c r="AI25" s="47" t="s">
        <v>2548</v>
      </c>
      <c r="AJ25" s="47" t="s">
        <v>2548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29">
        <v>29057</v>
      </c>
      <c r="B26" s="30" t="s">
        <v>1184</v>
      </c>
      <c r="C26" s="46"/>
      <c r="D26" s="47"/>
      <c r="E26" s="47">
        <v>0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>
        <v>0</v>
      </c>
      <c r="Q26" s="47"/>
      <c r="R26" s="47"/>
      <c r="S26" s="47"/>
      <c r="T26" s="47"/>
      <c r="U26" s="47"/>
      <c r="V26" s="47"/>
      <c r="W26" s="47"/>
      <c r="X26" s="47"/>
      <c r="Y26" s="47" t="s">
        <v>2548</v>
      </c>
      <c r="Z26" s="47" t="s">
        <v>2548</v>
      </c>
      <c r="AA26" s="47" t="e">
        <v>#N/A</v>
      </c>
      <c r="AB26" s="47" t="s">
        <v>2548</v>
      </c>
      <c r="AC26" s="47" t="s">
        <v>2548</v>
      </c>
      <c r="AD26" s="47" t="s">
        <v>2548</v>
      </c>
      <c r="AE26" s="47" t="s">
        <v>2548</v>
      </c>
      <c r="AF26" s="47"/>
      <c r="AG26" s="47" t="s">
        <v>2548</v>
      </c>
      <c r="AH26" s="47" t="s">
        <v>2548</v>
      </c>
      <c r="AI26" s="47" t="s">
        <v>2548</v>
      </c>
      <c r="AJ26" s="47" t="s">
        <v>2548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29">
        <v>29058</v>
      </c>
      <c r="B27" s="30" t="s">
        <v>1185</v>
      </c>
      <c r="C27" s="46"/>
      <c r="D27" s="47"/>
      <c r="E27" s="47">
        <v>0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>
        <v>0</v>
      </c>
      <c r="Q27" s="47"/>
      <c r="R27" s="47"/>
      <c r="S27" s="47"/>
      <c r="T27" s="47"/>
      <c r="U27" s="47"/>
      <c r="V27" s="47"/>
      <c r="W27" s="47"/>
      <c r="X27" s="47"/>
      <c r="Y27" s="47" t="s">
        <v>2548</v>
      </c>
      <c r="Z27" s="47" t="s">
        <v>2548</v>
      </c>
      <c r="AA27" s="47" t="e">
        <v>#N/A</v>
      </c>
      <c r="AB27" s="47" t="s">
        <v>2548</v>
      </c>
      <c r="AC27" s="47" t="s">
        <v>2548</v>
      </c>
      <c r="AD27" s="47" t="s">
        <v>2548</v>
      </c>
      <c r="AE27" s="47" t="s">
        <v>2548</v>
      </c>
      <c r="AF27" s="47"/>
      <c r="AG27" s="47" t="s">
        <v>2548</v>
      </c>
      <c r="AH27" s="47" t="s">
        <v>2548</v>
      </c>
      <c r="AI27" s="47" t="s">
        <v>2548</v>
      </c>
      <c r="AJ27" s="47" t="s">
        <v>2548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29">
        <v>29061</v>
      </c>
      <c r="B28" s="30" t="s">
        <v>1186</v>
      </c>
      <c r="C28" s="46"/>
      <c r="D28" s="47"/>
      <c r="E28" s="47">
        <v>0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>
        <v>0</v>
      </c>
      <c r="Q28" s="47"/>
      <c r="R28" s="47"/>
      <c r="S28" s="47"/>
      <c r="T28" s="47"/>
      <c r="U28" s="47"/>
      <c r="V28" s="47"/>
      <c r="W28" s="47"/>
      <c r="X28" s="47"/>
      <c r="Y28" s="47" t="s">
        <v>2548</v>
      </c>
      <c r="Z28" s="47" t="s">
        <v>2548</v>
      </c>
      <c r="AA28" s="47" t="e">
        <v>#N/A</v>
      </c>
      <c r="AB28" s="47" t="s">
        <v>2548</v>
      </c>
      <c r="AC28" s="47" t="s">
        <v>2548</v>
      </c>
      <c r="AD28" s="47" t="s">
        <v>2548</v>
      </c>
      <c r="AE28" s="47" t="s">
        <v>2548</v>
      </c>
      <c r="AF28" s="47"/>
      <c r="AG28" s="47" t="s">
        <v>2548</v>
      </c>
      <c r="AH28" s="47" t="s">
        <v>2548</v>
      </c>
      <c r="AI28" s="47" t="s">
        <v>2548</v>
      </c>
      <c r="AJ28" s="47" t="s">
        <v>2548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8.5" customHeight="1">
      <c r="A29" s="29">
        <v>29063</v>
      </c>
      <c r="B29" s="30" t="s">
        <v>1187</v>
      </c>
      <c r="C29" s="46"/>
      <c r="D29" s="47"/>
      <c r="E29" s="47">
        <v>0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>
        <v>0</v>
      </c>
      <c r="Q29" s="47"/>
      <c r="R29" s="47"/>
      <c r="S29" s="47"/>
      <c r="T29" s="47"/>
      <c r="U29" s="47"/>
      <c r="V29" s="47"/>
      <c r="W29" s="47"/>
      <c r="X29" s="47"/>
      <c r="Y29" s="47" t="s">
        <v>2548</v>
      </c>
      <c r="Z29" s="47" t="s">
        <v>2548</v>
      </c>
      <c r="AA29" s="47" t="e">
        <v>#N/A</v>
      </c>
      <c r="AB29" s="47" t="s">
        <v>2548</v>
      </c>
      <c r="AC29" s="47" t="s">
        <v>2548</v>
      </c>
      <c r="AD29" s="47" t="s">
        <v>2548</v>
      </c>
      <c r="AE29" s="47" t="s">
        <v>2548</v>
      </c>
      <c r="AF29" s="47"/>
      <c r="AG29" s="47" t="s">
        <v>2548</v>
      </c>
      <c r="AH29" s="47" t="s">
        <v>2548</v>
      </c>
      <c r="AI29" s="47" t="s">
        <v>2548</v>
      </c>
      <c r="AJ29" s="47" t="s">
        <v>2548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29">
        <v>29067</v>
      </c>
      <c r="B30" s="30" t="s">
        <v>1188</v>
      </c>
      <c r="C30" s="46"/>
      <c r="D30" s="47"/>
      <c r="E30" s="47">
        <v>0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>
        <v>0</v>
      </c>
      <c r="Q30" s="47"/>
      <c r="R30" s="47"/>
      <c r="S30" s="47"/>
      <c r="T30" s="47"/>
      <c r="U30" s="47"/>
      <c r="V30" s="47"/>
      <c r="W30" s="47"/>
      <c r="X30" s="47"/>
      <c r="Y30" s="47" t="s">
        <v>2548</v>
      </c>
      <c r="Z30" s="47" t="s">
        <v>2548</v>
      </c>
      <c r="AA30" s="47" t="e">
        <v>#N/A</v>
      </c>
      <c r="AB30" s="47" t="s">
        <v>2548</v>
      </c>
      <c r="AC30" s="47" t="s">
        <v>2548</v>
      </c>
      <c r="AD30" s="47" t="s">
        <v>2548</v>
      </c>
      <c r="AE30" s="47" t="s">
        <v>2548</v>
      </c>
      <c r="AF30" s="47"/>
      <c r="AG30" s="47" t="s">
        <v>2548</v>
      </c>
      <c r="AH30" s="47" t="s">
        <v>2548</v>
      </c>
      <c r="AI30" s="47" t="s">
        <v>2548</v>
      </c>
      <c r="AJ30" s="47" t="s">
        <v>2548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29">
        <v>29068</v>
      </c>
      <c r="B31" s="30" t="s">
        <v>1189</v>
      </c>
      <c r="C31" s="46"/>
      <c r="D31" s="47"/>
      <c r="E31" s="47">
        <v>0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>
        <v>0</v>
      </c>
      <c r="Q31" s="47"/>
      <c r="R31" s="47"/>
      <c r="S31" s="47"/>
      <c r="T31" s="47"/>
      <c r="U31" s="47"/>
      <c r="V31" s="47"/>
      <c r="W31" s="47"/>
      <c r="X31" s="47"/>
      <c r="Y31" s="47" t="s">
        <v>2548</v>
      </c>
      <c r="Z31" s="47" t="s">
        <v>2548</v>
      </c>
      <c r="AA31" s="47" t="e">
        <v>#N/A</v>
      </c>
      <c r="AB31" s="47" t="s">
        <v>2548</v>
      </c>
      <c r="AC31" s="47" t="s">
        <v>2548</v>
      </c>
      <c r="AD31" s="47" t="s">
        <v>2548</v>
      </c>
      <c r="AE31" s="47" t="s">
        <v>2548</v>
      </c>
      <c r="AF31" s="47"/>
      <c r="AG31" s="47" t="s">
        <v>2548</v>
      </c>
      <c r="AH31" s="47" t="s">
        <v>2548</v>
      </c>
      <c r="AI31" s="47" t="s">
        <v>2548</v>
      </c>
      <c r="AJ31" s="47" t="s">
        <v>2548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29">
        <v>29069</v>
      </c>
      <c r="B32" s="30" t="s">
        <v>1190</v>
      </c>
      <c r="C32" s="46"/>
      <c r="D32" s="47"/>
      <c r="E32" s="47">
        <v>0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>
        <v>0</v>
      </c>
      <c r="Q32" s="47"/>
      <c r="R32" s="47"/>
      <c r="S32" s="47"/>
      <c r="T32" s="47"/>
      <c r="U32" s="47"/>
      <c r="V32" s="47"/>
      <c r="W32" s="47"/>
      <c r="X32" s="47"/>
      <c r="Y32" s="47" t="s">
        <v>2548</v>
      </c>
      <c r="Z32" s="47" t="s">
        <v>2548</v>
      </c>
      <c r="AA32" s="47" t="e">
        <v>#N/A</v>
      </c>
      <c r="AB32" s="47" t="s">
        <v>2548</v>
      </c>
      <c r="AC32" s="47" t="s">
        <v>2548</v>
      </c>
      <c r="AD32" s="47" t="s">
        <v>2548</v>
      </c>
      <c r="AE32" s="47" t="s">
        <v>2548</v>
      </c>
      <c r="AF32" s="47"/>
      <c r="AG32" s="47" t="s">
        <v>2548</v>
      </c>
      <c r="AH32" s="47" t="s">
        <v>2548</v>
      </c>
      <c r="AI32" s="47" t="s">
        <v>2548</v>
      </c>
      <c r="AJ32" s="47" t="s">
        <v>2548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  <row r="33" spans="1:47" ht="28.5" customHeight="1">
      <c r="A33" s="29">
        <v>29100</v>
      </c>
      <c r="B33" s="30" t="s">
        <v>2558</v>
      </c>
      <c r="C33" s="46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 t="s">
        <v>2548</v>
      </c>
      <c r="Z33" s="47" t="s">
        <v>2548</v>
      </c>
      <c r="AA33" s="47" t="e">
        <v>#N/A</v>
      </c>
      <c r="AB33" s="47" t="s">
        <v>2548</v>
      </c>
      <c r="AC33" s="47" t="s">
        <v>575</v>
      </c>
      <c r="AD33" s="47" t="s">
        <v>2548</v>
      </c>
      <c r="AE33" s="47" t="s">
        <v>575</v>
      </c>
      <c r="AF33" s="47"/>
      <c r="AG33" s="47" t="s">
        <v>2548</v>
      </c>
      <c r="AH33" s="47" t="s">
        <v>575</v>
      </c>
      <c r="AI33" s="47" t="s">
        <v>2548</v>
      </c>
      <c r="AJ33" s="47" t="s">
        <v>582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</row>
    <row r="34" spans="1:47" ht="28.5" customHeight="1">
      <c r="A34" s="29">
        <v>29101</v>
      </c>
      <c r="B34" s="30" t="s">
        <v>2559</v>
      </c>
      <c r="C34" s="46"/>
      <c r="D34" s="47"/>
      <c r="E34" s="47">
        <v>0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>
        <v>0</v>
      </c>
      <c r="Q34" s="47"/>
      <c r="R34" s="47"/>
      <c r="S34" s="47"/>
      <c r="T34" s="47"/>
      <c r="U34" s="47"/>
      <c r="V34" s="47"/>
      <c r="W34" s="47"/>
      <c r="X34" s="47"/>
      <c r="Y34" s="47" t="s">
        <v>2548</v>
      </c>
      <c r="Z34" s="47" t="s">
        <v>2548</v>
      </c>
      <c r="AA34" s="47" t="e">
        <v>#N/A</v>
      </c>
      <c r="AB34" s="47" t="s">
        <v>2548</v>
      </c>
      <c r="AC34" s="47" t="s">
        <v>575</v>
      </c>
      <c r="AD34" s="47" t="s">
        <v>2548</v>
      </c>
      <c r="AE34" s="47" t="s">
        <v>575</v>
      </c>
      <c r="AF34" s="47"/>
      <c r="AG34" s="47" t="s">
        <v>2548</v>
      </c>
      <c r="AH34" s="47" t="s">
        <v>575</v>
      </c>
      <c r="AI34" s="47" t="s">
        <v>2548</v>
      </c>
      <c r="AJ34" s="47" t="s">
        <v>582</v>
      </c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</row>
    <row r="35" spans="1:47" ht="28.5" customHeight="1">
      <c r="A35" s="29">
        <v>29200</v>
      </c>
      <c r="B35" s="30" t="s">
        <v>2560</v>
      </c>
      <c r="C35" s="46"/>
      <c r="D35" s="47"/>
      <c r="E35" s="47">
        <v>0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>
        <v>0</v>
      </c>
      <c r="Q35" s="47"/>
      <c r="R35" s="47"/>
      <c r="S35" s="47"/>
      <c r="T35" s="47"/>
      <c r="U35" s="47"/>
      <c r="V35" s="47"/>
      <c r="W35" s="47"/>
      <c r="X35" s="47"/>
      <c r="Y35" s="47" t="s">
        <v>2548</v>
      </c>
      <c r="Z35" s="47" t="s">
        <v>2548</v>
      </c>
      <c r="AA35" s="47" t="e">
        <v>#N/A</v>
      </c>
      <c r="AB35" s="47" t="s">
        <v>2548</v>
      </c>
      <c r="AC35" s="47" t="s">
        <v>575</v>
      </c>
      <c r="AD35" s="47" t="s">
        <v>2548</v>
      </c>
      <c r="AE35" s="47" t="s">
        <v>575</v>
      </c>
      <c r="AF35" s="47"/>
      <c r="AG35" s="47" t="s">
        <v>2548</v>
      </c>
      <c r="AH35" s="47" t="s">
        <v>575</v>
      </c>
      <c r="AI35" s="47" t="s">
        <v>2548</v>
      </c>
      <c r="AJ35" s="47" t="s">
        <v>582</v>
      </c>
      <c r="AK35" s="69" t="str">
        <f>IFERROR(VLOOKUP($A35,集約用シート!$E:$G,2,FALSE),"")</f>
        <v/>
      </c>
      <c r="AL35" s="69" t="str">
        <f>IFERROR(VLOOKUP($A35,集約用シート!$E:$G,3,FALSE),"")</f>
        <v/>
      </c>
      <c r="AM35" s="69" t="str">
        <f>IFERROR(VLOOKUP($A35,集約用シート!$E:$K,7,FALSE),"")</f>
        <v/>
      </c>
      <c r="AN35" s="69"/>
      <c r="AO35" s="69" t="str">
        <f>IFERROR(VLOOKUP($A35,集約用シート!$E:$O,11,FALSE),"")</f>
        <v/>
      </c>
      <c r="AP35" s="69"/>
      <c r="AQ35" s="5" t="str">
        <f>IFERROR(VLOOKUP($A35,集約用シート!$E:$T,14,FALSE),"")</f>
        <v/>
      </c>
      <c r="AR35" s="69" t="str">
        <f>IFERROR(VLOOKUP($A35,集約用シート!$E:$T,15,FALSE),"")</f>
        <v/>
      </c>
      <c r="AS35" s="69"/>
      <c r="AT35" s="69" t="str">
        <f>IFERROR(VLOOKUP($A35,集約用シート!$E:$V,17,FALSE),"")</f>
        <v/>
      </c>
      <c r="AU35" s="69"/>
    </row>
    <row r="36" spans="1:47" ht="28.5" customHeight="1">
      <c r="A36" s="29">
        <v>29201</v>
      </c>
      <c r="B36" s="30" t="s">
        <v>2561</v>
      </c>
      <c r="C36" s="46"/>
      <c r="D36" s="47"/>
      <c r="E36" s="47">
        <v>0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>
        <v>0</v>
      </c>
      <c r="Q36" s="47"/>
      <c r="R36" s="47"/>
      <c r="S36" s="47"/>
      <c r="T36" s="47"/>
      <c r="U36" s="47"/>
      <c r="V36" s="47"/>
      <c r="W36" s="47"/>
      <c r="X36" s="47"/>
      <c r="Y36" s="47" t="s">
        <v>2548</v>
      </c>
      <c r="Z36" s="47" t="s">
        <v>2548</v>
      </c>
      <c r="AA36" s="47" t="e">
        <v>#N/A</v>
      </c>
      <c r="AB36" s="47" t="s">
        <v>2548</v>
      </c>
      <c r="AC36" s="47" t="s">
        <v>582</v>
      </c>
      <c r="AD36" s="47" t="s">
        <v>2548</v>
      </c>
      <c r="AE36" s="47" t="s">
        <v>582</v>
      </c>
      <c r="AF36" s="47"/>
      <c r="AG36" s="47" t="s">
        <v>2548</v>
      </c>
      <c r="AH36" s="47">
        <v>0</v>
      </c>
      <c r="AI36" s="47" t="s">
        <v>2548</v>
      </c>
      <c r="AJ36" s="47" t="s">
        <v>582</v>
      </c>
      <c r="AK36" s="69" t="str">
        <f>IFERROR(VLOOKUP($A36,集約用シート!$E:$G,2,FALSE),"")</f>
        <v/>
      </c>
      <c r="AL36" s="69" t="str">
        <f>IFERROR(VLOOKUP($A36,集約用シート!$E:$G,3,FALSE),"")</f>
        <v/>
      </c>
      <c r="AM36" s="69" t="str">
        <f>IFERROR(VLOOKUP($A36,集約用シート!$E:$K,7,FALSE),"")</f>
        <v/>
      </c>
      <c r="AN36" s="69"/>
      <c r="AO36" s="69" t="str">
        <f>IFERROR(VLOOKUP($A36,集約用シート!$E:$O,11,FALSE),"")</f>
        <v/>
      </c>
      <c r="AP36" s="69"/>
      <c r="AQ36" s="5" t="str">
        <f>IFERROR(VLOOKUP($A36,集約用シート!$E:$T,14,FALSE),"")</f>
        <v/>
      </c>
      <c r="AR36" s="69" t="str">
        <f>IFERROR(VLOOKUP($A36,集約用シート!$E:$T,15,FALSE),"")</f>
        <v/>
      </c>
      <c r="AS36" s="69"/>
      <c r="AT36" s="69" t="str">
        <f>IFERROR(VLOOKUP($A36,集約用シート!$E:$V,17,FALSE),"")</f>
        <v/>
      </c>
      <c r="AU36" s="69"/>
    </row>
    <row r="37" spans="1:47" ht="28.5" customHeight="1">
      <c r="A37" s="104" t="s">
        <v>576</v>
      </c>
      <c r="B37" s="105"/>
      <c r="C37" s="111">
        <v>4</v>
      </c>
      <c r="D37" s="111">
        <v>0</v>
      </c>
      <c r="E37" s="37"/>
      <c r="N37" s="111">
        <v>2</v>
      </c>
      <c r="O37" s="111">
        <v>0</v>
      </c>
      <c r="P37" s="37"/>
      <c r="Y37" s="111">
        <v>0</v>
      </c>
      <c r="Z37" s="111">
        <v>0</v>
      </c>
      <c r="AA37" s="37"/>
      <c r="AK37" s="69" t="str">
        <f>IFERROR(VLOOKUP($A37,集約用シート!$E:$G,2,FALSE),"")</f>
        <v/>
      </c>
      <c r="AL37" s="69" t="str">
        <f>IFERROR(VLOOKUP($A37,集約用シート!$E:$G,3,FALSE),"")</f>
        <v/>
      </c>
      <c r="AM37" s="69" t="str">
        <f>IFERROR(VLOOKUP($A37,集約用シート!$E:$K,7,FALSE),"")</f>
        <v/>
      </c>
      <c r="AN37" s="69"/>
      <c r="AO37" s="69" t="str">
        <f>IFERROR(VLOOKUP($A37,集約用シート!$E:$O,11,FALSE),"")</f>
        <v/>
      </c>
      <c r="AP37" s="69"/>
      <c r="AQ37" s="5" t="str">
        <f>IFERROR(VLOOKUP($A37,集約用シート!$E:$T,14,FALSE),"")</f>
        <v/>
      </c>
      <c r="AR37" s="69" t="str">
        <f>IFERROR(VLOOKUP($A37,集約用シート!$E:$T,15,FALSE),"")</f>
        <v/>
      </c>
      <c r="AS37" s="69"/>
      <c r="AT37" s="69" t="str">
        <f>IFERROR(VLOOKUP($A37,集約用シート!$E:$V,17,FALSE),"")</f>
        <v/>
      </c>
      <c r="AU37" s="69"/>
    </row>
  </sheetData>
  <mergeCells count="32"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D2:AE2"/>
    <mergeCell ref="AF2:AF3"/>
    <mergeCell ref="AG2:AH2"/>
    <mergeCell ref="AI2:AJ2"/>
    <mergeCell ref="AB2:AC2"/>
    <mergeCell ref="A37:B37"/>
    <mergeCell ref="C37:D37"/>
    <mergeCell ref="N37:O37"/>
    <mergeCell ref="Y37:Z37"/>
    <mergeCell ref="Q2:R2"/>
    <mergeCell ref="S2:T2"/>
    <mergeCell ref="U2:V2"/>
    <mergeCell ref="W2:X2"/>
    <mergeCell ref="Y2:Z2"/>
    <mergeCell ref="A4:B4"/>
    <mergeCell ref="AK1:AU1"/>
    <mergeCell ref="AK2:AL2"/>
    <mergeCell ref="AM2:AN2"/>
    <mergeCell ref="AO2:AP2"/>
    <mergeCell ref="AQ2:AQ3"/>
    <mergeCell ref="AR2:AS2"/>
    <mergeCell ref="AT2:AU2"/>
  </mergeCells>
  <phoneticPr fontId="1"/>
  <pageMargins left="0.70866141732283472" right="0.70866141732283472" top="0.74803149606299213" bottom="0.74803149606299213" header="0.31496062992125984" footer="0.31496062992125984"/>
  <pageSetup paperSize="8" scale="58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3"/>
  <sheetViews>
    <sheetView view="pageBreakPreview" topLeftCell="M1" zoomScale="60" zoomScaleNormal="124" workbookViewId="0">
      <selection activeCell="AK5" sqref="AK5:AU133"/>
    </sheetView>
  </sheetViews>
  <sheetFormatPr defaultRowHeight="28.5" customHeight="1"/>
  <cols>
    <col min="1" max="1" width="6.625" style="26" customWidth="1"/>
    <col min="2" max="2" width="32.5" style="26" customWidth="1"/>
    <col min="3" max="24" width="8.25" style="25" customWidth="1"/>
    <col min="25" max="26" width="9.25" style="25" customWidth="1"/>
    <col min="27" max="27" width="8.25" style="25" customWidth="1"/>
    <col min="28" max="34" width="9.25" style="25" customWidth="1"/>
    <col min="35" max="36" width="8.25" style="25" customWidth="1"/>
    <col min="37" max="50" width="9" style="26"/>
    <col min="51" max="16384" width="9" style="1"/>
  </cols>
  <sheetData>
    <row r="1" spans="1:47" ht="28.5" customHeight="1">
      <c r="C1" s="104" t="s">
        <v>0</v>
      </c>
      <c r="D1" s="106"/>
      <c r="E1" s="106"/>
      <c r="F1" s="106"/>
      <c r="G1" s="106"/>
      <c r="H1" s="106"/>
      <c r="I1" s="106"/>
      <c r="J1" s="106"/>
      <c r="K1" s="106"/>
      <c r="L1" s="106"/>
      <c r="M1" s="105"/>
      <c r="N1" s="111" t="s">
        <v>9</v>
      </c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 t="s">
        <v>10</v>
      </c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111" t="s">
        <v>277</v>
      </c>
      <c r="B2" s="111"/>
      <c r="C2" s="111" t="s">
        <v>5</v>
      </c>
      <c r="D2" s="111"/>
      <c r="E2" s="47"/>
      <c r="F2" s="111" t="s">
        <v>1</v>
      </c>
      <c r="G2" s="111"/>
      <c r="H2" s="111" t="s">
        <v>60</v>
      </c>
      <c r="I2" s="111"/>
      <c r="J2" s="111" t="s">
        <v>4</v>
      </c>
      <c r="K2" s="111"/>
      <c r="L2" s="107" t="s">
        <v>8</v>
      </c>
      <c r="M2" s="108"/>
      <c r="N2" s="111" t="s">
        <v>5</v>
      </c>
      <c r="O2" s="111"/>
      <c r="P2" s="47"/>
      <c r="Q2" s="111" t="s">
        <v>1</v>
      </c>
      <c r="R2" s="111"/>
      <c r="S2" s="111" t="s">
        <v>60</v>
      </c>
      <c r="T2" s="111"/>
      <c r="U2" s="111" t="s">
        <v>4</v>
      </c>
      <c r="V2" s="111"/>
      <c r="W2" s="107" t="s">
        <v>8</v>
      </c>
      <c r="X2" s="108"/>
      <c r="Y2" s="111" t="s">
        <v>5</v>
      </c>
      <c r="Z2" s="111"/>
      <c r="AA2" s="47"/>
      <c r="AB2" s="111" t="s">
        <v>1</v>
      </c>
      <c r="AC2" s="111"/>
      <c r="AD2" s="111" t="s">
        <v>60</v>
      </c>
      <c r="AE2" s="111"/>
      <c r="AF2" s="109" t="s">
        <v>11</v>
      </c>
      <c r="AG2" s="111" t="s">
        <v>4</v>
      </c>
      <c r="AH2" s="111"/>
      <c r="AI2" s="107" t="s">
        <v>8</v>
      </c>
      <c r="AJ2" s="108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28" t="s">
        <v>58</v>
      </c>
      <c r="B3" s="47" t="s">
        <v>59</v>
      </c>
      <c r="C3" s="47" t="s">
        <v>6</v>
      </c>
      <c r="D3" s="47" t="s">
        <v>7</v>
      </c>
      <c r="E3" s="47"/>
      <c r="F3" s="47" t="s">
        <v>2</v>
      </c>
      <c r="G3" s="47" t="s">
        <v>3</v>
      </c>
      <c r="H3" s="47" t="s">
        <v>2</v>
      </c>
      <c r="I3" s="47" t="s">
        <v>3</v>
      </c>
      <c r="J3" s="47" t="s">
        <v>2</v>
      </c>
      <c r="K3" s="47" t="s">
        <v>3</v>
      </c>
      <c r="L3" s="47" t="s">
        <v>2</v>
      </c>
      <c r="M3" s="47" t="s">
        <v>3</v>
      </c>
      <c r="N3" s="47" t="s">
        <v>6</v>
      </c>
      <c r="O3" s="47" t="s">
        <v>7</v>
      </c>
      <c r="P3" s="47"/>
      <c r="Q3" s="47" t="s">
        <v>2</v>
      </c>
      <c r="R3" s="47" t="s">
        <v>3</v>
      </c>
      <c r="S3" s="47" t="s">
        <v>2</v>
      </c>
      <c r="T3" s="47" t="s">
        <v>3</v>
      </c>
      <c r="U3" s="47" t="s">
        <v>2</v>
      </c>
      <c r="V3" s="47" t="s">
        <v>3</v>
      </c>
      <c r="W3" s="47" t="s">
        <v>2</v>
      </c>
      <c r="X3" s="47" t="s">
        <v>3</v>
      </c>
      <c r="Y3" s="47" t="s">
        <v>6</v>
      </c>
      <c r="Z3" s="47" t="s">
        <v>7</v>
      </c>
      <c r="AA3" s="47"/>
      <c r="AB3" s="47" t="s">
        <v>2</v>
      </c>
      <c r="AC3" s="47" t="s">
        <v>3</v>
      </c>
      <c r="AD3" s="47" t="s">
        <v>2</v>
      </c>
      <c r="AE3" s="47" t="s">
        <v>3</v>
      </c>
      <c r="AF3" s="110"/>
      <c r="AG3" s="47" t="s">
        <v>2</v>
      </c>
      <c r="AH3" s="47" t="s">
        <v>3</v>
      </c>
      <c r="AI3" s="47" t="s">
        <v>2</v>
      </c>
      <c r="AJ3" s="47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113" t="s">
        <v>12</v>
      </c>
      <c r="B4" s="114"/>
      <c r="C4" s="47">
        <v>6</v>
      </c>
      <c r="D4" s="47">
        <v>4</v>
      </c>
      <c r="E4" s="47"/>
      <c r="F4" s="47">
        <v>13</v>
      </c>
      <c r="G4" s="47">
        <v>5</v>
      </c>
      <c r="H4" s="47">
        <v>5</v>
      </c>
      <c r="I4" s="47">
        <v>4</v>
      </c>
      <c r="J4" s="47">
        <v>2</v>
      </c>
      <c r="K4" s="47">
        <v>8</v>
      </c>
      <c r="L4" s="47">
        <v>0</v>
      </c>
      <c r="M4" s="47">
        <v>0</v>
      </c>
      <c r="N4" s="47">
        <v>7</v>
      </c>
      <c r="O4" s="47">
        <v>5</v>
      </c>
      <c r="P4" s="47"/>
      <c r="Q4" s="47">
        <v>10</v>
      </c>
      <c r="R4" s="47">
        <v>7</v>
      </c>
      <c r="S4" s="47">
        <v>5</v>
      </c>
      <c r="T4" s="47">
        <v>8</v>
      </c>
      <c r="U4" s="47">
        <v>2</v>
      </c>
      <c r="V4" s="47">
        <v>5</v>
      </c>
      <c r="W4" s="47">
        <v>0</v>
      </c>
      <c r="X4" s="47">
        <v>1</v>
      </c>
      <c r="Y4" s="47">
        <v>5</v>
      </c>
      <c r="Z4" s="47">
        <v>1</v>
      </c>
      <c r="AA4" s="47"/>
      <c r="AB4" s="47">
        <v>5</v>
      </c>
      <c r="AC4" s="47">
        <v>11</v>
      </c>
      <c r="AD4" s="47">
        <v>4</v>
      </c>
      <c r="AE4" s="47">
        <v>9</v>
      </c>
      <c r="AF4" s="47">
        <v>0</v>
      </c>
      <c r="AG4" s="47">
        <v>1</v>
      </c>
      <c r="AH4" s="47">
        <v>5</v>
      </c>
      <c r="AI4" s="47">
        <v>0</v>
      </c>
      <c r="AJ4" s="47">
        <v>1</v>
      </c>
      <c r="AK4" s="69">
        <f t="shared" ref="AK4:AT4" si="0">COUNTIF(AK5:AK241,"○")</f>
        <v>0</v>
      </c>
      <c r="AL4" s="69">
        <f t="shared" si="0"/>
        <v>0</v>
      </c>
      <c r="AM4" s="69"/>
      <c r="AN4" s="69">
        <f t="shared" si="0"/>
        <v>0</v>
      </c>
      <c r="AO4" s="69">
        <f t="shared" si="0"/>
        <v>0</v>
      </c>
      <c r="AP4" s="69">
        <f t="shared" si="0"/>
        <v>0</v>
      </c>
      <c r="AQ4" s="5">
        <f t="shared" si="0"/>
        <v>0</v>
      </c>
      <c r="AR4" s="69">
        <f t="shared" si="0"/>
        <v>0</v>
      </c>
      <c r="AS4" s="69">
        <f t="shared" si="0"/>
        <v>0</v>
      </c>
      <c r="AT4" s="69">
        <f t="shared" si="0"/>
        <v>0</v>
      </c>
      <c r="AU4" s="69">
        <f t="shared" ref="AU4" si="1">COUNTIF(AU5:AU121,"○")</f>
        <v>0</v>
      </c>
    </row>
    <row r="5" spans="1:47" ht="28.5" customHeight="1">
      <c r="A5" s="29">
        <v>30001</v>
      </c>
      <c r="B5" s="30" t="s">
        <v>1191</v>
      </c>
      <c r="C5" s="46" t="s">
        <v>575</v>
      </c>
      <c r="D5" s="46" t="s">
        <v>582</v>
      </c>
      <c r="E5" s="47">
        <v>1</v>
      </c>
      <c r="F5" s="47"/>
      <c r="G5" s="47"/>
      <c r="H5" s="47"/>
      <c r="I5" s="47"/>
      <c r="J5" s="47"/>
      <c r="K5" s="47" t="s">
        <v>577</v>
      </c>
      <c r="L5" s="47"/>
      <c r="M5" s="47"/>
      <c r="N5" s="47"/>
      <c r="O5" s="47"/>
      <c r="P5" s="47">
        <v>0</v>
      </c>
      <c r="Q5" s="47"/>
      <c r="R5" s="47"/>
      <c r="S5" s="47"/>
      <c r="T5" s="47"/>
      <c r="U5" s="47"/>
      <c r="V5" s="47"/>
      <c r="W5" s="47"/>
      <c r="X5" s="47"/>
      <c r="Y5" s="47" t="s">
        <v>575</v>
      </c>
      <c r="Z5" s="47" t="s">
        <v>582</v>
      </c>
      <c r="AA5" s="47" t="s">
        <v>582</v>
      </c>
      <c r="AB5" s="47" t="s">
        <v>2548</v>
      </c>
      <c r="AC5" s="47" t="s">
        <v>2548</v>
      </c>
      <c r="AD5" s="47" t="s">
        <v>2548</v>
      </c>
      <c r="AE5" s="47" t="s">
        <v>2548</v>
      </c>
      <c r="AF5" s="47"/>
      <c r="AG5" s="47" t="s">
        <v>2548</v>
      </c>
      <c r="AH5" s="47" t="s">
        <v>2548</v>
      </c>
      <c r="AI5" s="47" t="s">
        <v>2548</v>
      </c>
      <c r="AJ5" s="47" t="s">
        <v>2548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29">
        <v>30002</v>
      </c>
      <c r="B6" s="30" t="s">
        <v>1192</v>
      </c>
      <c r="C6" s="46"/>
      <c r="D6" s="47"/>
      <c r="E6" s="47">
        <v>0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>
        <v>0</v>
      </c>
      <c r="Q6" s="47"/>
      <c r="R6" s="47"/>
      <c r="S6" s="47"/>
      <c r="T6" s="47"/>
      <c r="U6" s="47"/>
      <c r="V6" s="47"/>
      <c r="W6" s="47"/>
      <c r="X6" s="47"/>
      <c r="Y6" s="47" t="s">
        <v>2548</v>
      </c>
      <c r="Z6" s="47" t="s">
        <v>2548</v>
      </c>
      <c r="AA6" s="47"/>
      <c r="AB6" s="47" t="s">
        <v>2548</v>
      </c>
      <c r="AC6" s="47" t="s">
        <v>2548</v>
      </c>
      <c r="AD6" s="47" t="s">
        <v>2548</v>
      </c>
      <c r="AE6" s="47" t="s">
        <v>2548</v>
      </c>
      <c r="AF6" s="47"/>
      <c r="AG6" s="47" t="s">
        <v>2548</v>
      </c>
      <c r="AH6" s="47" t="s">
        <v>2548</v>
      </c>
      <c r="AI6" s="47" t="s">
        <v>2548</v>
      </c>
      <c r="AJ6" s="47" t="s">
        <v>2548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29">
        <v>30003</v>
      </c>
      <c r="B7" s="30" t="s">
        <v>1193</v>
      </c>
      <c r="C7" s="46" t="s">
        <v>582</v>
      </c>
      <c r="D7" s="46" t="s">
        <v>582</v>
      </c>
      <c r="E7" s="47" t="s">
        <v>582</v>
      </c>
      <c r="F7" s="46" t="s">
        <v>575</v>
      </c>
      <c r="G7" s="47"/>
      <c r="H7" s="47"/>
      <c r="I7" s="47"/>
      <c r="J7" s="47"/>
      <c r="K7" s="47"/>
      <c r="L7" s="47"/>
      <c r="M7" s="47"/>
      <c r="N7" s="47"/>
      <c r="O7" s="47"/>
      <c r="P7" s="47">
        <v>0</v>
      </c>
      <c r="Q7" s="47"/>
      <c r="R7" s="47"/>
      <c r="S7" s="47"/>
      <c r="T7" s="47"/>
      <c r="U7" s="47"/>
      <c r="V7" s="47"/>
      <c r="W7" s="47"/>
      <c r="X7" s="47"/>
      <c r="Y7" s="47" t="s">
        <v>2548</v>
      </c>
      <c r="Z7" s="47" t="s">
        <v>2548</v>
      </c>
      <c r="AA7" s="47"/>
      <c r="AB7" s="47" t="s">
        <v>2548</v>
      </c>
      <c r="AC7" s="47" t="s">
        <v>575</v>
      </c>
      <c r="AD7" s="47" t="s">
        <v>2548</v>
      </c>
      <c r="AE7" s="47" t="s">
        <v>582</v>
      </c>
      <c r="AF7" s="47"/>
      <c r="AG7" s="47" t="s">
        <v>2548</v>
      </c>
      <c r="AH7" s="47">
        <v>0</v>
      </c>
      <c r="AI7" s="47" t="s">
        <v>2548</v>
      </c>
      <c r="AJ7" s="47" t="s">
        <v>582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29">
        <v>30004</v>
      </c>
      <c r="B8" s="30" t="s">
        <v>1194</v>
      </c>
      <c r="C8" s="46" t="s">
        <v>582</v>
      </c>
      <c r="D8" s="47" t="s">
        <v>582</v>
      </c>
      <c r="E8" s="47">
        <v>0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>
        <v>0</v>
      </c>
      <c r="Q8" s="47"/>
      <c r="R8" s="47"/>
      <c r="S8" s="47"/>
      <c r="T8" s="47"/>
      <c r="U8" s="47"/>
      <c r="V8" s="47"/>
      <c r="W8" s="47"/>
      <c r="X8" s="47"/>
      <c r="Y8" s="47" t="s">
        <v>2548</v>
      </c>
      <c r="Z8" s="47" t="s">
        <v>2548</v>
      </c>
      <c r="AA8" s="47"/>
      <c r="AB8" s="47" t="s">
        <v>2548</v>
      </c>
      <c r="AC8" s="47" t="s">
        <v>2548</v>
      </c>
      <c r="AD8" s="47" t="s">
        <v>2548</v>
      </c>
      <c r="AE8" s="47" t="s">
        <v>2548</v>
      </c>
      <c r="AF8" s="47"/>
      <c r="AG8" s="47" t="s">
        <v>2548</v>
      </c>
      <c r="AH8" s="47" t="s">
        <v>2548</v>
      </c>
      <c r="AI8" s="47" t="s">
        <v>2548</v>
      </c>
      <c r="AJ8" s="47" t="s">
        <v>2548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29">
        <v>30005</v>
      </c>
      <c r="B9" s="30" t="s">
        <v>1195</v>
      </c>
      <c r="C9" s="46" t="s">
        <v>582</v>
      </c>
      <c r="D9" s="47" t="s">
        <v>582</v>
      </c>
      <c r="E9" s="47">
        <v>0</v>
      </c>
      <c r="F9" s="47" t="s">
        <v>577</v>
      </c>
      <c r="G9" s="47"/>
      <c r="H9" s="46" t="s">
        <v>575</v>
      </c>
      <c r="I9" s="47"/>
      <c r="J9" s="47"/>
      <c r="K9" s="47"/>
      <c r="L9" s="47"/>
      <c r="M9" s="47"/>
      <c r="N9" s="47" t="s">
        <v>577</v>
      </c>
      <c r="O9" s="47" t="s">
        <v>582</v>
      </c>
      <c r="P9" s="47">
        <v>1</v>
      </c>
      <c r="Q9" s="47" t="s">
        <v>575</v>
      </c>
      <c r="R9" s="47"/>
      <c r="S9" s="47" t="s">
        <v>575</v>
      </c>
      <c r="T9" s="47" t="s">
        <v>577</v>
      </c>
      <c r="U9" s="47" t="s">
        <v>634</v>
      </c>
      <c r="V9" s="47"/>
      <c r="W9" s="47" t="s">
        <v>634</v>
      </c>
      <c r="X9" s="47"/>
      <c r="Y9" s="47" t="s">
        <v>575</v>
      </c>
      <c r="Z9" s="47" t="s">
        <v>575</v>
      </c>
      <c r="AA9" s="47"/>
      <c r="AB9" s="47" t="s">
        <v>575</v>
      </c>
      <c r="AC9" s="47" t="s">
        <v>575</v>
      </c>
      <c r="AD9" s="47" t="s">
        <v>575</v>
      </c>
      <c r="AE9" s="47" t="s">
        <v>575</v>
      </c>
      <c r="AF9" s="47"/>
      <c r="AG9" s="47" t="s">
        <v>582</v>
      </c>
      <c r="AH9" s="47" t="s">
        <v>582</v>
      </c>
      <c r="AI9" s="47" t="s">
        <v>582</v>
      </c>
      <c r="AJ9" s="47" t="s">
        <v>582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29">
        <v>30006</v>
      </c>
      <c r="B10" s="30" t="s">
        <v>1196</v>
      </c>
      <c r="C10" s="46"/>
      <c r="D10" s="47"/>
      <c r="E10" s="47">
        <v>0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>
        <v>0</v>
      </c>
      <c r="Q10" s="47"/>
      <c r="R10" s="47"/>
      <c r="S10" s="47"/>
      <c r="T10" s="47"/>
      <c r="U10" s="47"/>
      <c r="V10" s="47"/>
      <c r="W10" s="47"/>
      <c r="X10" s="47"/>
      <c r="Y10" s="47" t="s">
        <v>2548</v>
      </c>
      <c r="Z10" s="47" t="s">
        <v>2548</v>
      </c>
      <c r="AA10" s="47"/>
      <c r="AB10" s="47" t="s">
        <v>2548</v>
      </c>
      <c r="AC10" s="47" t="s">
        <v>2548</v>
      </c>
      <c r="AD10" s="47" t="s">
        <v>2548</v>
      </c>
      <c r="AE10" s="47" t="s">
        <v>2548</v>
      </c>
      <c r="AF10" s="47"/>
      <c r="AG10" s="47" t="s">
        <v>2548</v>
      </c>
      <c r="AH10" s="47" t="s">
        <v>2548</v>
      </c>
      <c r="AI10" s="47" t="s">
        <v>2548</v>
      </c>
      <c r="AJ10" s="47" t="s">
        <v>2548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9.25" customHeight="1">
      <c r="A11" s="29">
        <v>30007</v>
      </c>
      <c r="B11" s="30" t="s">
        <v>1197</v>
      </c>
      <c r="C11" s="46" t="s">
        <v>582</v>
      </c>
      <c r="D11" s="46" t="s">
        <v>582</v>
      </c>
      <c r="E11" s="47">
        <v>0</v>
      </c>
      <c r="F11" s="47" t="s">
        <v>575</v>
      </c>
      <c r="G11" s="47"/>
      <c r="H11" s="47" t="s">
        <v>575</v>
      </c>
      <c r="I11" s="47"/>
      <c r="J11" s="47" t="s">
        <v>575</v>
      </c>
      <c r="K11" s="47"/>
      <c r="L11" s="47"/>
      <c r="M11" s="47"/>
      <c r="N11" s="47" t="s">
        <v>577</v>
      </c>
      <c r="O11" s="47" t="s">
        <v>577</v>
      </c>
      <c r="P11" s="47">
        <v>2</v>
      </c>
      <c r="Q11" s="47" t="s">
        <v>577</v>
      </c>
      <c r="R11" s="47" t="s">
        <v>577</v>
      </c>
      <c r="S11" s="47" t="s">
        <v>577</v>
      </c>
      <c r="T11" s="47" t="s">
        <v>577</v>
      </c>
      <c r="U11" s="47" t="s">
        <v>634</v>
      </c>
      <c r="V11" s="47" t="s">
        <v>577</v>
      </c>
      <c r="W11" s="47" t="s">
        <v>634</v>
      </c>
      <c r="X11" s="47"/>
      <c r="Y11" s="47" t="s">
        <v>2548</v>
      </c>
      <c r="Z11" s="47" t="s">
        <v>2548</v>
      </c>
      <c r="AA11" s="47"/>
      <c r="AB11" s="47" t="s">
        <v>2548</v>
      </c>
      <c r="AC11" s="47" t="s">
        <v>575</v>
      </c>
      <c r="AD11" s="47" t="s">
        <v>2548</v>
      </c>
      <c r="AE11" s="47" t="s">
        <v>575</v>
      </c>
      <c r="AF11" s="47"/>
      <c r="AG11" s="47" t="s">
        <v>2548</v>
      </c>
      <c r="AH11" s="47" t="s">
        <v>582</v>
      </c>
      <c r="AI11" s="47" t="s">
        <v>2548</v>
      </c>
      <c r="AJ11" s="47" t="s">
        <v>582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8.5" customHeight="1">
      <c r="A12" s="29">
        <v>30010</v>
      </c>
      <c r="B12" s="30" t="s">
        <v>1198</v>
      </c>
      <c r="C12" s="46"/>
      <c r="D12" s="47"/>
      <c r="E12" s="47">
        <v>0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>
        <v>0</v>
      </c>
      <c r="Q12" s="47"/>
      <c r="R12" s="47"/>
      <c r="S12" s="47"/>
      <c r="T12" s="47"/>
      <c r="U12" s="47"/>
      <c r="V12" s="47"/>
      <c r="W12" s="47"/>
      <c r="X12" s="47"/>
      <c r="Y12" s="47" t="s">
        <v>2548</v>
      </c>
      <c r="Z12" s="47" t="s">
        <v>2548</v>
      </c>
      <c r="AA12" s="47"/>
      <c r="AB12" s="47" t="s">
        <v>2548</v>
      </c>
      <c r="AC12" s="47" t="s">
        <v>2548</v>
      </c>
      <c r="AD12" s="47" t="s">
        <v>2548</v>
      </c>
      <c r="AE12" s="47" t="s">
        <v>2548</v>
      </c>
      <c r="AF12" s="47"/>
      <c r="AG12" s="47" t="s">
        <v>2548</v>
      </c>
      <c r="AH12" s="47" t="s">
        <v>2548</v>
      </c>
      <c r="AI12" s="47" t="s">
        <v>2548</v>
      </c>
      <c r="AJ12" s="47" t="s">
        <v>2548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29">
        <v>30011</v>
      </c>
      <c r="B13" s="30"/>
      <c r="C13" s="46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 t="s">
        <v>2548</v>
      </c>
      <c r="Z13" s="47" t="s">
        <v>2548</v>
      </c>
      <c r="AA13" s="47"/>
      <c r="AB13" s="47" t="s">
        <v>2548</v>
      </c>
      <c r="AC13" s="47" t="s">
        <v>575</v>
      </c>
      <c r="AD13" s="47" t="s">
        <v>2548</v>
      </c>
      <c r="AE13" s="47" t="s">
        <v>575</v>
      </c>
      <c r="AF13" s="47"/>
      <c r="AG13" s="47" t="s">
        <v>2548</v>
      </c>
      <c r="AH13" s="47" t="s">
        <v>575</v>
      </c>
      <c r="AI13" s="47" t="s">
        <v>2548</v>
      </c>
      <c r="AJ13" s="47" t="s">
        <v>575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29">
        <v>30012</v>
      </c>
      <c r="B14" s="30" t="s">
        <v>1199</v>
      </c>
      <c r="C14" s="46" t="s">
        <v>582</v>
      </c>
      <c r="D14" s="47" t="s">
        <v>582</v>
      </c>
      <c r="E14" s="47">
        <v>0</v>
      </c>
      <c r="F14" s="47"/>
      <c r="G14" s="47"/>
      <c r="H14" s="47" t="s">
        <v>575</v>
      </c>
      <c r="I14" s="47"/>
      <c r="J14" s="47"/>
      <c r="K14" s="47"/>
      <c r="L14" s="47"/>
      <c r="M14" s="47"/>
      <c r="N14" s="47" t="s">
        <v>574</v>
      </c>
      <c r="O14" s="47" t="s">
        <v>577</v>
      </c>
      <c r="P14" s="47">
        <v>1</v>
      </c>
      <c r="Q14" s="47" t="s">
        <v>577</v>
      </c>
      <c r="R14" s="47" t="s">
        <v>577</v>
      </c>
      <c r="S14" s="47"/>
      <c r="T14" s="47" t="s">
        <v>577</v>
      </c>
      <c r="U14" s="47"/>
      <c r="V14" s="47" t="s">
        <v>577</v>
      </c>
      <c r="W14" s="47"/>
      <c r="X14" s="47"/>
      <c r="Y14" s="47" t="s">
        <v>2548</v>
      </c>
      <c r="Z14" s="47" t="s">
        <v>2548</v>
      </c>
      <c r="AA14" s="47"/>
      <c r="AB14" s="47" t="s">
        <v>2548</v>
      </c>
      <c r="AC14" s="47" t="s">
        <v>575</v>
      </c>
      <c r="AD14" s="47" t="s">
        <v>2548</v>
      </c>
      <c r="AE14" s="47" t="s">
        <v>575</v>
      </c>
      <c r="AF14" s="47"/>
      <c r="AG14" s="47" t="s">
        <v>2548</v>
      </c>
      <c r="AH14" s="47" t="s">
        <v>575</v>
      </c>
      <c r="AI14" s="47" t="s">
        <v>2548</v>
      </c>
      <c r="AJ14" s="47" t="s">
        <v>582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29">
        <v>30016</v>
      </c>
      <c r="B15" s="30" t="s">
        <v>1200</v>
      </c>
      <c r="C15" s="46"/>
      <c r="D15" s="47"/>
      <c r="E15" s="47">
        <v>0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>
        <v>0</v>
      </c>
      <c r="Q15" s="47"/>
      <c r="R15" s="47"/>
      <c r="S15" s="47"/>
      <c r="T15" s="47"/>
      <c r="U15" s="47"/>
      <c r="V15" s="47"/>
      <c r="W15" s="47"/>
      <c r="X15" s="47"/>
      <c r="Y15" s="47" t="s">
        <v>2548</v>
      </c>
      <c r="Z15" s="47" t="s">
        <v>2548</v>
      </c>
      <c r="AA15" s="47"/>
      <c r="AB15" s="47" t="s">
        <v>2548</v>
      </c>
      <c r="AC15" s="47" t="s">
        <v>2548</v>
      </c>
      <c r="AD15" s="47" t="s">
        <v>2548</v>
      </c>
      <c r="AE15" s="47" t="s">
        <v>2548</v>
      </c>
      <c r="AF15" s="47"/>
      <c r="AG15" s="47" t="s">
        <v>2548</v>
      </c>
      <c r="AH15" s="47" t="s">
        <v>2548</v>
      </c>
      <c r="AI15" s="47" t="s">
        <v>2548</v>
      </c>
      <c r="AJ15" s="47" t="s">
        <v>2548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29">
        <v>30018</v>
      </c>
      <c r="B16" s="30" t="s">
        <v>1201</v>
      </c>
      <c r="C16" s="46"/>
      <c r="D16" s="47"/>
      <c r="E16" s="47">
        <v>0</v>
      </c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>
        <v>0</v>
      </c>
      <c r="Q16" s="47"/>
      <c r="R16" s="47"/>
      <c r="S16" s="47"/>
      <c r="T16" s="47"/>
      <c r="U16" s="47"/>
      <c r="V16" s="47"/>
      <c r="W16" s="47"/>
      <c r="X16" s="47"/>
      <c r="Y16" s="47" t="s">
        <v>2548</v>
      </c>
      <c r="Z16" s="47" t="s">
        <v>2548</v>
      </c>
      <c r="AA16" s="47"/>
      <c r="AB16" s="47" t="s">
        <v>2548</v>
      </c>
      <c r="AC16" s="47" t="s">
        <v>2548</v>
      </c>
      <c r="AD16" s="47" t="s">
        <v>2548</v>
      </c>
      <c r="AE16" s="47" t="s">
        <v>2548</v>
      </c>
      <c r="AF16" s="47"/>
      <c r="AG16" s="47" t="s">
        <v>2548</v>
      </c>
      <c r="AH16" s="47" t="s">
        <v>2548</v>
      </c>
      <c r="AI16" s="47" t="s">
        <v>2548</v>
      </c>
      <c r="AJ16" s="47" t="s">
        <v>2548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29">
        <v>30019</v>
      </c>
      <c r="B17" s="30" t="s">
        <v>1202</v>
      </c>
      <c r="C17" s="46"/>
      <c r="D17" s="47"/>
      <c r="E17" s="47">
        <v>0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>
        <v>0</v>
      </c>
      <c r="Q17" s="47"/>
      <c r="R17" s="47"/>
      <c r="S17" s="47"/>
      <c r="T17" s="47"/>
      <c r="U17" s="47"/>
      <c r="V17" s="47"/>
      <c r="W17" s="47"/>
      <c r="X17" s="47"/>
      <c r="Y17" s="47" t="s">
        <v>2548</v>
      </c>
      <c r="Z17" s="47" t="s">
        <v>2548</v>
      </c>
      <c r="AA17" s="47"/>
      <c r="AB17" s="47" t="s">
        <v>2548</v>
      </c>
      <c r="AC17" s="47" t="s">
        <v>2548</v>
      </c>
      <c r="AD17" s="47" t="s">
        <v>2548</v>
      </c>
      <c r="AE17" s="47" t="s">
        <v>2548</v>
      </c>
      <c r="AF17" s="47"/>
      <c r="AG17" s="47" t="s">
        <v>2548</v>
      </c>
      <c r="AH17" s="47" t="s">
        <v>2548</v>
      </c>
      <c r="AI17" s="47" t="s">
        <v>2548</v>
      </c>
      <c r="AJ17" s="47" t="s">
        <v>2548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29">
        <v>30023</v>
      </c>
      <c r="B18" s="30" t="s">
        <v>1203</v>
      </c>
      <c r="C18" s="46" t="s">
        <v>582</v>
      </c>
      <c r="D18" s="46" t="s">
        <v>582</v>
      </c>
      <c r="E18" s="47">
        <v>0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>
        <v>0</v>
      </c>
      <c r="Q18" s="47"/>
      <c r="R18" s="47"/>
      <c r="S18" s="47"/>
      <c r="T18" s="47"/>
      <c r="U18" s="47"/>
      <c r="V18" s="47"/>
      <c r="W18" s="47"/>
      <c r="X18" s="47"/>
      <c r="Y18" s="47" t="s">
        <v>2548</v>
      </c>
      <c r="Z18" s="47" t="s">
        <v>2548</v>
      </c>
      <c r="AA18" s="47"/>
      <c r="AB18" s="47" t="s">
        <v>2548</v>
      </c>
      <c r="AC18" s="47" t="s">
        <v>2548</v>
      </c>
      <c r="AD18" s="47" t="s">
        <v>2548</v>
      </c>
      <c r="AE18" s="47" t="s">
        <v>2548</v>
      </c>
      <c r="AF18" s="47"/>
      <c r="AG18" s="47" t="s">
        <v>2548</v>
      </c>
      <c r="AH18" s="47" t="s">
        <v>2548</v>
      </c>
      <c r="AI18" s="47" t="s">
        <v>2548</v>
      </c>
      <c r="AJ18" s="47" t="s">
        <v>2548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29">
        <v>30025</v>
      </c>
      <c r="B19" s="30" t="s">
        <v>1204</v>
      </c>
      <c r="C19" s="46"/>
      <c r="D19" s="47"/>
      <c r="E19" s="47">
        <v>0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>
        <v>0</v>
      </c>
      <c r="Q19" s="47"/>
      <c r="R19" s="47"/>
      <c r="S19" s="47"/>
      <c r="T19" s="47"/>
      <c r="U19" s="47"/>
      <c r="V19" s="47"/>
      <c r="W19" s="47"/>
      <c r="X19" s="47"/>
      <c r="Y19" s="47" t="s">
        <v>2548</v>
      </c>
      <c r="Z19" s="47" t="s">
        <v>2548</v>
      </c>
      <c r="AA19" s="47"/>
      <c r="AB19" s="47" t="s">
        <v>2548</v>
      </c>
      <c r="AC19" s="47" t="s">
        <v>2548</v>
      </c>
      <c r="AD19" s="47" t="s">
        <v>2548</v>
      </c>
      <c r="AE19" s="47" t="s">
        <v>2548</v>
      </c>
      <c r="AF19" s="47"/>
      <c r="AG19" s="47" t="s">
        <v>2548</v>
      </c>
      <c r="AH19" s="47" t="s">
        <v>2548</v>
      </c>
      <c r="AI19" s="47" t="s">
        <v>2548</v>
      </c>
      <c r="AJ19" s="47" t="s">
        <v>2548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28.5" customHeight="1">
      <c r="A20" s="29">
        <v>30026</v>
      </c>
      <c r="B20" s="30" t="s">
        <v>1205</v>
      </c>
      <c r="C20" s="46"/>
      <c r="D20" s="47"/>
      <c r="E20" s="47">
        <v>0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>
        <v>0</v>
      </c>
      <c r="Q20" s="47"/>
      <c r="R20" s="47"/>
      <c r="S20" s="47"/>
      <c r="T20" s="47"/>
      <c r="U20" s="47"/>
      <c r="V20" s="47"/>
      <c r="W20" s="47"/>
      <c r="X20" s="47"/>
      <c r="Y20" s="47" t="s">
        <v>2548</v>
      </c>
      <c r="Z20" s="47" t="s">
        <v>2548</v>
      </c>
      <c r="AA20" s="47"/>
      <c r="AB20" s="47" t="s">
        <v>2548</v>
      </c>
      <c r="AC20" s="47" t="s">
        <v>2548</v>
      </c>
      <c r="AD20" s="47" t="s">
        <v>2548</v>
      </c>
      <c r="AE20" s="47" t="s">
        <v>2548</v>
      </c>
      <c r="AF20" s="47"/>
      <c r="AG20" s="47" t="s">
        <v>2548</v>
      </c>
      <c r="AH20" s="47" t="s">
        <v>2548</v>
      </c>
      <c r="AI20" s="47" t="s">
        <v>2548</v>
      </c>
      <c r="AJ20" s="47" t="s">
        <v>2548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29">
        <v>30031</v>
      </c>
      <c r="B21" s="30" t="s">
        <v>1206</v>
      </c>
      <c r="C21" s="46" t="s">
        <v>582</v>
      </c>
      <c r="D21" s="47" t="s">
        <v>575</v>
      </c>
      <c r="E21" s="47">
        <v>1</v>
      </c>
      <c r="F21" s="47" t="s">
        <v>575</v>
      </c>
      <c r="G21" s="47"/>
      <c r="H21" s="47"/>
      <c r="I21" s="47"/>
      <c r="J21" s="47"/>
      <c r="K21" s="47" t="s">
        <v>575</v>
      </c>
      <c r="L21" s="47"/>
      <c r="M21" s="47"/>
      <c r="N21" s="47" t="s">
        <v>574</v>
      </c>
      <c r="O21" s="47" t="s">
        <v>577</v>
      </c>
      <c r="P21" s="47">
        <v>1</v>
      </c>
      <c r="Q21" s="47"/>
      <c r="R21" s="47" t="s">
        <v>577</v>
      </c>
      <c r="S21" s="47"/>
      <c r="T21" s="47" t="s">
        <v>577</v>
      </c>
      <c r="U21" s="47"/>
      <c r="V21" s="47"/>
      <c r="W21" s="47"/>
      <c r="X21" s="47"/>
      <c r="Y21" s="47" t="s">
        <v>582</v>
      </c>
      <c r="Z21" s="47" t="s">
        <v>582</v>
      </c>
      <c r="AA21" s="47"/>
      <c r="AB21" s="47" t="s">
        <v>575</v>
      </c>
      <c r="AC21" s="47" t="s">
        <v>575</v>
      </c>
      <c r="AD21" s="47" t="s">
        <v>575</v>
      </c>
      <c r="AE21" s="47" t="s">
        <v>575</v>
      </c>
      <c r="AF21" s="47"/>
      <c r="AG21" s="47" t="s">
        <v>582</v>
      </c>
      <c r="AH21" s="47" t="s">
        <v>582</v>
      </c>
      <c r="AI21" s="47" t="s">
        <v>582</v>
      </c>
      <c r="AJ21" s="47" t="s">
        <v>582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29">
        <v>30032</v>
      </c>
      <c r="B22" s="30" t="s">
        <v>1207</v>
      </c>
      <c r="C22" s="46" t="s">
        <v>582</v>
      </c>
      <c r="D22" s="46" t="s">
        <v>582</v>
      </c>
      <c r="E22" s="47">
        <v>0</v>
      </c>
      <c r="F22" s="47" t="s">
        <v>577</v>
      </c>
      <c r="G22" s="47" t="s">
        <v>577</v>
      </c>
      <c r="H22" s="47"/>
      <c r="I22" s="47" t="s">
        <v>577</v>
      </c>
      <c r="J22" s="47"/>
      <c r="K22" s="47" t="s">
        <v>577</v>
      </c>
      <c r="L22" s="47"/>
      <c r="M22" s="47"/>
      <c r="N22" s="47" t="s">
        <v>582</v>
      </c>
      <c r="O22" s="47" t="s">
        <v>582</v>
      </c>
      <c r="P22" s="47">
        <v>0</v>
      </c>
      <c r="Q22" s="47" t="s">
        <v>575</v>
      </c>
      <c r="R22" s="47"/>
      <c r="S22" s="47" t="s">
        <v>634</v>
      </c>
      <c r="T22" s="47"/>
      <c r="U22" s="47"/>
      <c r="V22" s="47"/>
      <c r="W22" s="47"/>
      <c r="X22" s="47"/>
      <c r="Y22" s="47" t="s">
        <v>2548</v>
      </c>
      <c r="Z22" s="47" t="s">
        <v>2548</v>
      </c>
      <c r="AA22" s="47"/>
      <c r="AB22" s="47" t="s">
        <v>2548</v>
      </c>
      <c r="AC22" s="47" t="s">
        <v>2548</v>
      </c>
      <c r="AD22" s="47" t="s">
        <v>2548</v>
      </c>
      <c r="AE22" s="47" t="s">
        <v>2548</v>
      </c>
      <c r="AF22" s="47"/>
      <c r="AG22" s="47" t="s">
        <v>2548</v>
      </c>
      <c r="AH22" s="47" t="s">
        <v>2548</v>
      </c>
      <c r="AI22" s="47" t="s">
        <v>2548</v>
      </c>
      <c r="AJ22" s="47" t="s">
        <v>2548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29">
        <v>30033</v>
      </c>
      <c r="B23" s="30" t="s">
        <v>1208</v>
      </c>
      <c r="C23" s="46"/>
      <c r="D23" s="47"/>
      <c r="E23" s="47">
        <v>0</v>
      </c>
      <c r="F23" s="47"/>
      <c r="G23" s="47"/>
      <c r="H23" s="47"/>
      <c r="I23" s="47"/>
      <c r="J23" s="47"/>
      <c r="K23" s="47"/>
      <c r="L23" s="47"/>
      <c r="M23" s="47"/>
      <c r="N23" s="47" t="s">
        <v>582</v>
      </c>
      <c r="O23" s="47" t="s">
        <v>575</v>
      </c>
      <c r="P23" s="47">
        <v>1</v>
      </c>
      <c r="Q23" s="47" t="s">
        <v>575</v>
      </c>
      <c r="R23" s="47"/>
      <c r="S23" s="47" t="s">
        <v>575</v>
      </c>
      <c r="T23" s="47"/>
      <c r="U23" s="47" t="s">
        <v>575</v>
      </c>
      <c r="V23" s="47"/>
      <c r="W23" s="47" t="s">
        <v>634</v>
      </c>
      <c r="X23" s="47"/>
      <c r="Y23" s="47" t="s">
        <v>2548</v>
      </c>
      <c r="Z23" s="47" t="s">
        <v>2548</v>
      </c>
      <c r="AA23" s="47"/>
      <c r="AB23" s="47" t="s">
        <v>2548</v>
      </c>
      <c r="AC23" s="47" t="s">
        <v>2548</v>
      </c>
      <c r="AD23" s="47" t="s">
        <v>2548</v>
      </c>
      <c r="AE23" s="47" t="s">
        <v>2548</v>
      </c>
      <c r="AF23" s="47"/>
      <c r="AG23" s="47" t="s">
        <v>2548</v>
      </c>
      <c r="AH23" s="47" t="s">
        <v>2548</v>
      </c>
      <c r="AI23" s="47" t="s">
        <v>2548</v>
      </c>
      <c r="AJ23" s="47" t="s">
        <v>2548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29">
        <v>30034</v>
      </c>
      <c r="B24" s="30" t="s">
        <v>1209</v>
      </c>
      <c r="C24" s="46"/>
      <c r="D24" s="47"/>
      <c r="E24" s="47">
        <v>0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>
        <v>0</v>
      </c>
      <c r="Q24" s="47"/>
      <c r="R24" s="47"/>
      <c r="S24" s="47"/>
      <c r="T24" s="47"/>
      <c r="U24" s="47"/>
      <c r="V24" s="47"/>
      <c r="W24" s="47"/>
      <c r="X24" s="47"/>
      <c r="Y24" s="47" t="s">
        <v>2548</v>
      </c>
      <c r="Z24" s="47" t="s">
        <v>2548</v>
      </c>
      <c r="AA24" s="47"/>
      <c r="AB24" s="47" t="s">
        <v>2548</v>
      </c>
      <c r="AC24" s="47" t="s">
        <v>2548</v>
      </c>
      <c r="AD24" s="47" t="s">
        <v>2548</v>
      </c>
      <c r="AE24" s="47" t="s">
        <v>2548</v>
      </c>
      <c r="AF24" s="47"/>
      <c r="AG24" s="47" t="s">
        <v>2548</v>
      </c>
      <c r="AH24" s="47" t="s">
        <v>2548</v>
      </c>
      <c r="AI24" s="47" t="s">
        <v>2548</v>
      </c>
      <c r="AJ24" s="47" t="s">
        <v>2548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29">
        <v>30035</v>
      </c>
      <c r="B25" s="30" t="s">
        <v>1210</v>
      </c>
      <c r="C25" s="46"/>
      <c r="D25" s="47"/>
      <c r="E25" s="47">
        <v>0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>
        <v>0</v>
      </c>
      <c r="Q25" s="47"/>
      <c r="R25" s="47"/>
      <c r="S25" s="47"/>
      <c r="T25" s="47"/>
      <c r="U25" s="47"/>
      <c r="V25" s="47"/>
      <c r="W25" s="47"/>
      <c r="X25" s="47"/>
      <c r="Y25" s="47" t="s">
        <v>2548</v>
      </c>
      <c r="Z25" s="47" t="s">
        <v>2548</v>
      </c>
      <c r="AA25" s="47"/>
      <c r="AB25" s="47" t="s">
        <v>2548</v>
      </c>
      <c r="AC25" s="47" t="s">
        <v>2548</v>
      </c>
      <c r="AD25" s="47" t="s">
        <v>2548</v>
      </c>
      <c r="AE25" s="47" t="s">
        <v>2548</v>
      </c>
      <c r="AF25" s="47"/>
      <c r="AG25" s="47" t="s">
        <v>2548</v>
      </c>
      <c r="AH25" s="47" t="s">
        <v>2548</v>
      </c>
      <c r="AI25" s="47" t="s">
        <v>2548</v>
      </c>
      <c r="AJ25" s="47" t="s">
        <v>2548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29">
        <v>30036</v>
      </c>
      <c r="B26" s="30" t="s">
        <v>1211</v>
      </c>
      <c r="C26" s="46" t="s">
        <v>575</v>
      </c>
      <c r="D26" s="47" t="s">
        <v>575</v>
      </c>
      <c r="E26" s="47">
        <v>2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>
        <v>0</v>
      </c>
      <c r="Q26" s="47"/>
      <c r="R26" s="47"/>
      <c r="S26" s="47"/>
      <c r="T26" s="47"/>
      <c r="U26" s="47"/>
      <c r="V26" s="47"/>
      <c r="W26" s="47"/>
      <c r="X26" s="47"/>
      <c r="Y26" s="47" t="s">
        <v>2548</v>
      </c>
      <c r="Z26" s="47" t="s">
        <v>2548</v>
      </c>
      <c r="AA26" s="47"/>
      <c r="AB26" s="47" t="s">
        <v>2548</v>
      </c>
      <c r="AC26" s="47" t="s">
        <v>582</v>
      </c>
      <c r="AD26" s="47" t="s">
        <v>2548</v>
      </c>
      <c r="AE26" s="47" t="s">
        <v>582</v>
      </c>
      <c r="AF26" s="47"/>
      <c r="AG26" s="47" t="s">
        <v>2548</v>
      </c>
      <c r="AH26" s="47">
        <v>0</v>
      </c>
      <c r="AI26" s="47" t="s">
        <v>2548</v>
      </c>
      <c r="AJ26" s="47" t="s">
        <v>582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29">
        <v>30038</v>
      </c>
      <c r="B27" s="30" t="s">
        <v>1212</v>
      </c>
      <c r="C27" s="46"/>
      <c r="D27" s="47"/>
      <c r="E27" s="47">
        <v>0</v>
      </c>
      <c r="F27" s="47"/>
      <c r="G27" s="47"/>
      <c r="H27" s="47"/>
      <c r="I27" s="47"/>
      <c r="J27" s="47"/>
      <c r="K27" s="47"/>
      <c r="L27" s="47"/>
      <c r="M27" s="47"/>
      <c r="N27" s="47" t="s">
        <v>577</v>
      </c>
      <c r="O27" s="47" t="s">
        <v>574</v>
      </c>
      <c r="P27" s="47">
        <v>1</v>
      </c>
      <c r="Q27" s="47" t="s">
        <v>577</v>
      </c>
      <c r="R27" s="47" t="s">
        <v>577</v>
      </c>
      <c r="S27" s="47"/>
      <c r="T27" s="47" t="s">
        <v>577</v>
      </c>
      <c r="U27" s="47"/>
      <c r="V27" s="47"/>
      <c r="W27" s="47"/>
      <c r="X27" s="47"/>
      <c r="Y27" s="47" t="s">
        <v>575</v>
      </c>
      <c r="Z27" s="47" t="s">
        <v>582</v>
      </c>
      <c r="AA27" s="47"/>
      <c r="AB27" s="47" t="s">
        <v>575</v>
      </c>
      <c r="AC27" s="47" t="s">
        <v>2548</v>
      </c>
      <c r="AD27" s="47" t="s">
        <v>582</v>
      </c>
      <c r="AE27" s="47" t="s">
        <v>2548</v>
      </c>
      <c r="AF27" s="47"/>
      <c r="AG27" s="47" t="s">
        <v>2548</v>
      </c>
      <c r="AH27" s="47" t="s">
        <v>2548</v>
      </c>
      <c r="AI27" s="47" t="s">
        <v>582</v>
      </c>
      <c r="AJ27" s="47" t="s">
        <v>2548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29">
        <v>30041</v>
      </c>
      <c r="B28" s="30" t="s">
        <v>1213</v>
      </c>
      <c r="C28" s="46" t="s">
        <v>582</v>
      </c>
      <c r="D28" s="46" t="s">
        <v>582</v>
      </c>
      <c r="E28" s="47">
        <v>0</v>
      </c>
      <c r="F28" s="47"/>
      <c r="G28" s="47" t="s">
        <v>575</v>
      </c>
      <c r="H28" s="47"/>
      <c r="I28" s="47" t="s">
        <v>575</v>
      </c>
      <c r="J28" s="47"/>
      <c r="K28" s="47" t="s">
        <v>575</v>
      </c>
      <c r="L28" s="47"/>
      <c r="M28" s="47"/>
      <c r="N28" s="47" t="s">
        <v>582</v>
      </c>
      <c r="O28" s="47" t="s">
        <v>582</v>
      </c>
      <c r="P28" s="47">
        <v>0</v>
      </c>
      <c r="Q28" s="47" t="s">
        <v>634</v>
      </c>
      <c r="R28" s="47"/>
      <c r="S28" s="47" t="s">
        <v>634</v>
      </c>
      <c r="T28" s="47"/>
      <c r="U28" s="47" t="s">
        <v>575</v>
      </c>
      <c r="V28" s="47"/>
      <c r="W28" s="47" t="s">
        <v>634</v>
      </c>
      <c r="X28" s="47"/>
      <c r="Y28" s="47" t="s">
        <v>582</v>
      </c>
      <c r="Z28" s="47" t="s">
        <v>582</v>
      </c>
      <c r="AA28" s="47"/>
      <c r="AB28" s="47" t="s">
        <v>2548</v>
      </c>
      <c r="AC28" s="47" t="s">
        <v>575</v>
      </c>
      <c r="AD28" s="47" t="s">
        <v>2548</v>
      </c>
      <c r="AE28" s="47" t="s">
        <v>575</v>
      </c>
      <c r="AF28" s="47"/>
      <c r="AG28" s="47" t="s">
        <v>2548</v>
      </c>
      <c r="AH28" s="47">
        <v>0</v>
      </c>
      <c r="AI28" s="47" t="s">
        <v>582</v>
      </c>
      <c r="AJ28" s="47" t="s">
        <v>582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8.5" customHeight="1">
      <c r="A29" s="29">
        <v>30042</v>
      </c>
      <c r="B29" s="30" t="s">
        <v>1214</v>
      </c>
      <c r="C29" s="46"/>
      <c r="D29" s="47"/>
      <c r="E29" s="47">
        <v>0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>
        <v>0</v>
      </c>
      <c r="Q29" s="47"/>
      <c r="R29" s="47"/>
      <c r="S29" s="47"/>
      <c r="T29" s="47"/>
      <c r="U29" s="47"/>
      <c r="V29" s="47"/>
      <c r="W29" s="47"/>
      <c r="X29" s="47"/>
      <c r="Y29" s="47" t="s">
        <v>2548</v>
      </c>
      <c r="Z29" s="47" t="s">
        <v>2548</v>
      </c>
      <c r="AA29" s="47"/>
      <c r="AB29" s="47" t="s">
        <v>2548</v>
      </c>
      <c r="AC29" s="47" t="s">
        <v>2548</v>
      </c>
      <c r="AD29" s="47" t="s">
        <v>2548</v>
      </c>
      <c r="AE29" s="47" t="s">
        <v>2548</v>
      </c>
      <c r="AF29" s="47"/>
      <c r="AG29" s="47" t="s">
        <v>2548</v>
      </c>
      <c r="AH29" s="47" t="s">
        <v>2548</v>
      </c>
      <c r="AI29" s="47" t="s">
        <v>2548</v>
      </c>
      <c r="AJ29" s="47" t="s">
        <v>2548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29">
        <v>30045</v>
      </c>
      <c r="B30" s="30" t="s">
        <v>1215</v>
      </c>
      <c r="C30" s="46" t="s">
        <v>582</v>
      </c>
      <c r="D30" s="46" t="s">
        <v>582</v>
      </c>
      <c r="E30" s="47">
        <v>0</v>
      </c>
      <c r="F30" s="47" t="s">
        <v>575</v>
      </c>
      <c r="G30" s="47"/>
      <c r="H30" s="47"/>
      <c r="I30" s="47"/>
      <c r="J30" s="47"/>
      <c r="K30" s="47"/>
      <c r="L30" s="47"/>
      <c r="M30" s="47"/>
      <c r="N30" s="47"/>
      <c r="O30" s="47"/>
      <c r="P30" s="47">
        <v>0</v>
      </c>
      <c r="Q30" s="47"/>
      <c r="R30" s="47"/>
      <c r="S30" s="47"/>
      <c r="T30" s="47"/>
      <c r="U30" s="47"/>
      <c r="V30" s="47"/>
      <c r="W30" s="47"/>
      <c r="X30" s="47"/>
      <c r="Y30" s="47" t="s">
        <v>2548</v>
      </c>
      <c r="Z30" s="47" t="s">
        <v>2548</v>
      </c>
      <c r="AA30" s="47"/>
      <c r="AB30" s="47" t="s">
        <v>2548</v>
      </c>
      <c r="AC30" s="47" t="s">
        <v>2548</v>
      </c>
      <c r="AD30" s="47" t="s">
        <v>2548</v>
      </c>
      <c r="AE30" s="47" t="s">
        <v>2548</v>
      </c>
      <c r="AF30" s="47"/>
      <c r="AG30" s="47" t="s">
        <v>2548</v>
      </c>
      <c r="AH30" s="47" t="s">
        <v>2548</v>
      </c>
      <c r="AI30" s="47" t="s">
        <v>2548</v>
      </c>
      <c r="AJ30" s="47" t="s">
        <v>2548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29">
        <v>30046</v>
      </c>
      <c r="B31" s="30" t="s">
        <v>1216</v>
      </c>
      <c r="C31" s="46" t="s">
        <v>575</v>
      </c>
      <c r="D31" s="47" t="s">
        <v>575</v>
      </c>
      <c r="E31" s="47">
        <v>2</v>
      </c>
      <c r="F31" s="47" t="s">
        <v>575</v>
      </c>
      <c r="G31" s="47"/>
      <c r="H31" s="47"/>
      <c r="I31" s="47"/>
      <c r="J31" s="47" t="s">
        <v>575</v>
      </c>
      <c r="K31" s="47"/>
      <c r="L31" s="47"/>
      <c r="M31" s="47"/>
      <c r="N31" s="47"/>
      <c r="O31" s="47"/>
      <c r="P31" s="47">
        <v>0</v>
      </c>
      <c r="Q31" s="47"/>
      <c r="R31" s="47"/>
      <c r="S31" s="47"/>
      <c r="T31" s="47"/>
      <c r="U31" s="47"/>
      <c r="V31" s="47"/>
      <c r="W31" s="47"/>
      <c r="X31" s="47"/>
      <c r="Y31" s="47" t="s">
        <v>2548</v>
      </c>
      <c r="Z31" s="47" t="s">
        <v>2548</v>
      </c>
      <c r="AA31" s="47"/>
      <c r="AB31" s="47" t="s">
        <v>2548</v>
      </c>
      <c r="AC31" s="47" t="s">
        <v>575</v>
      </c>
      <c r="AD31" s="47" t="s">
        <v>2548</v>
      </c>
      <c r="AE31" s="47" t="s">
        <v>575</v>
      </c>
      <c r="AF31" s="47"/>
      <c r="AG31" s="47" t="s">
        <v>2548</v>
      </c>
      <c r="AH31" s="47" t="s">
        <v>575</v>
      </c>
      <c r="AI31" s="47" t="s">
        <v>2548</v>
      </c>
      <c r="AJ31" s="47" t="s">
        <v>582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29">
        <v>30048</v>
      </c>
      <c r="B32" s="30" t="s">
        <v>1217</v>
      </c>
      <c r="C32" s="46"/>
      <c r="D32" s="47"/>
      <c r="E32" s="47">
        <v>0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>
        <v>0</v>
      </c>
      <c r="Q32" s="47"/>
      <c r="R32" s="47"/>
      <c r="S32" s="47"/>
      <c r="T32" s="47"/>
      <c r="U32" s="47"/>
      <c r="V32" s="47"/>
      <c r="W32" s="47"/>
      <c r="X32" s="47"/>
      <c r="Y32" s="47" t="s">
        <v>2548</v>
      </c>
      <c r="Z32" s="47" t="s">
        <v>2548</v>
      </c>
      <c r="AA32" s="47"/>
      <c r="AB32" s="47" t="s">
        <v>2548</v>
      </c>
      <c r="AC32" s="47" t="s">
        <v>2548</v>
      </c>
      <c r="AD32" s="47" t="s">
        <v>2548</v>
      </c>
      <c r="AE32" s="47" t="s">
        <v>2548</v>
      </c>
      <c r="AF32" s="47"/>
      <c r="AG32" s="47" t="s">
        <v>2548</v>
      </c>
      <c r="AH32" s="47" t="s">
        <v>2548</v>
      </c>
      <c r="AI32" s="47" t="s">
        <v>2548</v>
      </c>
      <c r="AJ32" s="47" t="s">
        <v>2548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  <row r="33" spans="1:47" ht="28.5" customHeight="1">
      <c r="A33" s="29">
        <v>30058</v>
      </c>
      <c r="B33" s="30" t="s">
        <v>1218</v>
      </c>
      <c r="C33" s="46" t="s">
        <v>582</v>
      </c>
      <c r="D33" s="47" t="s">
        <v>582</v>
      </c>
      <c r="E33" s="47">
        <v>0</v>
      </c>
      <c r="F33" s="47"/>
      <c r="G33" s="47" t="s">
        <v>575</v>
      </c>
      <c r="H33" s="47"/>
      <c r="I33" s="47"/>
      <c r="J33" s="47"/>
      <c r="K33" s="47"/>
      <c r="L33" s="47"/>
      <c r="M33" s="47"/>
      <c r="N33" s="47"/>
      <c r="O33" s="47"/>
      <c r="P33" s="47">
        <v>0</v>
      </c>
      <c r="Q33" s="47"/>
      <c r="R33" s="47"/>
      <c r="S33" s="47"/>
      <c r="T33" s="47"/>
      <c r="U33" s="47"/>
      <c r="V33" s="47"/>
      <c r="W33" s="47"/>
      <c r="X33" s="47"/>
      <c r="Y33" s="47" t="s">
        <v>574</v>
      </c>
      <c r="Z33" s="47" t="s">
        <v>582</v>
      </c>
      <c r="AA33" s="47"/>
      <c r="AB33" s="47" t="s">
        <v>575</v>
      </c>
      <c r="AC33" s="47" t="s">
        <v>582</v>
      </c>
      <c r="AD33" s="47" t="s">
        <v>575</v>
      </c>
      <c r="AE33" s="47" t="s">
        <v>582</v>
      </c>
      <c r="AF33" s="47"/>
      <c r="AG33" s="47" t="s">
        <v>582</v>
      </c>
      <c r="AH33" s="47" t="s">
        <v>582</v>
      </c>
      <c r="AI33" s="47" t="s">
        <v>582</v>
      </c>
      <c r="AJ33" s="47" t="s">
        <v>582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</row>
    <row r="34" spans="1:47" ht="28.5" customHeight="1">
      <c r="A34" s="29">
        <v>30066</v>
      </c>
      <c r="B34" s="30" t="s">
        <v>1219</v>
      </c>
      <c r="C34" s="46" t="s">
        <v>582</v>
      </c>
      <c r="D34" s="47" t="s">
        <v>582</v>
      </c>
      <c r="E34" s="47">
        <v>0</v>
      </c>
      <c r="F34" s="47" t="s">
        <v>575</v>
      </c>
      <c r="G34" s="47"/>
      <c r="H34" s="47" t="s">
        <v>575</v>
      </c>
      <c r="I34" s="47"/>
      <c r="J34" s="47"/>
      <c r="K34" s="47"/>
      <c r="L34" s="47"/>
      <c r="M34" s="47"/>
      <c r="N34" s="47" t="s">
        <v>575</v>
      </c>
      <c r="O34" s="47" t="s">
        <v>575</v>
      </c>
      <c r="P34" s="47">
        <v>2</v>
      </c>
      <c r="Q34" s="47" t="s">
        <v>575</v>
      </c>
      <c r="R34" s="47"/>
      <c r="S34" s="47" t="s">
        <v>575</v>
      </c>
      <c r="T34" s="47"/>
      <c r="U34" s="47" t="s">
        <v>634</v>
      </c>
      <c r="V34" s="47"/>
      <c r="W34" s="47" t="s">
        <v>634</v>
      </c>
      <c r="X34" s="47"/>
      <c r="Y34" s="47" t="s">
        <v>2548</v>
      </c>
      <c r="Z34" s="47" t="s">
        <v>2548</v>
      </c>
      <c r="AA34" s="47"/>
      <c r="AB34" s="47" t="s">
        <v>2548</v>
      </c>
      <c r="AC34" s="47" t="s">
        <v>2548</v>
      </c>
      <c r="AD34" s="47" t="s">
        <v>2548</v>
      </c>
      <c r="AE34" s="47" t="s">
        <v>2548</v>
      </c>
      <c r="AF34" s="47"/>
      <c r="AG34" s="47" t="s">
        <v>2548</v>
      </c>
      <c r="AH34" s="47" t="s">
        <v>2548</v>
      </c>
      <c r="AI34" s="47" t="s">
        <v>2548</v>
      </c>
      <c r="AJ34" s="47" t="s">
        <v>2548</v>
      </c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</row>
    <row r="35" spans="1:47" ht="28.5" customHeight="1">
      <c r="A35" s="29">
        <v>30069</v>
      </c>
      <c r="B35" s="30" t="s">
        <v>1220</v>
      </c>
      <c r="C35" s="47"/>
      <c r="D35" s="47"/>
      <c r="E35" s="47">
        <v>0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>
        <v>0</v>
      </c>
      <c r="Q35" s="47"/>
      <c r="R35" s="47"/>
      <c r="S35" s="47"/>
      <c r="T35" s="47"/>
      <c r="U35" s="47"/>
      <c r="V35" s="47"/>
      <c r="W35" s="47"/>
      <c r="X35" s="47"/>
      <c r="Y35" s="47" t="s">
        <v>2548</v>
      </c>
      <c r="Z35" s="47" t="s">
        <v>2548</v>
      </c>
      <c r="AA35" s="47"/>
      <c r="AB35" s="47" t="s">
        <v>2548</v>
      </c>
      <c r="AC35" s="47" t="s">
        <v>2548</v>
      </c>
      <c r="AD35" s="47" t="s">
        <v>2548</v>
      </c>
      <c r="AE35" s="47" t="s">
        <v>2548</v>
      </c>
      <c r="AF35" s="47"/>
      <c r="AG35" s="47" t="s">
        <v>2548</v>
      </c>
      <c r="AH35" s="47" t="s">
        <v>2548</v>
      </c>
      <c r="AI35" s="47" t="s">
        <v>2548</v>
      </c>
      <c r="AJ35" s="47" t="s">
        <v>2548</v>
      </c>
      <c r="AK35" s="69" t="str">
        <f>IFERROR(VLOOKUP($A35,集約用シート!$E:$G,2,FALSE),"")</f>
        <v/>
      </c>
      <c r="AL35" s="69" t="str">
        <f>IFERROR(VLOOKUP($A35,集約用シート!$E:$G,3,FALSE),"")</f>
        <v/>
      </c>
      <c r="AM35" s="69" t="str">
        <f>IFERROR(VLOOKUP($A35,集約用シート!$E:$K,7,FALSE),"")</f>
        <v/>
      </c>
      <c r="AN35" s="69"/>
      <c r="AO35" s="69" t="str">
        <f>IFERROR(VLOOKUP($A35,集約用シート!$E:$O,11,FALSE),"")</f>
        <v/>
      </c>
      <c r="AP35" s="69"/>
      <c r="AQ35" s="5" t="str">
        <f>IFERROR(VLOOKUP($A35,集約用シート!$E:$T,14,FALSE),"")</f>
        <v/>
      </c>
      <c r="AR35" s="69" t="str">
        <f>IFERROR(VLOOKUP($A35,集約用シート!$E:$T,15,FALSE),"")</f>
        <v/>
      </c>
      <c r="AS35" s="69"/>
      <c r="AT35" s="69" t="str">
        <f>IFERROR(VLOOKUP($A35,集約用シート!$E:$V,17,FALSE),"")</f>
        <v/>
      </c>
      <c r="AU35" s="69"/>
    </row>
    <row r="36" spans="1:47" ht="28.5" customHeight="1">
      <c r="A36" s="29">
        <v>30070</v>
      </c>
      <c r="B36" s="30" t="s">
        <v>1221</v>
      </c>
      <c r="C36" s="46" t="s">
        <v>582</v>
      </c>
      <c r="D36" s="47" t="s">
        <v>582</v>
      </c>
      <c r="E36" s="47">
        <v>0</v>
      </c>
      <c r="F36" s="47" t="s">
        <v>575</v>
      </c>
      <c r="G36" s="47"/>
      <c r="H36" s="47"/>
      <c r="I36" s="47"/>
      <c r="J36" s="47"/>
      <c r="K36" s="47" t="s">
        <v>575</v>
      </c>
      <c r="L36" s="47"/>
      <c r="M36" s="47"/>
      <c r="N36" s="47" t="s">
        <v>574</v>
      </c>
      <c r="O36" s="47" t="s">
        <v>574</v>
      </c>
      <c r="P36" s="47">
        <v>0</v>
      </c>
      <c r="Q36" s="47" t="s">
        <v>577</v>
      </c>
      <c r="R36" s="47"/>
      <c r="S36" s="47"/>
      <c r="T36" s="47"/>
      <c r="U36" s="47"/>
      <c r="V36" s="47" t="s">
        <v>577</v>
      </c>
      <c r="W36" s="47"/>
      <c r="X36" s="47"/>
      <c r="Y36" s="47" t="s">
        <v>2548</v>
      </c>
      <c r="Z36" s="47" t="s">
        <v>2548</v>
      </c>
      <c r="AA36" s="47"/>
      <c r="AB36" s="47" t="s">
        <v>2548</v>
      </c>
      <c r="AC36" s="47" t="s">
        <v>2548</v>
      </c>
      <c r="AD36" s="47" t="s">
        <v>2548</v>
      </c>
      <c r="AE36" s="47" t="s">
        <v>2548</v>
      </c>
      <c r="AF36" s="47"/>
      <c r="AG36" s="47" t="s">
        <v>2548</v>
      </c>
      <c r="AH36" s="47" t="s">
        <v>2548</v>
      </c>
      <c r="AI36" s="47" t="s">
        <v>2548</v>
      </c>
      <c r="AJ36" s="47" t="s">
        <v>2548</v>
      </c>
      <c r="AK36" s="69" t="str">
        <f>IFERROR(VLOOKUP($A36,集約用シート!$E:$G,2,FALSE),"")</f>
        <v/>
      </c>
      <c r="AL36" s="69" t="str">
        <f>IFERROR(VLOOKUP($A36,集約用シート!$E:$G,3,FALSE),"")</f>
        <v/>
      </c>
      <c r="AM36" s="69" t="str">
        <f>IFERROR(VLOOKUP($A36,集約用シート!$E:$K,7,FALSE),"")</f>
        <v/>
      </c>
      <c r="AN36" s="69"/>
      <c r="AO36" s="69" t="str">
        <f>IFERROR(VLOOKUP($A36,集約用シート!$E:$O,11,FALSE),"")</f>
        <v/>
      </c>
      <c r="AP36" s="69"/>
      <c r="AQ36" s="5" t="str">
        <f>IFERROR(VLOOKUP($A36,集約用シート!$E:$T,14,FALSE),"")</f>
        <v/>
      </c>
      <c r="AR36" s="69" t="str">
        <f>IFERROR(VLOOKUP($A36,集約用シート!$E:$T,15,FALSE),"")</f>
        <v/>
      </c>
      <c r="AS36" s="69"/>
      <c r="AT36" s="69" t="str">
        <f>IFERROR(VLOOKUP($A36,集約用シート!$E:$V,17,FALSE),"")</f>
        <v/>
      </c>
      <c r="AU36" s="69"/>
    </row>
    <row r="37" spans="1:47" ht="28.5" customHeight="1">
      <c r="A37" s="29">
        <v>30071</v>
      </c>
      <c r="B37" s="30" t="s">
        <v>1222</v>
      </c>
      <c r="C37" s="47"/>
      <c r="D37" s="47"/>
      <c r="E37" s="47">
        <v>0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>
        <v>0</v>
      </c>
      <c r="Q37" s="47"/>
      <c r="R37" s="47"/>
      <c r="S37" s="47"/>
      <c r="T37" s="47"/>
      <c r="U37" s="47"/>
      <c r="V37" s="47"/>
      <c r="W37" s="47"/>
      <c r="X37" s="47"/>
      <c r="Y37" s="47" t="s">
        <v>2548</v>
      </c>
      <c r="Z37" s="47" t="s">
        <v>2548</v>
      </c>
      <c r="AA37" s="47"/>
      <c r="AB37" s="47" t="s">
        <v>2548</v>
      </c>
      <c r="AC37" s="47" t="s">
        <v>2548</v>
      </c>
      <c r="AD37" s="47" t="s">
        <v>2548</v>
      </c>
      <c r="AE37" s="47" t="s">
        <v>2548</v>
      </c>
      <c r="AF37" s="47"/>
      <c r="AG37" s="47" t="s">
        <v>2548</v>
      </c>
      <c r="AH37" s="47" t="s">
        <v>2548</v>
      </c>
      <c r="AI37" s="47" t="s">
        <v>2548</v>
      </c>
      <c r="AJ37" s="47" t="s">
        <v>2548</v>
      </c>
      <c r="AK37" s="69" t="str">
        <f>IFERROR(VLOOKUP($A37,集約用シート!$E:$G,2,FALSE),"")</f>
        <v/>
      </c>
      <c r="AL37" s="69" t="str">
        <f>IFERROR(VLOOKUP($A37,集約用シート!$E:$G,3,FALSE),"")</f>
        <v/>
      </c>
      <c r="AM37" s="69" t="str">
        <f>IFERROR(VLOOKUP($A37,集約用シート!$E:$K,7,FALSE),"")</f>
        <v/>
      </c>
      <c r="AN37" s="69"/>
      <c r="AO37" s="69" t="str">
        <f>IFERROR(VLOOKUP($A37,集約用シート!$E:$O,11,FALSE),"")</f>
        <v/>
      </c>
      <c r="AP37" s="69"/>
      <c r="AQ37" s="5" t="str">
        <f>IFERROR(VLOOKUP($A37,集約用シート!$E:$T,14,FALSE),"")</f>
        <v/>
      </c>
      <c r="AR37" s="69" t="str">
        <f>IFERROR(VLOOKUP($A37,集約用シート!$E:$T,15,FALSE),"")</f>
        <v/>
      </c>
      <c r="AS37" s="69"/>
      <c r="AT37" s="69" t="str">
        <f>IFERROR(VLOOKUP($A37,集約用シート!$E:$V,17,FALSE),"")</f>
        <v/>
      </c>
      <c r="AU37" s="69"/>
    </row>
    <row r="38" spans="1:47" ht="28.5" customHeight="1">
      <c r="A38" s="29">
        <v>30072</v>
      </c>
      <c r="B38" s="30" t="s">
        <v>1223</v>
      </c>
      <c r="C38" s="47"/>
      <c r="D38" s="47"/>
      <c r="E38" s="47">
        <v>0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>
        <v>0</v>
      </c>
      <c r="Q38" s="47"/>
      <c r="R38" s="47"/>
      <c r="S38" s="47"/>
      <c r="T38" s="47"/>
      <c r="U38" s="47"/>
      <c r="V38" s="47"/>
      <c r="W38" s="47"/>
      <c r="X38" s="47"/>
      <c r="Y38" s="47" t="s">
        <v>2548</v>
      </c>
      <c r="Z38" s="47" t="s">
        <v>2548</v>
      </c>
      <c r="AA38" s="47"/>
      <c r="AB38" s="47" t="s">
        <v>2548</v>
      </c>
      <c r="AC38" s="47" t="s">
        <v>2548</v>
      </c>
      <c r="AD38" s="47" t="s">
        <v>2548</v>
      </c>
      <c r="AE38" s="47" t="s">
        <v>2548</v>
      </c>
      <c r="AF38" s="47"/>
      <c r="AG38" s="47" t="s">
        <v>2548</v>
      </c>
      <c r="AH38" s="47" t="s">
        <v>2548</v>
      </c>
      <c r="AI38" s="47" t="s">
        <v>2548</v>
      </c>
      <c r="AJ38" s="47" t="s">
        <v>2548</v>
      </c>
      <c r="AK38" s="69" t="str">
        <f>IFERROR(VLOOKUP($A38,集約用シート!$E:$G,2,FALSE),"")</f>
        <v/>
      </c>
      <c r="AL38" s="69" t="str">
        <f>IFERROR(VLOOKUP($A38,集約用シート!$E:$G,3,FALSE),"")</f>
        <v/>
      </c>
      <c r="AM38" s="69" t="str">
        <f>IFERROR(VLOOKUP($A38,集約用シート!$E:$K,7,FALSE),"")</f>
        <v/>
      </c>
      <c r="AN38" s="69"/>
      <c r="AO38" s="69" t="str">
        <f>IFERROR(VLOOKUP($A38,集約用シート!$E:$O,11,FALSE),"")</f>
        <v/>
      </c>
      <c r="AP38" s="69"/>
      <c r="AQ38" s="5" t="str">
        <f>IFERROR(VLOOKUP($A38,集約用シート!$E:$T,14,FALSE),"")</f>
        <v/>
      </c>
      <c r="AR38" s="69" t="str">
        <f>IFERROR(VLOOKUP($A38,集約用シート!$E:$T,15,FALSE),"")</f>
        <v/>
      </c>
      <c r="AS38" s="69"/>
      <c r="AT38" s="69" t="str">
        <f>IFERROR(VLOOKUP($A38,集約用シート!$E:$V,17,FALSE),"")</f>
        <v/>
      </c>
      <c r="AU38" s="69"/>
    </row>
    <row r="39" spans="1:47" ht="28.5" customHeight="1">
      <c r="A39" s="29">
        <v>30074</v>
      </c>
      <c r="B39" s="30" t="s">
        <v>1224</v>
      </c>
      <c r="C39" s="47"/>
      <c r="D39" s="47"/>
      <c r="E39" s="47">
        <v>0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>
        <v>0</v>
      </c>
      <c r="Q39" s="47"/>
      <c r="R39" s="47"/>
      <c r="S39" s="47"/>
      <c r="T39" s="47"/>
      <c r="U39" s="47"/>
      <c r="V39" s="47"/>
      <c r="W39" s="47"/>
      <c r="X39" s="47"/>
      <c r="Y39" s="47" t="s">
        <v>2548</v>
      </c>
      <c r="Z39" s="47" t="s">
        <v>2548</v>
      </c>
      <c r="AA39" s="47"/>
      <c r="AB39" s="47" t="s">
        <v>2548</v>
      </c>
      <c r="AC39" s="47" t="s">
        <v>2548</v>
      </c>
      <c r="AD39" s="47" t="s">
        <v>2548</v>
      </c>
      <c r="AE39" s="47" t="s">
        <v>2548</v>
      </c>
      <c r="AF39" s="47"/>
      <c r="AG39" s="47" t="s">
        <v>2548</v>
      </c>
      <c r="AH39" s="47" t="s">
        <v>2548</v>
      </c>
      <c r="AI39" s="47" t="s">
        <v>2548</v>
      </c>
      <c r="AJ39" s="47" t="s">
        <v>2548</v>
      </c>
      <c r="AK39" s="69" t="str">
        <f>IFERROR(VLOOKUP($A39,集約用シート!$E:$G,2,FALSE),"")</f>
        <v/>
      </c>
      <c r="AL39" s="69" t="str">
        <f>IFERROR(VLOOKUP($A39,集約用シート!$E:$G,3,FALSE),"")</f>
        <v/>
      </c>
      <c r="AM39" s="69" t="str">
        <f>IFERROR(VLOOKUP($A39,集約用シート!$E:$K,7,FALSE),"")</f>
        <v/>
      </c>
      <c r="AN39" s="69"/>
      <c r="AO39" s="69" t="str">
        <f>IFERROR(VLOOKUP($A39,集約用シート!$E:$O,11,FALSE),"")</f>
        <v/>
      </c>
      <c r="AP39" s="69"/>
      <c r="AQ39" s="5" t="str">
        <f>IFERROR(VLOOKUP($A39,集約用シート!$E:$T,14,FALSE),"")</f>
        <v/>
      </c>
      <c r="AR39" s="69" t="str">
        <f>IFERROR(VLOOKUP($A39,集約用シート!$E:$T,15,FALSE),"")</f>
        <v/>
      </c>
      <c r="AS39" s="69"/>
      <c r="AT39" s="69" t="str">
        <f>IFERROR(VLOOKUP($A39,集約用シート!$E:$V,17,FALSE),"")</f>
        <v/>
      </c>
      <c r="AU39" s="69"/>
    </row>
    <row r="40" spans="1:47" ht="28.5" customHeight="1">
      <c r="A40" s="29">
        <v>30085</v>
      </c>
      <c r="B40" s="30" t="s">
        <v>1225</v>
      </c>
      <c r="C40" s="47"/>
      <c r="D40" s="47"/>
      <c r="E40" s="47">
        <v>0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>
        <v>0</v>
      </c>
      <c r="Q40" s="47"/>
      <c r="R40" s="47"/>
      <c r="S40" s="47"/>
      <c r="T40" s="47"/>
      <c r="U40" s="47"/>
      <c r="V40" s="47"/>
      <c r="W40" s="47"/>
      <c r="X40" s="47"/>
      <c r="Y40" s="47" t="s">
        <v>2548</v>
      </c>
      <c r="Z40" s="47" t="s">
        <v>2548</v>
      </c>
      <c r="AA40" s="47"/>
      <c r="AB40" s="47" t="s">
        <v>2548</v>
      </c>
      <c r="AC40" s="47" t="s">
        <v>2548</v>
      </c>
      <c r="AD40" s="47" t="s">
        <v>2548</v>
      </c>
      <c r="AE40" s="47" t="s">
        <v>2548</v>
      </c>
      <c r="AF40" s="47"/>
      <c r="AG40" s="47" t="s">
        <v>2548</v>
      </c>
      <c r="AH40" s="47" t="s">
        <v>2548</v>
      </c>
      <c r="AI40" s="47" t="s">
        <v>2548</v>
      </c>
      <c r="AJ40" s="47" t="s">
        <v>2548</v>
      </c>
      <c r="AK40" s="69" t="str">
        <f>IFERROR(VLOOKUP($A40,集約用シート!$E:$G,2,FALSE),"")</f>
        <v/>
      </c>
      <c r="AL40" s="69" t="str">
        <f>IFERROR(VLOOKUP($A40,集約用シート!$E:$G,3,FALSE),"")</f>
        <v/>
      </c>
      <c r="AM40" s="69" t="str">
        <f>IFERROR(VLOOKUP($A40,集約用シート!$E:$K,7,FALSE),"")</f>
        <v/>
      </c>
      <c r="AN40" s="69"/>
      <c r="AO40" s="69" t="str">
        <f>IFERROR(VLOOKUP($A40,集約用シート!$E:$O,11,FALSE),"")</f>
        <v/>
      </c>
      <c r="AP40" s="69"/>
      <c r="AQ40" s="5" t="str">
        <f>IFERROR(VLOOKUP($A40,集約用シート!$E:$T,14,FALSE),"")</f>
        <v/>
      </c>
      <c r="AR40" s="69" t="str">
        <f>IFERROR(VLOOKUP($A40,集約用シート!$E:$T,15,FALSE),"")</f>
        <v/>
      </c>
      <c r="AS40" s="69"/>
      <c r="AT40" s="69" t="str">
        <f>IFERROR(VLOOKUP($A40,集約用シート!$E:$V,17,FALSE),"")</f>
        <v/>
      </c>
      <c r="AU40" s="69"/>
    </row>
    <row r="41" spans="1:47" ht="28.5" customHeight="1">
      <c r="A41" s="29">
        <v>30086</v>
      </c>
      <c r="B41" s="30" t="s">
        <v>1226</v>
      </c>
      <c r="C41" s="47"/>
      <c r="D41" s="47"/>
      <c r="E41" s="47">
        <v>0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>
        <v>0</v>
      </c>
      <c r="Q41" s="47"/>
      <c r="R41" s="47"/>
      <c r="S41" s="47"/>
      <c r="T41" s="47"/>
      <c r="U41" s="47"/>
      <c r="V41" s="47"/>
      <c r="W41" s="47"/>
      <c r="X41" s="47"/>
      <c r="Y41" s="47" t="s">
        <v>2548</v>
      </c>
      <c r="Z41" s="47" t="s">
        <v>2548</v>
      </c>
      <c r="AA41" s="47"/>
      <c r="AB41" s="47" t="s">
        <v>2548</v>
      </c>
      <c r="AC41" s="47" t="s">
        <v>2548</v>
      </c>
      <c r="AD41" s="47" t="s">
        <v>2548</v>
      </c>
      <c r="AE41" s="47" t="s">
        <v>2548</v>
      </c>
      <c r="AF41" s="47"/>
      <c r="AG41" s="47" t="s">
        <v>2548</v>
      </c>
      <c r="AH41" s="47" t="s">
        <v>2548</v>
      </c>
      <c r="AI41" s="47" t="s">
        <v>2548</v>
      </c>
      <c r="AJ41" s="47" t="s">
        <v>2548</v>
      </c>
      <c r="AK41" s="69" t="str">
        <f>IFERROR(VLOOKUP($A41,集約用シート!$E:$G,2,FALSE),"")</f>
        <v/>
      </c>
      <c r="AL41" s="69" t="str">
        <f>IFERROR(VLOOKUP($A41,集約用シート!$E:$G,3,FALSE),"")</f>
        <v/>
      </c>
      <c r="AM41" s="69" t="str">
        <f>IFERROR(VLOOKUP($A41,集約用シート!$E:$K,7,FALSE),"")</f>
        <v/>
      </c>
      <c r="AN41" s="69"/>
      <c r="AO41" s="69" t="str">
        <f>IFERROR(VLOOKUP($A41,集約用シート!$E:$O,11,FALSE),"")</f>
        <v/>
      </c>
      <c r="AP41" s="69"/>
      <c r="AQ41" s="5" t="str">
        <f>IFERROR(VLOOKUP($A41,集約用シート!$E:$T,14,FALSE),"")</f>
        <v/>
      </c>
      <c r="AR41" s="69" t="str">
        <f>IFERROR(VLOOKUP($A41,集約用シート!$E:$T,15,FALSE),"")</f>
        <v/>
      </c>
      <c r="AS41" s="69"/>
      <c r="AT41" s="69" t="str">
        <f>IFERROR(VLOOKUP($A41,集約用シート!$E:$V,17,FALSE),"")</f>
        <v/>
      </c>
      <c r="AU41" s="69"/>
    </row>
    <row r="42" spans="1:47" ht="28.5" customHeight="1">
      <c r="A42" s="29">
        <v>30093</v>
      </c>
      <c r="B42" s="30" t="s">
        <v>1227</v>
      </c>
      <c r="C42" s="47"/>
      <c r="D42" s="47"/>
      <c r="E42" s="47">
        <v>0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>
        <v>0</v>
      </c>
      <c r="Q42" s="47"/>
      <c r="R42" s="47"/>
      <c r="S42" s="47"/>
      <c r="T42" s="47"/>
      <c r="U42" s="47"/>
      <c r="V42" s="47"/>
      <c r="W42" s="47"/>
      <c r="X42" s="47"/>
      <c r="Y42" s="47" t="s">
        <v>2548</v>
      </c>
      <c r="Z42" s="47" t="s">
        <v>2548</v>
      </c>
      <c r="AA42" s="47"/>
      <c r="AB42" s="47" t="s">
        <v>2548</v>
      </c>
      <c r="AC42" s="47" t="s">
        <v>2548</v>
      </c>
      <c r="AD42" s="47" t="s">
        <v>2548</v>
      </c>
      <c r="AE42" s="47" t="s">
        <v>2548</v>
      </c>
      <c r="AF42" s="47"/>
      <c r="AG42" s="47" t="s">
        <v>2548</v>
      </c>
      <c r="AH42" s="47" t="s">
        <v>2548</v>
      </c>
      <c r="AI42" s="47" t="s">
        <v>2548</v>
      </c>
      <c r="AJ42" s="47" t="s">
        <v>2548</v>
      </c>
      <c r="AK42" s="69" t="str">
        <f>IFERROR(VLOOKUP($A42,集約用シート!$E:$G,2,FALSE),"")</f>
        <v/>
      </c>
      <c r="AL42" s="69" t="str">
        <f>IFERROR(VLOOKUP($A42,集約用シート!$E:$G,3,FALSE),"")</f>
        <v/>
      </c>
      <c r="AM42" s="69" t="str">
        <f>IFERROR(VLOOKUP($A42,集約用シート!$E:$K,7,FALSE),"")</f>
        <v/>
      </c>
      <c r="AN42" s="69"/>
      <c r="AO42" s="69" t="str">
        <f>IFERROR(VLOOKUP($A42,集約用シート!$E:$O,11,FALSE),"")</f>
        <v/>
      </c>
      <c r="AP42" s="69"/>
      <c r="AQ42" s="5" t="str">
        <f>IFERROR(VLOOKUP($A42,集約用シート!$E:$T,14,FALSE),"")</f>
        <v/>
      </c>
      <c r="AR42" s="69" t="str">
        <f>IFERROR(VLOOKUP($A42,集約用シート!$E:$T,15,FALSE),"")</f>
        <v/>
      </c>
      <c r="AS42" s="69"/>
      <c r="AT42" s="69" t="str">
        <f>IFERROR(VLOOKUP($A42,集約用シート!$E:$V,17,FALSE),"")</f>
        <v/>
      </c>
      <c r="AU42" s="69"/>
    </row>
    <row r="43" spans="1:47" ht="28.5" customHeight="1">
      <c r="A43" s="29">
        <v>30096</v>
      </c>
      <c r="B43" s="30" t="s">
        <v>1228</v>
      </c>
      <c r="C43" s="47"/>
      <c r="D43" s="47"/>
      <c r="E43" s="47">
        <v>0</v>
      </c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>
        <v>0</v>
      </c>
      <c r="Q43" s="47"/>
      <c r="R43" s="47"/>
      <c r="S43" s="47"/>
      <c r="T43" s="47"/>
      <c r="U43" s="47"/>
      <c r="V43" s="47"/>
      <c r="W43" s="47"/>
      <c r="X43" s="47"/>
      <c r="Y43" s="47" t="s">
        <v>2548</v>
      </c>
      <c r="Z43" s="47" t="s">
        <v>2548</v>
      </c>
      <c r="AA43" s="47"/>
      <c r="AB43" s="47" t="s">
        <v>2548</v>
      </c>
      <c r="AC43" s="47" t="s">
        <v>2548</v>
      </c>
      <c r="AD43" s="47" t="s">
        <v>2548</v>
      </c>
      <c r="AE43" s="47" t="s">
        <v>2548</v>
      </c>
      <c r="AF43" s="47"/>
      <c r="AG43" s="47" t="s">
        <v>2548</v>
      </c>
      <c r="AH43" s="47" t="s">
        <v>2548</v>
      </c>
      <c r="AI43" s="47" t="s">
        <v>2548</v>
      </c>
      <c r="AJ43" s="47" t="s">
        <v>2548</v>
      </c>
      <c r="AK43" s="69" t="str">
        <f>IFERROR(VLOOKUP($A43,集約用シート!$E:$G,2,FALSE),"")</f>
        <v/>
      </c>
      <c r="AL43" s="69" t="str">
        <f>IFERROR(VLOOKUP($A43,集約用シート!$E:$G,3,FALSE),"")</f>
        <v/>
      </c>
      <c r="AM43" s="69" t="str">
        <f>IFERROR(VLOOKUP($A43,集約用シート!$E:$K,7,FALSE),"")</f>
        <v/>
      </c>
      <c r="AN43" s="69"/>
      <c r="AO43" s="69" t="str">
        <f>IFERROR(VLOOKUP($A43,集約用シート!$E:$O,11,FALSE),"")</f>
        <v/>
      </c>
      <c r="AP43" s="69"/>
      <c r="AQ43" s="5" t="str">
        <f>IFERROR(VLOOKUP($A43,集約用シート!$E:$T,14,FALSE),"")</f>
        <v/>
      </c>
      <c r="AR43" s="69" t="str">
        <f>IFERROR(VLOOKUP($A43,集約用シート!$E:$T,15,FALSE),"")</f>
        <v/>
      </c>
      <c r="AS43" s="69"/>
      <c r="AT43" s="69" t="str">
        <f>IFERROR(VLOOKUP($A43,集約用シート!$E:$V,17,FALSE),"")</f>
        <v/>
      </c>
      <c r="AU43" s="69"/>
    </row>
    <row r="44" spans="1:47" ht="28.5" customHeight="1">
      <c r="A44" s="29">
        <v>30097</v>
      </c>
      <c r="B44" s="30" t="s">
        <v>1229</v>
      </c>
      <c r="C44" s="47"/>
      <c r="D44" s="47"/>
      <c r="E44" s="47">
        <v>0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>
        <v>0</v>
      </c>
      <c r="Q44" s="47"/>
      <c r="R44" s="47"/>
      <c r="S44" s="47"/>
      <c r="T44" s="47"/>
      <c r="U44" s="47"/>
      <c r="V44" s="47"/>
      <c r="W44" s="47"/>
      <c r="X44" s="47"/>
      <c r="Y44" s="47" t="s">
        <v>2548</v>
      </c>
      <c r="Z44" s="47" t="s">
        <v>2548</v>
      </c>
      <c r="AA44" s="47"/>
      <c r="AB44" s="47" t="s">
        <v>2548</v>
      </c>
      <c r="AC44" s="47" t="s">
        <v>582</v>
      </c>
      <c r="AD44" s="47" t="s">
        <v>2548</v>
      </c>
      <c r="AE44" s="47" t="s">
        <v>582</v>
      </c>
      <c r="AF44" s="47"/>
      <c r="AG44" s="47" t="s">
        <v>2548</v>
      </c>
      <c r="AH44" s="47">
        <v>0</v>
      </c>
      <c r="AI44" s="47" t="s">
        <v>2548</v>
      </c>
      <c r="AJ44" s="47" t="s">
        <v>582</v>
      </c>
      <c r="AK44" s="69" t="str">
        <f>IFERROR(VLOOKUP($A44,集約用シート!$E:$G,2,FALSE),"")</f>
        <v/>
      </c>
      <c r="AL44" s="69" t="str">
        <f>IFERROR(VLOOKUP($A44,集約用シート!$E:$G,3,FALSE),"")</f>
        <v/>
      </c>
      <c r="AM44" s="69" t="str">
        <f>IFERROR(VLOOKUP($A44,集約用シート!$E:$K,7,FALSE),"")</f>
        <v/>
      </c>
      <c r="AN44" s="69"/>
      <c r="AO44" s="69" t="str">
        <f>IFERROR(VLOOKUP($A44,集約用シート!$E:$O,11,FALSE),"")</f>
        <v/>
      </c>
      <c r="AP44" s="69"/>
      <c r="AQ44" s="5" t="str">
        <f>IFERROR(VLOOKUP($A44,集約用シート!$E:$T,14,FALSE),"")</f>
        <v/>
      </c>
      <c r="AR44" s="69" t="str">
        <f>IFERROR(VLOOKUP($A44,集約用シート!$E:$T,15,FALSE),"")</f>
        <v/>
      </c>
      <c r="AS44" s="69"/>
      <c r="AT44" s="69" t="str">
        <f>IFERROR(VLOOKUP($A44,集約用シート!$E:$V,17,FALSE),"")</f>
        <v/>
      </c>
      <c r="AU44" s="69"/>
    </row>
    <row r="45" spans="1:47" ht="28.5" customHeight="1">
      <c r="A45" s="29">
        <v>30100</v>
      </c>
      <c r="B45" s="30" t="s">
        <v>1230</v>
      </c>
      <c r="C45" s="47"/>
      <c r="D45" s="47"/>
      <c r="E45" s="47">
        <v>0</v>
      </c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>
        <v>0</v>
      </c>
      <c r="Q45" s="47"/>
      <c r="R45" s="47"/>
      <c r="S45" s="47"/>
      <c r="T45" s="47"/>
      <c r="U45" s="47"/>
      <c r="V45" s="47"/>
      <c r="W45" s="47"/>
      <c r="X45" s="47"/>
      <c r="Y45" s="47" t="s">
        <v>2548</v>
      </c>
      <c r="Z45" s="47" t="s">
        <v>2548</v>
      </c>
      <c r="AA45" s="47"/>
      <c r="AB45" s="47" t="s">
        <v>2548</v>
      </c>
      <c r="AC45" s="47" t="s">
        <v>2548</v>
      </c>
      <c r="AD45" s="47" t="s">
        <v>2548</v>
      </c>
      <c r="AE45" s="47" t="s">
        <v>2548</v>
      </c>
      <c r="AF45" s="47"/>
      <c r="AG45" s="47" t="s">
        <v>2548</v>
      </c>
      <c r="AH45" s="47" t="s">
        <v>2548</v>
      </c>
      <c r="AI45" s="47" t="s">
        <v>2548</v>
      </c>
      <c r="AJ45" s="47" t="s">
        <v>2548</v>
      </c>
      <c r="AK45" s="69" t="str">
        <f>IFERROR(VLOOKUP($A45,集約用シート!$E:$G,2,FALSE),"")</f>
        <v/>
      </c>
      <c r="AL45" s="69" t="str">
        <f>IFERROR(VLOOKUP($A45,集約用シート!$E:$G,3,FALSE),"")</f>
        <v/>
      </c>
      <c r="AM45" s="69" t="str">
        <f>IFERROR(VLOOKUP($A45,集約用シート!$E:$K,7,FALSE),"")</f>
        <v/>
      </c>
      <c r="AN45" s="69"/>
      <c r="AO45" s="69" t="str">
        <f>IFERROR(VLOOKUP($A45,集約用シート!$E:$O,11,FALSE),"")</f>
        <v/>
      </c>
      <c r="AP45" s="69"/>
      <c r="AQ45" s="5" t="str">
        <f>IFERROR(VLOOKUP($A45,集約用シート!$E:$T,14,FALSE),"")</f>
        <v/>
      </c>
      <c r="AR45" s="69" t="str">
        <f>IFERROR(VLOOKUP($A45,集約用シート!$E:$T,15,FALSE),"")</f>
        <v/>
      </c>
      <c r="AS45" s="69"/>
      <c r="AT45" s="69" t="str">
        <f>IFERROR(VLOOKUP($A45,集約用シート!$E:$V,17,FALSE),"")</f>
        <v/>
      </c>
      <c r="AU45" s="69"/>
    </row>
    <row r="46" spans="1:47" ht="28.5" customHeight="1">
      <c r="A46" s="29">
        <v>30102</v>
      </c>
      <c r="B46" s="30" t="s">
        <v>1231</v>
      </c>
      <c r="C46" s="47"/>
      <c r="D46" s="47"/>
      <c r="E46" s="47">
        <v>0</v>
      </c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>
        <v>0</v>
      </c>
      <c r="Q46" s="47"/>
      <c r="R46" s="47"/>
      <c r="S46" s="47"/>
      <c r="T46" s="47"/>
      <c r="U46" s="47"/>
      <c r="V46" s="47"/>
      <c r="W46" s="47"/>
      <c r="X46" s="47"/>
      <c r="Y46" s="47" t="s">
        <v>2548</v>
      </c>
      <c r="Z46" s="47" t="s">
        <v>2548</v>
      </c>
      <c r="AA46" s="47"/>
      <c r="AB46" s="47" t="s">
        <v>2548</v>
      </c>
      <c r="AC46" s="47" t="s">
        <v>2548</v>
      </c>
      <c r="AD46" s="47" t="s">
        <v>2548</v>
      </c>
      <c r="AE46" s="47" t="s">
        <v>2548</v>
      </c>
      <c r="AF46" s="47"/>
      <c r="AG46" s="47" t="s">
        <v>2548</v>
      </c>
      <c r="AH46" s="47" t="s">
        <v>2548</v>
      </c>
      <c r="AI46" s="47" t="s">
        <v>2548</v>
      </c>
      <c r="AJ46" s="47" t="s">
        <v>2548</v>
      </c>
      <c r="AK46" s="69" t="str">
        <f>IFERROR(VLOOKUP($A46,集約用シート!$E:$G,2,FALSE),"")</f>
        <v/>
      </c>
      <c r="AL46" s="69" t="str">
        <f>IFERROR(VLOOKUP($A46,集約用シート!$E:$G,3,FALSE),"")</f>
        <v/>
      </c>
      <c r="AM46" s="69" t="str">
        <f>IFERROR(VLOOKUP($A46,集約用シート!$E:$K,7,FALSE),"")</f>
        <v/>
      </c>
      <c r="AN46" s="69"/>
      <c r="AO46" s="69" t="str">
        <f>IFERROR(VLOOKUP($A46,集約用シート!$E:$O,11,FALSE),"")</f>
        <v/>
      </c>
      <c r="AP46" s="69"/>
      <c r="AQ46" s="5" t="str">
        <f>IFERROR(VLOOKUP($A46,集約用シート!$E:$T,14,FALSE),"")</f>
        <v/>
      </c>
      <c r="AR46" s="69" t="str">
        <f>IFERROR(VLOOKUP($A46,集約用シート!$E:$T,15,FALSE),"")</f>
        <v/>
      </c>
      <c r="AS46" s="69"/>
      <c r="AT46" s="69" t="str">
        <f>IFERROR(VLOOKUP($A46,集約用シート!$E:$V,17,FALSE),"")</f>
        <v/>
      </c>
      <c r="AU46" s="69"/>
    </row>
    <row r="47" spans="1:47" ht="28.5" customHeight="1">
      <c r="A47" s="29">
        <v>30103</v>
      </c>
      <c r="B47" s="30" t="s">
        <v>1232</v>
      </c>
      <c r="C47" s="46" t="s">
        <v>582</v>
      </c>
      <c r="D47" s="46" t="s">
        <v>582</v>
      </c>
      <c r="E47" s="47">
        <v>0</v>
      </c>
      <c r="F47" s="47" t="s">
        <v>575</v>
      </c>
      <c r="G47" s="47"/>
      <c r="H47" s="47"/>
      <c r="I47" s="47"/>
      <c r="J47" s="47"/>
      <c r="K47" s="47"/>
      <c r="L47" s="47"/>
      <c r="M47" s="47"/>
      <c r="N47" s="47"/>
      <c r="O47" s="47"/>
      <c r="P47" s="47">
        <v>0</v>
      </c>
      <c r="Q47" s="47"/>
      <c r="R47" s="47"/>
      <c r="S47" s="47"/>
      <c r="T47" s="47"/>
      <c r="U47" s="47"/>
      <c r="V47" s="47"/>
      <c r="W47" s="47"/>
      <c r="X47" s="47"/>
      <c r="Y47" s="47" t="s">
        <v>2548</v>
      </c>
      <c r="Z47" s="47" t="s">
        <v>2548</v>
      </c>
      <c r="AA47" s="47"/>
      <c r="AB47" s="47" t="s">
        <v>2548</v>
      </c>
      <c r="AC47" s="47" t="s">
        <v>2548</v>
      </c>
      <c r="AD47" s="47" t="s">
        <v>2548</v>
      </c>
      <c r="AE47" s="47" t="s">
        <v>2548</v>
      </c>
      <c r="AF47" s="47"/>
      <c r="AG47" s="47" t="s">
        <v>2548</v>
      </c>
      <c r="AH47" s="47" t="s">
        <v>2548</v>
      </c>
      <c r="AI47" s="47" t="s">
        <v>2548</v>
      </c>
      <c r="AJ47" s="47" t="s">
        <v>2548</v>
      </c>
      <c r="AK47" s="69" t="str">
        <f>IFERROR(VLOOKUP($A47,集約用シート!$E:$G,2,FALSE),"")</f>
        <v/>
      </c>
      <c r="AL47" s="69" t="str">
        <f>IFERROR(VLOOKUP($A47,集約用シート!$E:$G,3,FALSE),"")</f>
        <v/>
      </c>
      <c r="AM47" s="69" t="str">
        <f>IFERROR(VLOOKUP($A47,集約用シート!$E:$K,7,FALSE),"")</f>
        <v/>
      </c>
      <c r="AN47" s="69"/>
      <c r="AO47" s="69" t="str">
        <f>IFERROR(VLOOKUP($A47,集約用シート!$E:$O,11,FALSE),"")</f>
        <v/>
      </c>
      <c r="AP47" s="69"/>
      <c r="AQ47" s="5" t="str">
        <f>IFERROR(VLOOKUP($A47,集約用シート!$E:$T,14,FALSE),"")</f>
        <v/>
      </c>
      <c r="AR47" s="69" t="str">
        <f>IFERROR(VLOOKUP($A47,集約用シート!$E:$T,15,FALSE),"")</f>
        <v/>
      </c>
      <c r="AS47" s="69"/>
      <c r="AT47" s="69" t="str">
        <f>IFERROR(VLOOKUP($A47,集約用シート!$E:$V,17,FALSE),"")</f>
        <v/>
      </c>
      <c r="AU47" s="69"/>
    </row>
    <row r="48" spans="1:47" ht="28.5" customHeight="1">
      <c r="A48" s="29">
        <v>30105</v>
      </c>
      <c r="B48" s="30" t="s">
        <v>1233</v>
      </c>
      <c r="C48" s="46"/>
      <c r="D48" s="47"/>
      <c r="E48" s="47">
        <v>0</v>
      </c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>
        <v>0</v>
      </c>
      <c r="Q48" s="47"/>
      <c r="R48" s="47"/>
      <c r="S48" s="47"/>
      <c r="T48" s="47"/>
      <c r="U48" s="47"/>
      <c r="V48" s="47"/>
      <c r="W48" s="47"/>
      <c r="X48" s="47"/>
      <c r="Y48" s="47" t="s">
        <v>2548</v>
      </c>
      <c r="Z48" s="47" t="s">
        <v>2548</v>
      </c>
      <c r="AA48" s="47"/>
      <c r="AB48" s="47" t="s">
        <v>2548</v>
      </c>
      <c r="AC48" s="47" t="s">
        <v>2548</v>
      </c>
      <c r="AD48" s="47" t="s">
        <v>2548</v>
      </c>
      <c r="AE48" s="47" t="s">
        <v>2548</v>
      </c>
      <c r="AF48" s="47"/>
      <c r="AG48" s="47" t="s">
        <v>2548</v>
      </c>
      <c r="AH48" s="47" t="s">
        <v>2548</v>
      </c>
      <c r="AI48" s="47" t="s">
        <v>2548</v>
      </c>
      <c r="AJ48" s="47" t="s">
        <v>2548</v>
      </c>
      <c r="AK48" s="69" t="str">
        <f>IFERROR(VLOOKUP($A48,集約用シート!$E:$G,2,FALSE),"")</f>
        <v/>
      </c>
      <c r="AL48" s="69" t="str">
        <f>IFERROR(VLOOKUP($A48,集約用シート!$E:$G,3,FALSE),"")</f>
        <v/>
      </c>
      <c r="AM48" s="69" t="str">
        <f>IFERROR(VLOOKUP($A48,集約用シート!$E:$K,7,FALSE),"")</f>
        <v/>
      </c>
      <c r="AN48" s="69"/>
      <c r="AO48" s="69" t="str">
        <f>IFERROR(VLOOKUP($A48,集約用シート!$E:$O,11,FALSE),"")</f>
        <v/>
      </c>
      <c r="AP48" s="69"/>
      <c r="AQ48" s="5" t="str">
        <f>IFERROR(VLOOKUP($A48,集約用シート!$E:$T,14,FALSE),"")</f>
        <v/>
      </c>
      <c r="AR48" s="69" t="str">
        <f>IFERROR(VLOOKUP($A48,集約用シート!$E:$T,15,FALSE),"")</f>
        <v/>
      </c>
      <c r="AS48" s="69"/>
      <c r="AT48" s="69" t="str">
        <f>IFERROR(VLOOKUP($A48,集約用シート!$E:$V,17,FALSE),"")</f>
        <v/>
      </c>
      <c r="AU48" s="69"/>
    </row>
    <row r="49" spans="1:47" ht="28.5" customHeight="1">
      <c r="A49" s="29">
        <v>30106</v>
      </c>
      <c r="B49" s="30" t="s">
        <v>1234</v>
      </c>
      <c r="C49" s="46"/>
      <c r="D49" s="47"/>
      <c r="E49" s="47">
        <v>0</v>
      </c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>
        <v>0</v>
      </c>
      <c r="Q49" s="47"/>
      <c r="R49" s="47"/>
      <c r="S49" s="47"/>
      <c r="T49" s="47"/>
      <c r="U49" s="47"/>
      <c r="V49" s="47"/>
      <c r="W49" s="47"/>
      <c r="X49" s="47"/>
      <c r="Y49" s="47" t="s">
        <v>2548</v>
      </c>
      <c r="Z49" s="47" t="s">
        <v>2548</v>
      </c>
      <c r="AA49" s="47"/>
      <c r="AB49" s="47" t="s">
        <v>2548</v>
      </c>
      <c r="AC49" s="47" t="s">
        <v>2548</v>
      </c>
      <c r="AD49" s="47" t="s">
        <v>2548</v>
      </c>
      <c r="AE49" s="47" t="s">
        <v>2548</v>
      </c>
      <c r="AF49" s="47"/>
      <c r="AG49" s="47" t="s">
        <v>2548</v>
      </c>
      <c r="AH49" s="47" t="s">
        <v>2548</v>
      </c>
      <c r="AI49" s="47" t="s">
        <v>2548</v>
      </c>
      <c r="AJ49" s="47" t="s">
        <v>2548</v>
      </c>
      <c r="AK49" s="69" t="str">
        <f>IFERROR(VLOOKUP($A49,集約用シート!$E:$G,2,FALSE),"")</f>
        <v/>
      </c>
      <c r="AL49" s="69" t="str">
        <f>IFERROR(VLOOKUP($A49,集約用シート!$E:$G,3,FALSE),"")</f>
        <v/>
      </c>
      <c r="AM49" s="69" t="str">
        <f>IFERROR(VLOOKUP($A49,集約用シート!$E:$K,7,FALSE),"")</f>
        <v/>
      </c>
      <c r="AN49" s="69"/>
      <c r="AO49" s="69" t="str">
        <f>IFERROR(VLOOKUP($A49,集約用シート!$E:$O,11,FALSE),"")</f>
        <v/>
      </c>
      <c r="AP49" s="69"/>
      <c r="AQ49" s="5" t="str">
        <f>IFERROR(VLOOKUP($A49,集約用シート!$E:$T,14,FALSE),"")</f>
        <v/>
      </c>
      <c r="AR49" s="69" t="str">
        <f>IFERROR(VLOOKUP($A49,集約用シート!$E:$T,15,FALSE),"")</f>
        <v/>
      </c>
      <c r="AS49" s="69"/>
      <c r="AT49" s="69" t="str">
        <f>IFERROR(VLOOKUP($A49,集約用シート!$E:$V,17,FALSE),"")</f>
        <v/>
      </c>
      <c r="AU49" s="69"/>
    </row>
    <row r="50" spans="1:47" ht="28.5" customHeight="1">
      <c r="A50" s="29">
        <v>30107</v>
      </c>
      <c r="B50" s="30" t="s">
        <v>1235</v>
      </c>
      <c r="C50" s="46"/>
      <c r="D50" s="47"/>
      <c r="E50" s="47">
        <v>0</v>
      </c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>
        <v>0</v>
      </c>
      <c r="Q50" s="47"/>
      <c r="R50" s="47"/>
      <c r="S50" s="47"/>
      <c r="T50" s="47"/>
      <c r="U50" s="47"/>
      <c r="V50" s="47"/>
      <c r="W50" s="47"/>
      <c r="X50" s="47"/>
      <c r="Y50" s="47" t="s">
        <v>2548</v>
      </c>
      <c r="Z50" s="47" t="s">
        <v>2548</v>
      </c>
      <c r="AA50" s="47"/>
      <c r="AB50" s="47" t="s">
        <v>2548</v>
      </c>
      <c r="AC50" s="47" t="s">
        <v>2548</v>
      </c>
      <c r="AD50" s="47" t="s">
        <v>2548</v>
      </c>
      <c r="AE50" s="47" t="s">
        <v>2548</v>
      </c>
      <c r="AF50" s="47"/>
      <c r="AG50" s="47" t="s">
        <v>2548</v>
      </c>
      <c r="AH50" s="47" t="s">
        <v>2548</v>
      </c>
      <c r="AI50" s="47" t="s">
        <v>2548</v>
      </c>
      <c r="AJ50" s="47" t="s">
        <v>2548</v>
      </c>
      <c r="AK50" s="69" t="str">
        <f>IFERROR(VLOOKUP($A50,集約用シート!$E:$G,2,FALSE),"")</f>
        <v/>
      </c>
      <c r="AL50" s="69" t="str">
        <f>IFERROR(VLOOKUP($A50,集約用シート!$E:$G,3,FALSE),"")</f>
        <v/>
      </c>
      <c r="AM50" s="69" t="str">
        <f>IFERROR(VLOOKUP($A50,集約用シート!$E:$K,7,FALSE),"")</f>
        <v/>
      </c>
      <c r="AN50" s="69"/>
      <c r="AO50" s="69" t="str">
        <f>IFERROR(VLOOKUP($A50,集約用シート!$E:$O,11,FALSE),"")</f>
        <v/>
      </c>
      <c r="AP50" s="69"/>
      <c r="AQ50" s="5" t="str">
        <f>IFERROR(VLOOKUP($A50,集約用シート!$E:$T,14,FALSE),"")</f>
        <v/>
      </c>
      <c r="AR50" s="69" t="str">
        <f>IFERROR(VLOOKUP($A50,集約用シート!$E:$T,15,FALSE),"")</f>
        <v/>
      </c>
      <c r="AS50" s="69"/>
      <c r="AT50" s="69" t="str">
        <f>IFERROR(VLOOKUP($A50,集約用シート!$E:$V,17,FALSE),"")</f>
        <v/>
      </c>
      <c r="AU50" s="69"/>
    </row>
    <row r="51" spans="1:47" ht="28.5" customHeight="1">
      <c r="A51" s="29">
        <v>30109</v>
      </c>
      <c r="B51" s="30" t="s">
        <v>1236</v>
      </c>
      <c r="C51" s="46"/>
      <c r="D51" s="47"/>
      <c r="E51" s="47">
        <v>0</v>
      </c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>
        <v>0</v>
      </c>
      <c r="Q51" s="47"/>
      <c r="R51" s="47"/>
      <c r="S51" s="47"/>
      <c r="T51" s="47"/>
      <c r="U51" s="47"/>
      <c r="V51" s="47"/>
      <c r="W51" s="47"/>
      <c r="X51" s="47"/>
      <c r="Y51" s="47" t="s">
        <v>2548</v>
      </c>
      <c r="Z51" s="47" t="s">
        <v>2548</v>
      </c>
      <c r="AA51" s="47"/>
      <c r="AB51" s="47" t="s">
        <v>2548</v>
      </c>
      <c r="AC51" s="47" t="s">
        <v>2548</v>
      </c>
      <c r="AD51" s="47" t="s">
        <v>2548</v>
      </c>
      <c r="AE51" s="47" t="s">
        <v>2548</v>
      </c>
      <c r="AF51" s="47"/>
      <c r="AG51" s="47" t="s">
        <v>2548</v>
      </c>
      <c r="AH51" s="47" t="s">
        <v>2548</v>
      </c>
      <c r="AI51" s="47" t="s">
        <v>2548</v>
      </c>
      <c r="AJ51" s="47" t="s">
        <v>2548</v>
      </c>
      <c r="AK51" s="69" t="str">
        <f>IFERROR(VLOOKUP($A51,集約用シート!$E:$G,2,FALSE),"")</f>
        <v/>
      </c>
      <c r="AL51" s="69" t="str">
        <f>IFERROR(VLOOKUP($A51,集約用シート!$E:$G,3,FALSE),"")</f>
        <v/>
      </c>
      <c r="AM51" s="69" t="str">
        <f>IFERROR(VLOOKUP($A51,集約用シート!$E:$K,7,FALSE),"")</f>
        <v/>
      </c>
      <c r="AN51" s="69"/>
      <c r="AO51" s="69" t="str">
        <f>IFERROR(VLOOKUP($A51,集約用シート!$E:$O,11,FALSE),"")</f>
        <v/>
      </c>
      <c r="AP51" s="69"/>
      <c r="AQ51" s="5" t="str">
        <f>IFERROR(VLOOKUP($A51,集約用シート!$E:$T,14,FALSE),"")</f>
        <v/>
      </c>
      <c r="AR51" s="69" t="str">
        <f>IFERROR(VLOOKUP($A51,集約用シート!$E:$T,15,FALSE),"")</f>
        <v/>
      </c>
      <c r="AS51" s="69"/>
      <c r="AT51" s="69" t="str">
        <f>IFERROR(VLOOKUP($A51,集約用シート!$E:$V,17,FALSE),"")</f>
        <v/>
      </c>
      <c r="AU51" s="69"/>
    </row>
    <row r="52" spans="1:47" ht="28.5" customHeight="1">
      <c r="A52" s="29">
        <v>30113</v>
      </c>
      <c r="B52" s="30" t="s">
        <v>1237</v>
      </c>
      <c r="C52" s="46"/>
      <c r="D52" s="47"/>
      <c r="E52" s="47">
        <v>0</v>
      </c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>
        <v>0</v>
      </c>
      <c r="Q52" s="47"/>
      <c r="R52" s="47"/>
      <c r="S52" s="47"/>
      <c r="T52" s="47"/>
      <c r="U52" s="47"/>
      <c r="V52" s="47"/>
      <c r="W52" s="47"/>
      <c r="X52" s="47"/>
      <c r="Y52" s="47" t="s">
        <v>2548</v>
      </c>
      <c r="Z52" s="47" t="s">
        <v>2548</v>
      </c>
      <c r="AA52" s="47"/>
      <c r="AB52" s="47" t="s">
        <v>2548</v>
      </c>
      <c r="AC52" s="47" t="s">
        <v>2548</v>
      </c>
      <c r="AD52" s="47" t="s">
        <v>2548</v>
      </c>
      <c r="AE52" s="47" t="s">
        <v>2548</v>
      </c>
      <c r="AF52" s="47"/>
      <c r="AG52" s="47" t="s">
        <v>2548</v>
      </c>
      <c r="AH52" s="47" t="s">
        <v>2548</v>
      </c>
      <c r="AI52" s="47" t="s">
        <v>2548</v>
      </c>
      <c r="AJ52" s="47" t="s">
        <v>2548</v>
      </c>
      <c r="AK52" s="69" t="str">
        <f>IFERROR(VLOOKUP($A52,集約用シート!$E:$G,2,FALSE),"")</f>
        <v/>
      </c>
      <c r="AL52" s="69" t="str">
        <f>IFERROR(VLOOKUP($A52,集約用シート!$E:$G,3,FALSE),"")</f>
        <v/>
      </c>
      <c r="AM52" s="69" t="str">
        <f>IFERROR(VLOOKUP($A52,集約用シート!$E:$K,7,FALSE),"")</f>
        <v/>
      </c>
      <c r="AN52" s="69"/>
      <c r="AO52" s="69" t="str">
        <f>IFERROR(VLOOKUP($A52,集約用シート!$E:$O,11,FALSE),"")</f>
        <v/>
      </c>
      <c r="AP52" s="69"/>
      <c r="AQ52" s="5" t="str">
        <f>IFERROR(VLOOKUP($A52,集約用シート!$E:$T,14,FALSE),"")</f>
        <v/>
      </c>
      <c r="AR52" s="69" t="str">
        <f>IFERROR(VLOOKUP($A52,集約用シート!$E:$T,15,FALSE),"")</f>
        <v/>
      </c>
      <c r="AS52" s="69"/>
      <c r="AT52" s="69" t="str">
        <f>IFERROR(VLOOKUP($A52,集約用シート!$E:$V,17,FALSE),"")</f>
        <v/>
      </c>
      <c r="AU52" s="69"/>
    </row>
    <row r="53" spans="1:47" ht="28.5" customHeight="1">
      <c r="A53" s="29">
        <v>30114</v>
      </c>
      <c r="B53" s="30" t="s">
        <v>1238</v>
      </c>
      <c r="C53" s="46"/>
      <c r="D53" s="47"/>
      <c r="E53" s="47">
        <v>0</v>
      </c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>
        <v>0</v>
      </c>
      <c r="Q53" s="47"/>
      <c r="R53" s="47"/>
      <c r="S53" s="47"/>
      <c r="T53" s="47"/>
      <c r="U53" s="47"/>
      <c r="V53" s="47"/>
      <c r="W53" s="47"/>
      <c r="X53" s="47"/>
      <c r="Y53" s="47" t="s">
        <v>2548</v>
      </c>
      <c r="Z53" s="47" t="s">
        <v>2548</v>
      </c>
      <c r="AA53" s="47"/>
      <c r="AB53" s="47" t="s">
        <v>2548</v>
      </c>
      <c r="AC53" s="47" t="s">
        <v>2548</v>
      </c>
      <c r="AD53" s="47" t="s">
        <v>2548</v>
      </c>
      <c r="AE53" s="47" t="s">
        <v>2548</v>
      </c>
      <c r="AF53" s="47"/>
      <c r="AG53" s="47" t="s">
        <v>2548</v>
      </c>
      <c r="AH53" s="47" t="s">
        <v>2548</v>
      </c>
      <c r="AI53" s="47" t="s">
        <v>2548</v>
      </c>
      <c r="AJ53" s="47" t="s">
        <v>2548</v>
      </c>
      <c r="AK53" s="69" t="str">
        <f>IFERROR(VLOOKUP($A53,集約用シート!$E:$G,2,FALSE),"")</f>
        <v/>
      </c>
      <c r="AL53" s="69" t="str">
        <f>IFERROR(VLOOKUP($A53,集約用シート!$E:$G,3,FALSE),"")</f>
        <v/>
      </c>
      <c r="AM53" s="69" t="str">
        <f>IFERROR(VLOOKUP($A53,集約用シート!$E:$K,7,FALSE),"")</f>
        <v/>
      </c>
      <c r="AN53" s="69"/>
      <c r="AO53" s="69" t="str">
        <f>IFERROR(VLOOKUP($A53,集約用シート!$E:$O,11,FALSE),"")</f>
        <v/>
      </c>
      <c r="AP53" s="69"/>
      <c r="AQ53" s="5" t="str">
        <f>IFERROR(VLOOKUP($A53,集約用シート!$E:$T,14,FALSE),"")</f>
        <v/>
      </c>
      <c r="AR53" s="69" t="str">
        <f>IFERROR(VLOOKUP($A53,集約用シート!$E:$T,15,FALSE),"")</f>
        <v/>
      </c>
      <c r="AS53" s="69"/>
      <c r="AT53" s="69" t="str">
        <f>IFERROR(VLOOKUP($A53,集約用シート!$E:$V,17,FALSE),"")</f>
        <v/>
      </c>
      <c r="AU53" s="69"/>
    </row>
    <row r="54" spans="1:47" ht="28.5" customHeight="1">
      <c r="A54" s="29">
        <v>30115</v>
      </c>
      <c r="B54" s="30" t="s">
        <v>1239</v>
      </c>
      <c r="C54" s="46"/>
      <c r="D54" s="47"/>
      <c r="E54" s="47">
        <v>0</v>
      </c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>
        <v>0</v>
      </c>
      <c r="Q54" s="47"/>
      <c r="R54" s="47"/>
      <c r="S54" s="47"/>
      <c r="T54" s="47"/>
      <c r="U54" s="47"/>
      <c r="V54" s="47"/>
      <c r="W54" s="47"/>
      <c r="X54" s="47"/>
      <c r="Y54" s="47" t="s">
        <v>2548</v>
      </c>
      <c r="Z54" s="47" t="s">
        <v>2548</v>
      </c>
      <c r="AA54" s="47"/>
      <c r="AB54" s="47" t="s">
        <v>2548</v>
      </c>
      <c r="AC54" s="47" t="s">
        <v>2548</v>
      </c>
      <c r="AD54" s="47" t="s">
        <v>2548</v>
      </c>
      <c r="AE54" s="47" t="s">
        <v>2548</v>
      </c>
      <c r="AF54" s="47"/>
      <c r="AG54" s="47" t="s">
        <v>2548</v>
      </c>
      <c r="AH54" s="47" t="s">
        <v>2548</v>
      </c>
      <c r="AI54" s="47" t="s">
        <v>2548</v>
      </c>
      <c r="AJ54" s="47" t="s">
        <v>2548</v>
      </c>
      <c r="AK54" s="69" t="str">
        <f>IFERROR(VLOOKUP($A54,集約用シート!$E:$G,2,FALSE),"")</f>
        <v/>
      </c>
      <c r="AL54" s="69" t="str">
        <f>IFERROR(VLOOKUP($A54,集約用シート!$E:$G,3,FALSE),"")</f>
        <v/>
      </c>
      <c r="AM54" s="69" t="str">
        <f>IFERROR(VLOOKUP($A54,集約用シート!$E:$K,7,FALSE),"")</f>
        <v/>
      </c>
      <c r="AN54" s="69"/>
      <c r="AO54" s="69" t="str">
        <f>IFERROR(VLOOKUP($A54,集約用シート!$E:$O,11,FALSE),"")</f>
        <v/>
      </c>
      <c r="AP54" s="69"/>
      <c r="AQ54" s="5" t="str">
        <f>IFERROR(VLOOKUP($A54,集約用シート!$E:$T,14,FALSE),"")</f>
        <v/>
      </c>
      <c r="AR54" s="69" t="str">
        <f>IFERROR(VLOOKUP($A54,集約用シート!$E:$T,15,FALSE),"")</f>
        <v/>
      </c>
      <c r="AS54" s="69"/>
      <c r="AT54" s="69" t="str">
        <f>IFERROR(VLOOKUP($A54,集約用シート!$E:$V,17,FALSE),"")</f>
        <v/>
      </c>
      <c r="AU54" s="69"/>
    </row>
    <row r="55" spans="1:47" ht="28.5" customHeight="1">
      <c r="A55" s="29">
        <v>30116</v>
      </c>
      <c r="B55" s="30" t="s">
        <v>1240</v>
      </c>
      <c r="C55" s="46" t="s">
        <v>575</v>
      </c>
      <c r="D55" s="47" t="s">
        <v>575</v>
      </c>
      <c r="E55" s="47">
        <v>2</v>
      </c>
      <c r="F55" s="47" t="s">
        <v>575</v>
      </c>
      <c r="G55" s="47"/>
      <c r="H55" s="47"/>
      <c r="I55" s="47"/>
      <c r="J55" s="47"/>
      <c r="K55" s="47" t="s">
        <v>575</v>
      </c>
      <c r="L55" s="47"/>
      <c r="M55" s="47"/>
      <c r="N55" s="47" t="s">
        <v>577</v>
      </c>
      <c r="O55" s="47" t="s">
        <v>574</v>
      </c>
      <c r="P55" s="47">
        <v>1</v>
      </c>
      <c r="Q55" s="47"/>
      <c r="R55" s="47" t="s">
        <v>577</v>
      </c>
      <c r="S55" s="47"/>
      <c r="T55" s="47" t="s">
        <v>577</v>
      </c>
      <c r="U55" s="47"/>
      <c r="V55" s="47" t="s">
        <v>577</v>
      </c>
      <c r="W55" s="47"/>
      <c r="X55" s="47"/>
      <c r="Y55" s="47" t="s">
        <v>2548</v>
      </c>
      <c r="Z55" s="47" t="s">
        <v>2548</v>
      </c>
      <c r="AA55" s="47"/>
      <c r="AB55" s="47" t="s">
        <v>2548</v>
      </c>
      <c r="AC55" s="47" t="s">
        <v>575</v>
      </c>
      <c r="AD55" s="47" t="s">
        <v>2548</v>
      </c>
      <c r="AE55" s="47" t="s">
        <v>575</v>
      </c>
      <c r="AF55" s="47"/>
      <c r="AG55" s="47" t="s">
        <v>2548</v>
      </c>
      <c r="AH55" s="47" t="s">
        <v>575</v>
      </c>
      <c r="AI55" s="47" t="s">
        <v>2548</v>
      </c>
      <c r="AJ55" s="47" t="s">
        <v>582</v>
      </c>
      <c r="AK55" s="69" t="str">
        <f>IFERROR(VLOOKUP($A55,集約用シート!$E:$G,2,FALSE),"")</f>
        <v/>
      </c>
      <c r="AL55" s="69" t="str">
        <f>IFERROR(VLOOKUP($A55,集約用シート!$E:$G,3,FALSE),"")</f>
        <v/>
      </c>
      <c r="AM55" s="69" t="str">
        <f>IFERROR(VLOOKUP($A55,集約用シート!$E:$K,7,FALSE),"")</f>
        <v/>
      </c>
      <c r="AN55" s="69"/>
      <c r="AO55" s="69" t="str">
        <f>IFERROR(VLOOKUP($A55,集約用シート!$E:$O,11,FALSE),"")</f>
        <v/>
      </c>
      <c r="AP55" s="69"/>
      <c r="AQ55" s="5" t="str">
        <f>IFERROR(VLOOKUP($A55,集約用シート!$E:$T,14,FALSE),"")</f>
        <v/>
      </c>
      <c r="AR55" s="69" t="str">
        <f>IFERROR(VLOOKUP($A55,集約用シート!$E:$T,15,FALSE),"")</f>
        <v/>
      </c>
      <c r="AS55" s="69"/>
      <c r="AT55" s="69" t="str">
        <f>IFERROR(VLOOKUP($A55,集約用シート!$E:$V,17,FALSE),"")</f>
        <v/>
      </c>
      <c r="AU55" s="69"/>
    </row>
    <row r="56" spans="1:47" ht="28.5" customHeight="1">
      <c r="A56" s="29">
        <v>30117</v>
      </c>
      <c r="B56" s="30" t="s">
        <v>1241</v>
      </c>
      <c r="C56" s="46"/>
      <c r="D56" s="47"/>
      <c r="E56" s="47"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>
        <v>0</v>
      </c>
      <c r="Q56" s="47"/>
      <c r="R56" s="47"/>
      <c r="S56" s="47"/>
      <c r="T56" s="47"/>
      <c r="U56" s="47"/>
      <c r="V56" s="47"/>
      <c r="W56" s="47"/>
      <c r="X56" s="47"/>
      <c r="Y56" s="47" t="s">
        <v>2548</v>
      </c>
      <c r="Z56" s="47" t="s">
        <v>2548</v>
      </c>
      <c r="AA56" s="47"/>
      <c r="AB56" s="47" t="s">
        <v>2548</v>
      </c>
      <c r="AC56" s="47" t="s">
        <v>2548</v>
      </c>
      <c r="AD56" s="47" t="s">
        <v>2548</v>
      </c>
      <c r="AE56" s="47" t="s">
        <v>2548</v>
      </c>
      <c r="AF56" s="47"/>
      <c r="AG56" s="47" t="s">
        <v>2548</v>
      </c>
      <c r="AH56" s="47" t="s">
        <v>2548</v>
      </c>
      <c r="AI56" s="47" t="s">
        <v>2548</v>
      </c>
      <c r="AJ56" s="47" t="s">
        <v>2548</v>
      </c>
      <c r="AK56" s="69" t="str">
        <f>IFERROR(VLOOKUP($A56,集約用シート!$E:$G,2,FALSE),"")</f>
        <v/>
      </c>
      <c r="AL56" s="69" t="str">
        <f>IFERROR(VLOOKUP($A56,集約用シート!$E:$G,3,FALSE),"")</f>
        <v/>
      </c>
      <c r="AM56" s="69" t="str">
        <f>IFERROR(VLOOKUP($A56,集約用シート!$E:$K,7,FALSE),"")</f>
        <v/>
      </c>
      <c r="AN56" s="69"/>
      <c r="AO56" s="69" t="str">
        <f>IFERROR(VLOOKUP($A56,集約用シート!$E:$O,11,FALSE),"")</f>
        <v/>
      </c>
      <c r="AP56" s="69"/>
      <c r="AQ56" s="5" t="str">
        <f>IFERROR(VLOOKUP($A56,集約用シート!$E:$T,14,FALSE),"")</f>
        <v/>
      </c>
      <c r="AR56" s="69" t="str">
        <f>IFERROR(VLOOKUP($A56,集約用シート!$E:$T,15,FALSE),"")</f>
        <v/>
      </c>
      <c r="AS56" s="69"/>
      <c r="AT56" s="69" t="str">
        <f>IFERROR(VLOOKUP($A56,集約用シート!$E:$V,17,FALSE),"")</f>
        <v/>
      </c>
      <c r="AU56" s="69"/>
    </row>
    <row r="57" spans="1:47" ht="28.5" customHeight="1">
      <c r="A57" s="29">
        <v>30119</v>
      </c>
      <c r="B57" s="30" t="s">
        <v>1242</v>
      </c>
      <c r="C57" s="46"/>
      <c r="D57" s="47"/>
      <c r="E57" s="47"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>
        <v>0</v>
      </c>
      <c r="Q57" s="47"/>
      <c r="R57" s="47"/>
      <c r="S57" s="47"/>
      <c r="T57" s="47"/>
      <c r="U57" s="47"/>
      <c r="V57" s="47"/>
      <c r="W57" s="47"/>
      <c r="X57" s="47"/>
      <c r="Y57" s="47" t="s">
        <v>2548</v>
      </c>
      <c r="Z57" s="47" t="s">
        <v>2548</v>
      </c>
      <c r="AA57" s="47"/>
      <c r="AB57" s="47" t="s">
        <v>2548</v>
      </c>
      <c r="AC57" s="47" t="s">
        <v>2548</v>
      </c>
      <c r="AD57" s="47" t="s">
        <v>2548</v>
      </c>
      <c r="AE57" s="47" t="s">
        <v>2548</v>
      </c>
      <c r="AF57" s="47"/>
      <c r="AG57" s="47" t="s">
        <v>2548</v>
      </c>
      <c r="AH57" s="47" t="s">
        <v>2548</v>
      </c>
      <c r="AI57" s="47" t="s">
        <v>2548</v>
      </c>
      <c r="AJ57" s="47" t="s">
        <v>2548</v>
      </c>
      <c r="AK57" s="69" t="str">
        <f>IFERROR(VLOOKUP($A57,集約用シート!$E:$G,2,FALSE),"")</f>
        <v/>
      </c>
      <c r="AL57" s="69" t="str">
        <f>IFERROR(VLOOKUP($A57,集約用シート!$E:$G,3,FALSE),"")</f>
        <v/>
      </c>
      <c r="AM57" s="69" t="str">
        <f>IFERROR(VLOOKUP($A57,集約用シート!$E:$K,7,FALSE),"")</f>
        <v/>
      </c>
      <c r="AN57" s="69"/>
      <c r="AO57" s="69" t="str">
        <f>IFERROR(VLOOKUP($A57,集約用シート!$E:$O,11,FALSE),"")</f>
        <v/>
      </c>
      <c r="AP57" s="69"/>
      <c r="AQ57" s="5" t="str">
        <f>IFERROR(VLOOKUP($A57,集約用シート!$E:$T,14,FALSE),"")</f>
        <v/>
      </c>
      <c r="AR57" s="69" t="str">
        <f>IFERROR(VLOOKUP($A57,集約用シート!$E:$T,15,FALSE),"")</f>
        <v/>
      </c>
      <c r="AS57" s="69"/>
      <c r="AT57" s="69" t="str">
        <f>IFERROR(VLOOKUP($A57,集約用シート!$E:$V,17,FALSE),"")</f>
        <v/>
      </c>
      <c r="AU57" s="69"/>
    </row>
    <row r="58" spans="1:47" ht="28.5" customHeight="1">
      <c r="A58" s="29">
        <v>30120</v>
      </c>
      <c r="B58" s="30" t="s">
        <v>1243</v>
      </c>
      <c r="C58" s="46"/>
      <c r="D58" s="47"/>
      <c r="E58" s="47"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>
        <v>0</v>
      </c>
      <c r="Q58" s="47"/>
      <c r="R58" s="47"/>
      <c r="S58" s="47"/>
      <c r="T58" s="47"/>
      <c r="U58" s="47"/>
      <c r="V58" s="47"/>
      <c r="W58" s="47"/>
      <c r="X58" s="47"/>
      <c r="Y58" s="47" t="s">
        <v>577</v>
      </c>
      <c r="Z58" s="47" t="s">
        <v>574</v>
      </c>
      <c r="AA58" s="47"/>
      <c r="AB58" s="25" t="s">
        <v>582</v>
      </c>
      <c r="AC58" s="47" t="s">
        <v>574</v>
      </c>
      <c r="AD58" s="47" t="s">
        <v>582</v>
      </c>
      <c r="AE58" s="47" t="s">
        <v>582</v>
      </c>
      <c r="AF58" s="47"/>
      <c r="AG58" s="47" t="s">
        <v>582</v>
      </c>
      <c r="AH58" s="47" t="s">
        <v>582</v>
      </c>
      <c r="AI58" s="47" t="s">
        <v>582</v>
      </c>
      <c r="AJ58" s="47" t="s">
        <v>582</v>
      </c>
      <c r="AK58" s="69" t="str">
        <f>IFERROR(VLOOKUP($A58,集約用シート!$E:$G,2,FALSE),"")</f>
        <v/>
      </c>
      <c r="AL58" s="69" t="str">
        <f>IFERROR(VLOOKUP($A58,集約用シート!$E:$G,3,FALSE),"")</f>
        <v/>
      </c>
      <c r="AM58" s="69" t="str">
        <f>IFERROR(VLOOKUP($A58,集約用シート!$E:$K,7,FALSE),"")</f>
        <v/>
      </c>
      <c r="AN58" s="69"/>
      <c r="AO58" s="69" t="str">
        <f>IFERROR(VLOOKUP($A58,集約用シート!$E:$O,11,FALSE),"")</f>
        <v/>
      </c>
      <c r="AP58" s="69"/>
      <c r="AQ58" s="5" t="str">
        <f>IFERROR(VLOOKUP($A58,集約用シート!$E:$T,14,FALSE),"")</f>
        <v/>
      </c>
      <c r="AR58" s="69" t="str">
        <f>IFERROR(VLOOKUP($A58,集約用シート!$E:$T,15,FALSE),"")</f>
        <v/>
      </c>
      <c r="AS58" s="69"/>
      <c r="AT58" s="69" t="str">
        <f>IFERROR(VLOOKUP($A58,集約用シート!$E:$V,17,FALSE),"")</f>
        <v/>
      </c>
      <c r="AU58" s="69"/>
    </row>
    <row r="59" spans="1:47" ht="28.5" customHeight="1">
      <c r="A59" s="29">
        <v>30121</v>
      </c>
      <c r="B59" s="30" t="s">
        <v>1244</v>
      </c>
      <c r="C59" s="47" t="s">
        <v>575</v>
      </c>
      <c r="D59" s="47" t="s">
        <v>574</v>
      </c>
      <c r="E59" s="47">
        <v>1</v>
      </c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>
        <v>0</v>
      </c>
      <c r="Q59" s="47"/>
      <c r="R59" s="47"/>
      <c r="S59" s="47"/>
      <c r="T59" s="47"/>
      <c r="U59" s="47"/>
      <c r="V59" s="47"/>
      <c r="W59" s="47"/>
      <c r="X59" s="47"/>
      <c r="Y59" s="47" t="s">
        <v>582</v>
      </c>
      <c r="Z59" s="47" t="s">
        <v>582</v>
      </c>
      <c r="AA59" s="47"/>
      <c r="AB59" s="47" t="s">
        <v>2548</v>
      </c>
      <c r="AC59" s="47" t="s">
        <v>2548</v>
      </c>
      <c r="AD59" s="47" t="s">
        <v>2548</v>
      </c>
      <c r="AE59" s="47" t="s">
        <v>2548</v>
      </c>
      <c r="AF59" s="47"/>
      <c r="AG59" s="47" t="s">
        <v>2548</v>
      </c>
      <c r="AH59" s="47" t="s">
        <v>2548</v>
      </c>
      <c r="AI59" s="47" t="s">
        <v>2548</v>
      </c>
      <c r="AJ59" s="47" t="s">
        <v>2548</v>
      </c>
      <c r="AK59" s="69" t="str">
        <f>IFERROR(VLOOKUP($A59,集約用シート!$E:$G,2,FALSE),"")</f>
        <v/>
      </c>
      <c r="AL59" s="69" t="str">
        <f>IFERROR(VLOOKUP($A59,集約用シート!$E:$G,3,FALSE),"")</f>
        <v/>
      </c>
      <c r="AM59" s="69" t="str">
        <f>IFERROR(VLOOKUP($A59,集約用シート!$E:$K,7,FALSE),"")</f>
        <v/>
      </c>
      <c r="AN59" s="69"/>
      <c r="AO59" s="69" t="str">
        <f>IFERROR(VLOOKUP($A59,集約用シート!$E:$O,11,FALSE),"")</f>
        <v/>
      </c>
      <c r="AP59" s="69"/>
      <c r="AQ59" s="5" t="str">
        <f>IFERROR(VLOOKUP($A59,集約用シート!$E:$T,14,FALSE),"")</f>
        <v/>
      </c>
      <c r="AR59" s="69" t="str">
        <f>IFERROR(VLOOKUP($A59,集約用シート!$E:$T,15,FALSE),"")</f>
        <v/>
      </c>
      <c r="AS59" s="69"/>
      <c r="AT59" s="69" t="str">
        <f>IFERROR(VLOOKUP($A59,集約用シート!$E:$V,17,FALSE),"")</f>
        <v/>
      </c>
      <c r="AU59" s="69"/>
    </row>
    <row r="60" spans="1:47" ht="28.5" customHeight="1">
      <c r="A60" s="29">
        <v>30123</v>
      </c>
      <c r="B60" s="30" t="s">
        <v>1245</v>
      </c>
      <c r="C60" s="46"/>
      <c r="D60" s="47"/>
      <c r="E60" s="47">
        <v>0</v>
      </c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>
        <v>0</v>
      </c>
      <c r="Q60" s="47"/>
      <c r="R60" s="47"/>
      <c r="S60" s="47"/>
      <c r="T60" s="47"/>
      <c r="U60" s="47"/>
      <c r="V60" s="47"/>
      <c r="W60" s="47"/>
      <c r="X60" s="47"/>
      <c r="Y60" s="47" t="s">
        <v>575</v>
      </c>
      <c r="Z60" s="47" t="s">
        <v>582</v>
      </c>
      <c r="AA60" s="47"/>
      <c r="AB60" s="47" t="s">
        <v>2548</v>
      </c>
      <c r="AC60" s="47" t="s">
        <v>2548</v>
      </c>
      <c r="AD60" s="47" t="s">
        <v>2548</v>
      </c>
      <c r="AE60" s="47" t="s">
        <v>2548</v>
      </c>
      <c r="AF60" s="47"/>
      <c r="AG60" s="47" t="s">
        <v>2548</v>
      </c>
      <c r="AH60" s="47" t="s">
        <v>2548</v>
      </c>
      <c r="AI60" s="47" t="s">
        <v>2548</v>
      </c>
      <c r="AJ60" s="47" t="s">
        <v>2548</v>
      </c>
      <c r="AK60" s="69" t="str">
        <f>IFERROR(VLOOKUP($A60,集約用シート!$E:$G,2,FALSE),"")</f>
        <v/>
      </c>
      <c r="AL60" s="69" t="str">
        <f>IFERROR(VLOOKUP($A60,集約用シート!$E:$G,3,FALSE),"")</f>
        <v/>
      </c>
      <c r="AM60" s="69" t="str">
        <f>IFERROR(VLOOKUP($A60,集約用シート!$E:$K,7,FALSE),"")</f>
        <v/>
      </c>
      <c r="AN60" s="69"/>
      <c r="AO60" s="69" t="str">
        <f>IFERROR(VLOOKUP($A60,集約用シート!$E:$O,11,FALSE),"")</f>
        <v/>
      </c>
      <c r="AP60" s="69"/>
      <c r="AQ60" s="5" t="str">
        <f>IFERROR(VLOOKUP($A60,集約用シート!$E:$T,14,FALSE),"")</f>
        <v/>
      </c>
      <c r="AR60" s="69" t="str">
        <f>IFERROR(VLOOKUP($A60,集約用シート!$E:$T,15,FALSE),"")</f>
        <v/>
      </c>
      <c r="AS60" s="69"/>
      <c r="AT60" s="69" t="str">
        <f>IFERROR(VLOOKUP($A60,集約用シート!$E:$V,17,FALSE),"")</f>
        <v/>
      </c>
      <c r="AU60" s="69"/>
    </row>
    <row r="61" spans="1:47" ht="28.5" customHeight="1">
      <c r="A61" s="29">
        <v>30124</v>
      </c>
      <c r="B61" s="30" t="s">
        <v>1246</v>
      </c>
      <c r="C61" s="46"/>
      <c r="D61" s="47"/>
      <c r="E61" s="47">
        <v>0</v>
      </c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>
        <v>0</v>
      </c>
      <c r="Q61" s="47"/>
      <c r="R61" s="47"/>
      <c r="S61" s="47"/>
      <c r="T61" s="47"/>
      <c r="U61" s="47"/>
      <c r="V61" s="47"/>
      <c r="W61" s="47"/>
      <c r="X61" s="47"/>
      <c r="Y61" s="47" t="s">
        <v>2548</v>
      </c>
      <c r="Z61" s="47" t="s">
        <v>2548</v>
      </c>
      <c r="AA61" s="47"/>
      <c r="AB61" s="47" t="s">
        <v>2548</v>
      </c>
      <c r="AC61" s="47" t="s">
        <v>2548</v>
      </c>
      <c r="AD61" s="47" t="s">
        <v>2548</v>
      </c>
      <c r="AE61" s="47" t="s">
        <v>2548</v>
      </c>
      <c r="AF61" s="47"/>
      <c r="AG61" s="47" t="s">
        <v>2548</v>
      </c>
      <c r="AH61" s="47" t="s">
        <v>2548</v>
      </c>
      <c r="AI61" s="47" t="s">
        <v>2548</v>
      </c>
      <c r="AJ61" s="47" t="s">
        <v>2548</v>
      </c>
      <c r="AK61" s="69" t="str">
        <f>IFERROR(VLOOKUP($A61,集約用シート!$E:$G,2,FALSE),"")</f>
        <v/>
      </c>
      <c r="AL61" s="69" t="str">
        <f>IFERROR(VLOOKUP($A61,集約用シート!$E:$G,3,FALSE),"")</f>
        <v/>
      </c>
      <c r="AM61" s="69" t="str">
        <f>IFERROR(VLOOKUP($A61,集約用シート!$E:$K,7,FALSE),"")</f>
        <v/>
      </c>
      <c r="AN61" s="69"/>
      <c r="AO61" s="69" t="str">
        <f>IFERROR(VLOOKUP($A61,集約用シート!$E:$O,11,FALSE),"")</f>
        <v/>
      </c>
      <c r="AP61" s="69"/>
      <c r="AQ61" s="5" t="str">
        <f>IFERROR(VLOOKUP($A61,集約用シート!$E:$T,14,FALSE),"")</f>
        <v/>
      </c>
      <c r="AR61" s="69" t="str">
        <f>IFERROR(VLOOKUP($A61,集約用シート!$E:$T,15,FALSE),"")</f>
        <v/>
      </c>
      <c r="AS61" s="69"/>
      <c r="AT61" s="69" t="str">
        <f>IFERROR(VLOOKUP($A61,集約用シート!$E:$V,17,FALSE),"")</f>
        <v/>
      </c>
      <c r="AU61" s="69"/>
    </row>
    <row r="62" spans="1:47" ht="28.5" customHeight="1">
      <c r="A62" s="29">
        <v>30126</v>
      </c>
      <c r="B62" s="30" t="s">
        <v>1247</v>
      </c>
      <c r="C62" s="46" t="s">
        <v>582</v>
      </c>
      <c r="D62" s="46" t="s">
        <v>582</v>
      </c>
      <c r="E62" s="47">
        <v>0</v>
      </c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>
        <v>0</v>
      </c>
      <c r="Q62" s="47"/>
      <c r="R62" s="47"/>
      <c r="S62" s="47"/>
      <c r="T62" s="47"/>
      <c r="U62" s="47"/>
      <c r="V62" s="47"/>
      <c r="W62" s="47"/>
      <c r="X62" s="47"/>
      <c r="Y62" s="47" t="s">
        <v>2548</v>
      </c>
      <c r="Z62" s="47" t="s">
        <v>2548</v>
      </c>
      <c r="AA62" s="47"/>
      <c r="AB62" s="47" t="s">
        <v>2548</v>
      </c>
      <c r="AC62" s="47" t="s">
        <v>2548</v>
      </c>
      <c r="AD62" s="47" t="s">
        <v>2548</v>
      </c>
      <c r="AE62" s="47" t="s">
        <v>2548</v>
      </c>
      <c r="AF62" s="47"/>
      <c r="AG62" s="47" t="s">
        <v>2548</v>
      </c>
      <c r="AH62" s="47" t="s">
        <v>2548</v>
      </c>
      <c r="AI62" s="47" t="s">
        <v>2548</v>
      </c>
      <c r="AJ62" s="47" t="s">
        <v>2548</v>
      </c>
      <c r="AK62" s="69" t="str">
        <f>IFERROR(VLOOKUP($A62,集約用シート!$E:$G,2,FALSE),"")</f>
        <v/>
      </c>
      <c r="AL62" s="69" t="str">
        <f>IFERROR(VLOOKUP($A62,集約用シート!$E:$G,3,FALSE),"")</f>
        <v/>
      </c>
      <c r="AM62" s="69" t="str">
        <f>IFERROR(VLOOKUP($A62,集約用シート!$E:$K,7,FALSE),"")</f>
        <v/>
      </c>
      <c r="AN62" s="69"/>
      <c r="AO62" s="69" t="str">
        <f>IFERROR(VLOOKUP($A62,集約用シート!$E:$O,11,FALSE),"")</f>
        <v/>
      </c>
      <c r="AP62" s="69"/>
      <c r="AQ62" s="5" t="str">
        <f>IFERROR(VLOOKUP($A62,集約用シート!$E:$T,14,FALSE),"")</f>
        <v/>
      </c>
      <c r="AR62" s="69" t="str">
        <f>IFERROR(VLOOKUP($A62,集約用シート!$E:$T,15,FALSE),"")</f>
        <v/>
      </c>
      <c r="AS62" s="69"/>
      <c r="AT62" s="69" t="str">
        <f>IFERROR(VLOOKUP($A62,集約用シート!$E:$V,17,FALSE),"")</f>
        <v/>
      </c>
      <c r="AU62" s="69"/>
    </row>
    <row r="63" spans="1:47" ht="28.5" customHeight="1">
      <c r="A63" s="29">
        <v>30127</v>
      </c>
      <c r="B63" s="30" t="s">
        <v>1248</v>
      </c>
      <c r="C63" s="46"/>
      <c r="D63" s="47"/>
      <c r="E63" s="47">
        <v>0</v>
      </c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>
        <v>0</v>
      </c>
      <c r="Q63" s="47"/>
      <c r="R63" s="47"/>
      <c r="S63" s="47"/>
      <c r="T63" s="47"/>
      <c r="U63" s="47"/>
      <c r="V63" s="47"/>
      <c r="W63" s="47"/>
      <c r="X63" s="47"/>
      <c r="Y63" s="47" t="s">
        <v>2548</v>
      </c>
      <c r="Z63" s="47" t="s">
        <v>2548</v>
      </c>
      <c r="AA63" s="47"/>
      <c r="AB63" s="47" t="s">
        <v>2548</v>
      </c>
      <c r="AC63" s="47" t="s">
        <v>2548</v>
      </c>
      <c r="AD63" s="47" t="s">
        <v>2548</v>
      </c>
      <c r="AE63" s="47" t="s">
        <v>2548</v>
      </c>
      <c r="AF63" s="47"/>
      <c r="AG63" s="47" t="s">
        <v>2548</v>
      </c>
      <c r="AH63" s="47" t="s">
        <v>2548</v>
      </c>
      <c r="AI63" s="47" t="s">
        <v>2548</v>
      </c>
      <c r="AJ63" s="47" t="s">
        <v>2548</v>
      </c>
      <c r="AK63" s="69" t="str">
        <f>IFERROR(VLOOKUP($A63,集約用シート!$E:$G,2,FALSE),"")</f>
        <v/>
      </c>
      <c r="AL63" s="69" t="str">
        <f>IFERROR(VLOOKUP($A63,集約用シート!$E:$G,3,FALSE),"")</f>
        <v/>
      </c>
      <c r="AM63" s="69" t="str">
        <f>IFERROR(VLOOKUP($A63,集約用シート!$E:$K,7,FALSE),"")</f>
        <v/>
      </c>
      <c r="AN63" s="69"/>
      <c r="AO63" s="69" t="str">
        <f>IFERROR(VLOOKUP($A63,集約用シート!$E:$O,11,FALSE),"")</f>
        <v/>
      </c>
      <c r="AP63" s="69"/>
      <c r="AQ63" s="5" t="str">
        <f>IFERROR(VLOOKUP($A63,集約用シート!$E:$T,14,FALSE),"")</f>
        <v/>
      </c>
      <c r="AR63" s="69" t="str">
        <f>IFERROR(VLOOKUP($A63,集約用シート!$E:$T,15,FALSE),"")</f>
        <v/>
      </c>
      <c r="AS63" s="69"/>
      <c r="AT63" s="69" t="str">
        <f>IFERROR(VLOOKUP($A63,集約用シート!$E:$V,17,FALSE),"")</f>
        <v/>
      </c>
      <c r="AU63" s="69"/>
    </row>
    <row r="64" spans="1:47" ht="28.5" customHeight="1">
      <c r="A64" s="29">
        <v>30130</v>
      </c>
      <c r="B64" s="30" t="s">
        <v>1249</v>
      </c>
      <c r="C64" s="46"/>
      <c r="D64" s="47"/>
      <c r="E64" s="47">
        <v>0</v>
      </c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>
        <v>0</v>
      </c>
      <c r="Q64" s="47"/>
      <c r="R64" s="47"/>
      <c r="S64" s="47"/>
      <c r="T64" s="47"/>
      <c r="U64" s="47"/>
      <c r="V64" s="47"/>
      <c r="W64" s="47"/>
      <c r="X64" s="47"/>
      <c r="Y64" s="47" t="s">
        <v>2548</v>
      </c>
      <c r="Z64" s="47" t="s">
        <v>2548</v>
      </c>
      <c r="AA64" s="47"/>
      <c r="AB64" s="47" t="s">
        <v>2548</v>
      </c>
      <c r="AC64" s="47" t="s">
        <v>2548</v>
      </c>
      <c r="AD64" s="47" t="s">
        <v>2548</v>
      </c>
      <c r="AE64" s="47" t="s">
        <v>2548</v>
      </c>
      <c r="AF64" s="47"/>
      <c r="AG64" s="47" t="s">
        <v>2548</v>
      </c>
      <c r="AH64" s="47" t="s">
        <v>2548</v>
      </c>
      <c r="AI64" s="47" t="s">
        <v>2548</v>
      </c>
      <c r="AJ64" s="47" t="s">
        <v>2548</v>
      </c>
      <c r="AK64" s="69" t="str">
        <f>IFERROR(VLOOKUP($A64,集約用シート!$E:$G,2,FALSE),"")</f>
        <v/>
      </c>
      <c r="AL64" s="69" t="str">
        <f>IFERROR(VLOOKUP($A64,集約用シート!$E:$G,3,FALSE),"")</f>
        <v/>
      </c>
      <c r="AM64" s="69" t="str">
        <f>IFERROR(VLOOKUP($A64,集約用シート!$E:$K,7,FALSE),"")</f>
        <v/>
      </c>
      <c r="AN64" s="69"/>
      <c r="AO64" s="69" t="str">
        <f>IFERROR(VLOOKUP($A64,集約用シート!$E:$O,11,FALSE),"")</f>
        <v/>
      </c>
      <c r="AP64" s="69"/>
      <c r="AQ64" s="5" t="str">
        <f>IFERROR(VLOOKUP($A64,集約用シート!$E:$T,14,FALSE),"")</f>
        <v/>
      </c>
      <c r="AR64" s="69" t="str">
        <f>IFERROR(VLOOKUP($A64,集約用シート!$E:$T,15,FALSE),"")</f>
        <v/>
      </c>
      <c r="AS64" s="69"/>
      <c r="AT64" s="69" t="str">
        <f>IFERROR(VLOOKUP($A64,集約用シート!$E:$V,17,FALSE),"")</f>
        <v/>
      </c>
      <c r="AU64" s="69"/>
    </row>
    <row r="65" spans="1:47" ht="28.5" customHeight="1">
      <c r="A65" s="29">
        <v>30133</v>
      </c>
      <c r="B65" s="30" t="s">
        <v>1250</v>
      </c>
      <c r="C65" s="46"/>
      <c r="D65" s="47"/>
      <c r="E65" s="47">
        <v>0</v>
      </c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>
        <v>0</v>
      </c>
      <c r="Q65" s="47"/>
      <c r="R65" s="47"/>
      <c r="S65" s="47"/>
      <c r="T65" s="47"/>
      <c r="U65" s="47"/>
      <c r="V65" s="47"/>
      <c r="W65" s="47"/>
      <c r="X65" s="47"/>
      <c r="Y65" s="47" t="s">
        <v>2548</v>
      </c>
      <c r="Z65" s="47" t="s">
        <v>2548</v>
      </c>
      <c r="AA65" s="47"/>
      <c r="AB65" s="47" t="s">
        <v>2548</v>
      </c>
      <c r="AC65" s="47" t="s">
        <v>2548</v>
      </c>
      <c r="AD65" s="47" t="s">
        <v>2548</v>
      </c>
      <c r="AE65" s="47" t="s">
        <v>2548</v>
      </c>
      <c r="AF65" s="47"/>
      <c r="AG65" s="47" t="s">
        <v>2548</v>
      </c>
      <c r="AH65" s="47" t="s">
        <v>2548</v>
      </c>
      <c r="AI65" s="47" t="s">
        <v>2548</v>
      </c>
      <c r="AJ65" s="47" t="s">
        <v>2548</v>
      </c>
      <c r="AK65" s="69" t="str">
        <f>IFERROR(VLOOKUP($A65,集約用シート!$E:$G,2,FALSE),"")</f>
        <v/>
      </c>
      <c r="AL65" s="69" t="str">
        <f>IFERROR(VLOOKUP($A65,集約用シート!$E:$G,3,FALSE),"")</f>
        <v/>
      </c>
      <c r="AM65" s="69" t="str">
        <f>IFERROR(VLOOKUP($A65,集約用シート!$E:$K,7,FALSE),"")</f>
        <v/>
      </c>
      <c r="AN65" s="69"/>
      <c r="AO65" s="69" t="str">
        <f>IFERROR(VLOOKUP($A65,集約用シート!$E:$O,11,FALSE),"")</f>
        <v/>
      </c>
      <c r="AP65" s="69"/>
      <c r="AQ65" s="5" t="str">
        <f>IFERROR(VLOOKUP($A65,集約用シート!$E:$T,14,FALSE),"")</f>
        <v/>
      </c>
      <c r="AR65" s="69" t="str">
        <f>IFERROR(VLOOKUP($A65,集約用シート!$E:$T,15,FALSE),"")</f>
        <v/>
      </c>
      <c r="AS65" s="69"/>
      <c r="AT65" s="69" t="str">
        <f>IFERROR(VLOOKUP($A65,集約用シート!$E:$V,17,FALSE),"")</f>
        <v/>
      </c>
      <c r="AU65" s="69"/>
    </row>
    <row r="66" spans="1:47" ht="28.5" customHeight="1">
      <c r="A66" s="29">
        <v>30134</v>
      </c>
      <c r="B66" s="30" t="s">
        <v>1251</v>
      </c>
      <c r="C66" s="46"/>
      <c r="D66" s="47"/>
      <c r="E66" s="47">
        <v>0</v>
      </c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>
        <v>0</v>
      </c>
      <c r="Q66" s="47"/>
      <c r="R66" s="47"/>
      <c r="S66" s="47"/>
      <c r="T66" s="47"/>
      <c r="U66" s="47"/>
      <c r="V66" s="47"/>
      <c r="W66" s="47"/>
      <c r="X66" s="47"/>
      <c r="Y66" s="47" t="s">
        <v>2548</v>
      </c>
      <c r="Z66" s="47" t="s">
        <v>2548</v>
      </c>
      <c r="AA66" s="47"/>
      <c r="AB66" s="47" t="s">
        <v>2548</v>
      </c>
      <c r="AC66" s="47" t="s">
        <v>2548</v>
      </c>
      <c r="AD66" s="47" t="s">
        <v>2548</v>
      </c>
      <c r="AE66" s="47" t="s">
        <v>2548</v>
      </c>
      <c r="AF66" s="47"/>
      <c r="AG66" s="47" t="s">
        <v>2548</v>
      </c>
      <c r="AH66" s="47" t="s">
        <v>2548</v>
      </c>
      <c r="AI66" s="47" t="s">
        <v>2548</v>
      </c>
      <c r="AJ66" s="47" t="s">
        <v>2548</v>
      </c>
      <c r="AK66" s="69" t="str">
        <f>IFERROR(VLOOKUP($A66,集約用シート!$E:$G,2,FALSE),"")</f>
        <v/>
      </c>
      <c r="AL66" s="69" t="str">
        <f>IFERROR(VLOOKUP($A66,集約用シート!$E:$G,3,FALSE),"")</f>
        <v/>
      </c>
      <c r="AM66" s="69" t="str">
        <f>IFERROR(VLOOKUP($A66,集約用シート!$E:$K,7,FALSE),"")</f>
        <v/>
      </c>
      <c r="AN66" s="69"/>
      <c r="AO66" s="69" t="str">
        <f>IFERROR(VLOOKUP($A66,集約用シート!$E:$O,11,FALSE),"")</f>
        <v/>
      </c>
      <c r="AP66" s="69"/>
      <c r="AQ66" s="5" t="str">
        <f>IFERROR(VLOOKUP($A66,集約用シート!$E:$T,14,FALSE),"")</f>
        <v/>
      </c>
      <c r="AR66" s="69" t="str">
        <f>IFERROR(VLOOKUP($A66,集約用シート!$E:$T,15,FALSE),"")</f>
        <v/>
      </c>
      <c r="AS66" s="69"/>
      <c r="AT66" s="69" t="str">
        <f>IFERROR(VLOOKUP($A66,集約用シート!$E:$V,17,FALSE),"")</f>
        <v/>
      </c>
      <c r="AU66" s="69"/>
    </row>
    <row r="67" spans="1:47" ht="28.5" customHeight="1">
      <c r="A67" s="29">
        <v>30135</v>
      </c>
      <c r="B67" s="30" t="s">
        <v>1252</v>
      </c>
      <c r="C67" s="46"/>
      <c r="D67" s="47"/>
      <c r="E67" s="47">
        <v>0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>
        <v>0</v>
      </c>
      <c r="Q67" s="47"/>
      <c r="R67" s="47"/>
      <c r="S67" s="47"/>
      <c r="T67" s="47"/>
      <c r="U67" s="47"/>
      <c r="V67" s="47"/>
      <c r="W67" s="47"/>
      <c r="X67" s="47"/>
      <c r="Y67" s="47" t="s">
        <v>2548</v>
      </c>
      <c r="Z67" s="47" t="s">
        <v>2548</v>
      </c>
      <c r="AA67" s="47"/>
      <c r="AB67" s="47" t="s">
        <v>2548</v>
      </c>
      <c r="AC67" s="47" t="s">
        <v>2548</v>
      </c>
      <c r="AD67" s="47" t="s">
        <v>2548</v>
      </c>
      <c r="AE67" s="47" t="s">
        <v>2548</v>
      </c>
      <c r="AF67" s="47"/>
      <c r="AG67" s="47" t="s">
        <v>2548</v>
      </c>
      <c r="AH67" s="47" t="s">
        <v>2548</v>
      </c>
      <c r="AI67" s="47" t="s">
        <v>2548</v>
      </c>
      <c r="AJ67" s="47" t="s">
        <v>2548</v>
      </c>
      <c r="AK67" s="69" t="str">
        <f>IFERROR(VLOOKUP($A67,集約用シート!$E:$G,2,FALSE),"")</f>
        <v/>
      </c>
      <c r="AL67" s="69" t="str">
        <f>IFERROR(VLOOKUP($A67,集約用シート!$E:$G,3,FALSE),"")</f>
        <v/>
      </c>
      <c r="AM67" s="69" t="str">
        <f>IFERROR(VLOOKUP($A67,集約用シート!$E:$K,7,FALSE),"")</f>
        <v/>
      </c>
      <c r="AN67" s="69"/>
      <c r="AO67" s="69" t="str">
        <f>IFERROR(VLOOKUP($A67,集約用シート!$E:$O,11,FALSE),"")</f>
        <v/>
      </c>
      <c r="AP67" s="69"/>
      <c r="AQ67" s="5" t="str">
        <f>IFERROR(VLOOKUP($A67,集約用シート!$E:$T,14,FALSE),"")</f>
        <v/>
      </c>
      <c r="AR67" s="69" t="str">
        <f>IFERROR(VLOOKUP($A67,集約用シート!$E:$T,15,FALSE),"")</f>
        <v/>
      </c>
      <c r="AS67" s="69"/>
      <c r="AT67" s="69" t="str">
        <f>IFERROR(VLOOKUP($A67,集約用シート!$E:$V,17,FALSE),"")</f>
        <v/>
      </c>
      <c r="AU67" s="69"/>
    </row>
    <row r="68" spans="1:47" ht="28.5" customHeight="1">
      <c r="A68" s="29">
        <v>30136</v>
      </c>
      <c r="B68" s="30" t="s">
        <v>1253</v>
      </c>
      <c r="C68" s="46"/>
      <c r="D68" s="47"/>
      <c r="E68" s="47">
        <v>0</v>
      </c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>
        <v>0</v>
      </c>
      <c r="Q68" s="47"/>
      <c r="R68" s="47"/>
      <c r="S68" s="47"/>
      <c r="T68" s="47"/>
      <c r="U68" s="47"/>
      <c r="V68" s="47"/>
      <c r="W68" s="47"/>
      <c r="X68" s="47"/>
      <c r="Y68" s="47" t="s">
        <v>2548</v>
      </c>
      <c r="Z68" s="47" t="s">
        <v>2548</v>
      </c>
      <c r="AA68" s="47"/>
      <c r="AB68" s="47" t="s">
        <v>2548</v>
      </c>
      <c r="AC68" s="47" t="s">
        <v>2548</v>
      </c>
      <c r="AD68" s="47" t="s">
        <v>2548</v>
      </c>
      <c r="AE68" s="47" t="s">
        <v>2548</v>
      </c>
      <c r="AF68" s="47"/>
      <c r="AG68" s="47" t="s">
        <v>2548</v>
      </c>
      <c r="AH68" s="47" t="s">
        <v>2548</v>
      </c>
      <c r="AI68" s="47" t="s">
        <v>2548</v>
      </c>
      <c r="AJ68" s="47" t="s">
        <v>2548</v>
      </c>
      <c r="AK68" s="69" t="str">
        <f>IFERROR(VLOOKUP($A68,集約用シート!$E:$G,2,FALSE),"")</f>
        <v/>
      </c>
      <c r="AL68" s="69" t="str">
        <f>IFERROR(VLOOKUP($A68,集約用シート!$E:$G,3,FALSE),"")</f>
        <v/>
      </c>
      <c r="AM68" s="69" t="str">
        <f>IFERROR(VLOOKUP($A68,集約用シート!$E:$K,7,FALSE),"")</f>
        <v/>
      </c>
      <c r="AN68" s="69"/>
      <c r="AO68" s="69" t="str">
        <f>IFERROR(VLOOKUP($A68,集約用シート!$E:$O,11,FALSE),"")</f>
        <v/>
      </c>
      <c r="AP68" s="69"/>
      <c r="AQ68" s="5" t="str">
        <f>IFERROR(VLOOKUP($A68,集約用シート!$E:$T,14,FALSE),"")</f>
        <v/>
      </c>
      <c r="AR68" s="69" t="str">
        <f>IFERROR(VLOOKUP($A68,集約用シート!$E:$T,15,FALSE),"")</f>
        <v/>
      </c>
      <c r="AS68" s="69"/>
      <c r="AT68" s="69" t="str">
        <f>IFERROR(VLOOKUP($A68,集約用シート!$E:$V,17,FALSE),"")</f>
        <v/>
      </c>
      <c r="AU68" s="69"/>
    </row>
    <row r="69" spans="1:47" ht="28.5" customHeight="1">
      <c r="A69" s="29">
        <v>30137</v>
      </c>
      <c r="B69" s="30" t="s">
        <v>1254</v>
      </c>
      <c r="C69" s="46"/>
      <c r="D69" s="47"/>
      <c r="E69" s="47">
        <v>0</v>
      </c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>
        <v>0</v>
      </c>
      <c r="Q69" s="47"/>
      <c r="R69" s="47"/>
      <c r="S69" s="47"/>
      <c r="T69" s="47"/>
      <c r="U69" s="47"/>
      <c r="V69" s="47"/>
      <c r="W69" s="47"/>
      <c r="X69" s="47"/>
      <c r="Y69" s="47" t="s">
        <v>2548</v>
      </c>
      <c r="Z69" s="47" t="s">
        <v>2548</v>
      </c>
      <c r="AA69" s="47"/>
      <c r="AB69" s="47" t="s">
        <v>2548</v>
      </c>
      <c r="AC69" s="47" t="s">
        <v>2548</v>
      </c>
      <c r="AD69" s="47" t="s">
        <v>2548</v>
      </c>
      <c r="AE69" s="47" t="s">
        <v>2548</v>
      </c>
      <c r="AF69" s="47"/>
      <c r="AG69" s="47" t="s">
        <v>2548</v>
      </c>
      <c r="AH69" s="47" t="s">
        <v>2548</v>
      </c>
      <c r="AI69" s="47" t="s">
        <v>2548</v>
      </c>
      <c r="AJ69" s="47" t="s">
        <v>2548</v>
      </c>
      <c r="AK69" s="69" t="str">
        <f>IFERROR(VLOOKUP($A69,集約用シート!$E:$G,2,FALSE),"")</f>
        <v/>
      </c>
      <c r="AL69" s="69" t="str">
        <f>IFERROR(VLOOKUP($A69,集約用シート!$E:$G,3,FALSE),"")</f>
        <v/>
      </c>
      <c r="AM69" s="69" t="str">
        <f>IFERROR(VLOOKUP($A69,集約用シート!$E:$K,7,FALSE),"")</f>
        <v/>
      </c>
      <c r="AN69" s="69"/>
      <c r="AO69" s="69" t="str">
        <f>IFERROR(VLOOKUP($A69,集約用シート!$E:$O,11,FALSE),"")</f>
        <v/>
      </c>
      <c r="AP69" s="69"/>
      <c r="AQ69" s="5" t="str">
        <f>IFERROR(VLOOKUP($A69,集約用シート!$E:$T,14,FALSE),"")</f>
        <v/>
      </c>
      <c r="AR69" s="69" t="str">
        <f>IFERROR(VLOOKUP($A69,集約用シート!$E:$T,15,FALSE),"")</f>
        <v/>
      </c>
      <c r="AS69" s="69"/>
      <c r="AT69" s="69" t="str">
        <f>IFERROR(VLOOKUP($A69,集約用シート!$E:$V,17,FALSE),"")</f>
        <v/>
      </c>
      <c r="AU69" s="69"/>
    </row>
    <row r="70" spans="1:47" ht="28.5" customHeight="1">
      <c r="A70" s="29">
        <v>30141</v>
      </c>
      <c r="B70" s="30" t="s">
        <v>1255</v>
      </c>
      <c r="C70" s="46"/>
      <c r="D70" s="47"/>
      <c r="E70" s="47">
        <v>0</v>
      </c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>
        <v>0</v>
      </c>
      <c r="Q70" s="47"/>
      <c r="R70" s="47"/>
      <c r="S70" s="47"/>
      <c r="T70" s="47"/>
      <c r="U70" s="47"/>
      <c r="V70" s="47"/>
      <c r="W70" s="47"/>
      <c r="X70" s="47"/>
      <c r="Y70" s="47" t="s">
        <v>2548</v>
      </c>
      <c r="Z70" s="47" t="s">
        <v>2548</v>
      </c>
      <c r="AA70" s="47"/>
      <c r="AB70" s="47" t="s">
        <v>2548</v>
      </c>
      <c r="AC70" s="47" t="s">
        <v>2548</v>
      </c>
      <c r="AD70" s="47" t="s">
        <v>2548</v>
      </c>
      <c r="AE70" s="47" t="s">
        <v>2548</v>
      </c>
      <c r="AF70" s="47"/>
      <c r="AG70" s="47" t="s">
        <v>2548</v>
      </c>
      <c r="AH70" s="47" t="s">
        <v>2548</v>
      </c>
      <c r="AI70" s="47" t="s">
        <v>2548</v>
      </c>
      <c r="AJ70" s="47" t="s">
        <v>2548</v>
      </c>
      <c r="AK70" s="69" t="str">
        <f>IFERROR(VLOOKUP($A70,集約用シート!$E:$G,2,FALSE),"")</f>
        <v/>
      </c>
      <c r="AL70" s="69" t="str">
        <f>IFERROR(VLOOKUP($A70,集約用シート!$E:$G,3,FALSE),"")</f>
        <v/>
      </c>
      <c r="AM70" s="69" t="str">
        <f>IFERROR(VLOOKUP($A70,集約用シート!$E:$K,7,FALSE),"")</f>
        <v/>
      </c>
      <c r="AN70" s="69"/>
      <c r="AO70" s="69" t="str">
        <f>IFERROR(VLOOKUP($A70,集約用シート!$E:$O,11,FALSE),"")</f>
        <v/>
      </c>
      <c r="AP70" s="69"/>
      <c r="AQ70" s="5" t="str">
        <f>IFERROR(VLOOKUP($A70,集約用シート!$E:$T,14,FALSE),"")</f>
        <v/>
      </c>
      <c r="AR70" s="69" t="str">
        <f>IFERROR(VLOOKUP($A70,集約用シート!$E:$T,15,FALSE),"")</f>
        <v/>
      </c>
      <c r="AS70" s="69"/>
      <c r="AT70" s="69" t="str">
        <f>IFERROR(VLOOKUP($A70,集約用シート!$E:$V,17,FALSE),"")</f>
        <v/>
      </c>
      <c r="AU70" s="69"/>
    </row>
    <row r="71" spans="1:47" ht="28.5" customHeight="1">
      <c r="A71" s="29">
        <v>30143</v>
      </c>
      <c r="B71" s="30" t="s">
        <v>1256</v>
      </c>
      <c r="C71" s="47" t="s">
        <v>577</v>
      </c>
      <c r="D71" s="47" t="s">
        <v>574</v>
      </c>
      <c r="E71" s="47">
        <v>1</v>
      </c>
      <c r="F71" s="47" t="s">
        <v>577</v>
      </c>
      <c r="G71" s="47" t="s">
        <v>577</v>
      </c>
      <c r="H71" s="47"/>
      <c r="I71" s="47" t="s">
        <v>577</v>
      </c>
      <c r="J71" s="47"/>
      <c r="K71" s="47" t="s">
        <v>577</v>
      </c>
      <c r="L71" s="47"/>
      <c r="M71" s="47"/>
      <c r="N71" s="47" t="s">
        <v>577</v>
      </c>
      <c r="O71" s="47" t="s">
        <v>574</v>
      </c>
      <c r="P71" s="47">
        <v>1</v>
      </c>
      <c r="Q71" s="47" t="s">
        <v>577</v>
      </c>
      <c r="R71" s="47" t="s">
        <v>577</v>
      </c>
      <c r="S71" s="47"/>
      <c r="T71" s="47" t="s">
        <v>577</v>
      </c>
      <c r="U71" s="47"/>
      <c r="V71" s="47" t="s">
        <v>577</v>
      </c>
      <c r="W71" s="47"/>
      <c r="X71" s="47"/>
      <c r="Y71" s="47" t="s">
        <v>2548</v>
      </c>
      <c r="Z71" s="47" t="s">
        <v>2548</v>
      </c>
      <c r="AA71" s="47"/>
      <c r="AB71" s="47" t="s">
        <v>2548</v>
      </c>
      <c r="AC71" s="47" t="s">
        <v>2548</v>
      </c>
      <c r="AD71" s="47" t="s">
        <v>2548</v>
      </c>
      <c r="AE71" s="47" t="s">
        <v>2548</v>
      </c>
      <c r="AF71" s="47"/>
      <c r="AG71" s="47" t="s">
        <v>2548</v>
      </c>
      <c r="AH71" s="47" t="s">
        <v>2548</v>
      </c>
      <c r="AI71" s="47" t="s">
        <v>2548</v>
      </c>
      <c r="AJ71" s="47" t="s">
        <v>2548</v>
      </c>
      <c r="AK71" s="69" t="str">
        <f>IFERROR(VLOOKUP($A71,集約用シート!$E:$G,2,FALSE),"")</f>
        <v/>
      </c>
      <c r="AL71" s="69" t="str">
        <f>IFERROR(VLOOKUP($A71,集約用シート!$E:$G,3,FALSE),"")</f>
        <v/>
      </c>
      <c r="AM71" s="69" t="str">
        <f>IFERROR(VLOOKUP($A71,集約用シート!$E:$K,7,FALSE),"")</f>
        <v/>
      </c>
      <c r="AN71" s="69"/>
      <c r="AO71" s="69" t="str">
        <f>IFERROR(VLOOKUP($A71,集約用シート!$E:$O,11,FALSE),"")</f>
        <v/>
      </c>
      <c r="AP71" s="69"/>
      <c r="AQ71" s="5" t="str">
        <f>IFERROR(VLOOKUP($A71,集約用シート!$E:$T,14,FALSE),"")</f>
        <v/>
      </c>
      <c r="AR71" s="69" t="str">
        <f>IFERROR(VLOOKUP($A71,集約用シート!$E:$T,15,FALSE),"")</f>
        <v/>
      </c>
      <c r="AS71" s="69"/>
      <c r="AT71" s="69" t="str">
        <f>IFERROR(VLOOKUP($A71,集約用シート!$E:$V,17,FALSE),"")</f>
        <v/>
      </c>
      <c r="AU71" s="69"/>
    </row>
    <row r="72" spans="1:47" ht="28.5" customHeight="1">
      <c r="A72" s="29">
        <v>30146</v>
      </c>
      <c r="B72" s="30" t="s">
        <v>1257</v>
      </c>
      <c r="C72" s="46"/>
      <c r="D72" s="47"/>
      <c r="E72" s="47">
        <v>0</v>
      </c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>
        <v>0</v>
      </c>
      <c r="Q72" s="47"/>
      <c r="R72" s="47"/>
      <c r="S72" s="47"/>
      <c r="T72" s="47"/>
      <c r="U72" s="47"/>
      <c r="V72" s="47"/>
      <c r="W72" s="47"/>
      <c r="X72" s="47"/>
      <c r="Y72" s="47" t="s">
        <v>2548</v>
      </c>
      <c r="Z72" s="47" t="s">
        <v>2548</v>
      </c>
      <c r="AA72" s="47"/>
      <c r="AB72" s="47" t="s">
        <v>2548</v>
      </c>
      <c r="AC72" s="47" t="s">
        <v>2548</v>
      </c>
      <c r="AD72" s="47" t="s">
        <v>2548</v>
      </c>
      <c r="AE72" s="47" t="s">
        <v>2548</v>
      </c>
      <c r="AF72" s="47"/>
      <c r="AG72" s="47" t="s">
        <v>2548</v>
      </c>
      <c r="AH72" s="47" t="s">
        <v>2548</v>
      </c>
      <c r="AI72" s="47" t="s">
        <v>2548</v>
      </c>
      <c r="AJ72" s="47" t="s">
        <v>2548</v>
      </c>
      <c r="AK72" s="69" t="str">
        <f>IFERROR(VLOOKUP($A72,集約用シート!$E:$G,2,FALSE),"")</f>
        <v/>
      </c>
      <c r="AL72" s="69" t="str">
        <f>IFERROR(VLOOKUP($A72,集約用シート!$E:$G,3,FALSE),"")</f>
        <v/>
      </c>
      <c r="AM72" s="69" t="str">
        <f>IFERROR(VLOOKUP($A72,集約用シート!$E:$K,7,FALSE),"")</f>
        <v/>
      </c>
      <c r="AN72" s="69"/>
      <c r="AO72" s="69" t="str">
        <f>IFERROR(VLOOKUP($A72,集約用シート!$E:$O,11,FALSE),"")</f>
        <v/>
      </c>
      <c r="AP72" s="69"/>
      <c r="AQ72" s="5" t="str">
        <f>IFERROR(VLOOKUP($A72,集約用シート!$E:$T,14,FALSE),"")</f>
        <v/>
      </c>
      <c r="AR72" s="69" t="str">
        <f>IFERROR(VLOOKUP($A72,集約用シート!$E:$T,15,FALSE),"")</f>
        <v/>
      </c>
      <c r="AS72" s="69"/>
      <c r="AT72" s="69" t="str">
        <f>IFERROR(VLOOKUP($A72,集約用シート!$E:$V,17,FALSE),"")</f>
        <v/>
      </c>
      <c r="AU72" s="69"/>
    </row>
    <row r="73" spans="1:47" ht="28.5" customHeight="1">
      <c r="A73" s="29">
        <v>30148</v>
      </c>
      <c r="B73" s="30" t="s">
        <v>1258</v>
      </c>
      <c r="C73" s="46"/>
      <c r="D73" s="47"/>
      <c r="E73" s="47">
        <v>0</v>
      </c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>
        <v>0</v>
      </c>
      <c r="Q73" s="47"/>
      <c r="R73" s="47"/>
      <c r="S73" s="47"/>
      <c r="T73" s="47"/>
      <c r="U73" s="47"/>
      <c r="V73" s="47"/>
      <c r="W73" s="47"/>
      <c r="X73" s="47"/>
      <c r="Y73" s="47" t="s">
        <v>2548</v>
      </c>
      <c r="Z73" s="47" t="s">
        <v>2548</v>
      </c>
      <c r="AA73" s="47"/>
      <c r="AB73" s="47" t="s">
        <v>2548</v>
      </c>
      <c r="AC73" s="47" t="s">
        <v>2548</v>
      </c>
      <c r="AD73" s="47" t="s">
        <v>2548</v>
      </c>
      <c r="AE73" s="47" t="s">
        <v>2548</v>
      </c>
      <c r="AF73" s="47"/>
      <c r="AG73" s="47" t="s">
        <v>2548</v>
      </c>
      <c r="AH73" s="47" t="s">
        <v>2548</v>
      </c>
      <c r="AI73" s="47" t="s">
        <v>2548</v>
      </c>
      <c r="AJ73" s="47" t="s">
        <v>2548</v>
      </c>
      <c r="AK73" s="69" t="str">
        <f>IFERROR(VLOOKUP($A73,集約用シート!$E:$G,2,FALSE),"")</f>
        <v/>
      </c>
      <c r="AL73" s="69" t="str">
        <f>IFERROR(VLOOKUP($A73,集約用シート!$E:$G,3,FALSE),"")</f>
        <v/>
      </c>
      <c r="AM73" s="69" t="str">
        <f>IFERROR(VLOOKUP($A73,集約用シート!$E:$K,7,FALSE),"")</f>
        <v/>
      </c>
      <c r="AN73" s="69"/>
      <c r="AO73" s="69" t="str">
        <f>IFERROR(VLOOKUP($A73,集約用シート!$E:$O,11,FALSE),"")</f>
        <v/>
      </c>
      <c r="AP73" s="69"/>
      <c r="AQ73" s="5" t="str">
        <f>IFERROR(VLOOKUP($A73,集約用シート!$E:$T,14,FALSE),"")</f>
        <v/>
      </c>
      <c r="AR73" s="69" t="str">
        <f>IFERROR(VLOOKUP($A73,集約用シート!$E:$T,15,FALSE),"")</f>
        <v/>
      </c>
      <c r="AS73" s="69"/>
      <c r="AT73" s="69" t="str">
        <f>IFERROR(VLOOKUP($A73,集約用シート!$E:$V,17,FALSE),"")</f>
        <v/>
      </c>
      <c r="AU73" s="69"/>
    </row>
    <row r="74" spans="1:47" ht="28.5" customHeight="1">
      <c r="A74" s="29">
        <v>30149</v>
      </c>
      <c r="B74" s="30" t="s">
        <v>1259</v>
      </c>
      <c r="C74" s="46"/>
      <c r="D74" s="47"/>
      <c r="E74" s="47">
        <v>0</v>
      </c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>
        <v>0</v>
      </c>
      <c r="Q74" s="47"/>
      <c r="R74" s="47"/>
      <c r="S74" s="47"/>
      <c r="T74" s="47"/>
      <c r="U74" s="47"/>
      <c r="V74" s="47"/>
      <c r="W74" s="47"/>
      <c r="X74" s="47"/>
      <c r="Y74" s="47" t="s">
        <v>2548</v>
      </c>
      <c r="Z74" s="47" t="s">
        <v>2548</v>
      </c>
      <c r="AA74" s="47"/>
      <c r="AB74" s="47" t="s">
        <v>2548</v>
      </c>
      <c r="AC74" s="47" t="s">
        <v>2548</v>
      </c>
      <c r="AD74" s="47" t="s">
        <v>2548</v>
      </c>
      <c r="AE74" s="47" t="s">
        <v>2548</v>
      </c>
      <c r="AF74" s="47"/>
      <c r="AG74" s="47" t="s">
        <v>2548</v>
      </c>
      <c r="AH74" s="47" t="s">
        <v>2548</v>
      </c>
      <c r="AI74" s="47" t="s">
        <v>2548</v>
      </c>
      <c r="AJ74" s="47" t="s">
        <v>2548</v>
      </c>
      <c r="AK74" s="69" t="str">
        <f>IFERROR(VLOOKUP($A74,集約用シート!$E:$G,2,FALSE),"")</f>
        <v/>
      </c>
      <c r="AL74" s="69" t="str">
        <f>IFERROR(VLOOKUP($A74,集約用シート!$E:$G,3,FALSE),"")</f>
        <v/>
      </c>
      <c r="AM74" s="69" t="str">
        <f>IFERROR(VLOOKUP($A74,集約用シート!$E:$K,7,FALSE),"")</f>
        <v/>
      </c>
      <c r="AN74" s="69"/>
      <c r="AO74" s="69" t="str">
        <f>IFERROR(VLOOKUP($A74,集約用シート!$E:$O,11,FALSE),"")</f>
        <v/>
      </c>
      <c r="AP74" s="69"/>
      <c r="AQ74" s="5" t="str">
        <f>IFERROR(VLOOKUP($A74,集約用シート!$E:$T,14,FALSE),"")</f>
        <v/>
      </c>
      <c r="AR74" s="69" t="str">
        <f>IFERROR(VLOOKUP($A74,集約用シート!$E:$T,15,FALSE),"")</f>
        <v/>
      </c>
      <c r="AS74" s="69"/>
      <c r="AT74" s="69" t="str">
        <f>IFERROR(VLOOKUP($A74,集約用シート!$E:$V,17,FALSE),"")</f>
        <v/>
      </c>
      <c r="AU74" s="69"/>
    </row>
    <row r="75" spans="1:47" ht="28.5" customHeight="1">
      <c r="A75" s="29">
        <v>30151</v>
      </c>
      <c r="B75" s="30" t="s">
        <v>1260</v>
      </c>
      <c r="C75" s="47"/>
      <c r="D75" s="47"/>
      <c r="E75" s="47">
        <v>0</v>
      </c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>
        <v>0</v>
      </c>
      <c r="Q75" s="47"/>
      <c r="R75" s="47"/>
      <c r="S75" s="47"/>
      <c r="T75" s="47"/>
      <c r="U75" s="47"/>
      <c r="V75" s="47"/>
      <c r="W75" s="47"/>
      <c r="X75" s="47"/>
      <c r="Y75" s="47" t="s">
        <v>2548</v>
      </c>
      <c r="Z75" s="47" t="s">
        <v>2548</v>
      </c>
      <c r="AA75" s="47"/>
      <c r="AB75" s="47" t="s">
        <v>2548</v>
      </c>
      <c r="AC75" s="47" t="s">
        <v>2548</v>
      </c>
      <c r="AD75" s="47" t="s">
        <v>2548</v>
      </c>
      <c r="AE75" s="47" t="s">
        <v>2548</v>
      </c>
      <c r="AF75" s="47"/>
      <c r="AG75" s="47" t="s">
        <v>2548</v>
      </c>
      <c r="AH75" s="47" t="s">
        <v>2548</v>
      </c>
      <c r="AI75" s="47" t="s">
        <v>2548</v>
      </c>
      <c r="AJ75" s="47" t="s">
        <v>2548</v>
      </c>
      <c r="AK75" s="69" t="str">
        <f>IFERROR(VLOOKUP($A75,集約用シート!$E:$G,2,FALSE),"")</f>
        <v/>
      </c>
      <c r="AL75" s="69" t="str">
        <f>IFERROR(VLOOKUP($A75,集約用シート!$E:$G,3,FALSE),"")</f>
        <v/>
      </c>
      <c r="AM75" s="69" t="str">
        <f>IFERROR(VLOOKUP($A75,集約用シート!$E:$K,7,FALSE),"")</f>
        <v/>
      </c>
      <c r="AN75" s="69"/>
      <c r="AO75" s="69" t="str">
        <f>IFERROR(VLOOKUP($A75,集約用シート!$E:$O,11,FALSE),"")</f>
        <v/>
      </c>
      <c r="AP75" s="69"/>
      <c r="AQ75" s="5" t="str">
        <f>IFERROR(VLOOKUP($A75,集約用シート!$E:$T,14,FALSE),"")</f>
        <v/>
      </c>
      <c r="AR75" s="69" t="str">
        <f>IFERROR(VLOOKUP($A75,集約用シート!$E:$T,15,FALSE),"")</f>
        <v/>
      </c>
      <c r="AS75" s="69"/>
      <c r="AT75" s="69" t="str">
        <f>IFERROR(VLOOKUP($A75,集約用シート!$E:$V,17,FALSE),"")</f>
        <v/>
      </c>
      <c r="AU75" s="69"/>
    </row>
    <row r="76" spans="1:47" ht="28.5" customHeight="1">
      <c r="A76" s="29">
        <v>30152</v>
      </c>
      <c r="B76" s="30" t="s">
        <v>1261</v>
      </c>
      <c r="C76" s="47"/>
      <c r="D76" s="47"/>
      <c r="E76" s="47">
        <v>0</v>
      </c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>
        <v>0</v>
      </c>
      <c r="Q76" s="47"/>
      <c r="R76" s="47"/>
      <c r="S76" s="47"/>
      <c r="T76" s="47"/>
      <c r="U76" s="47"/>
      <c r="V76" s="47"/>
      <c r="W76" s="47"/>
      <c r="X76" s="47"/>
      <c r="Y76" s="47" t="s">
        <v>2548</v>
      </c>
      <c r="Z76" s="47" t="s">
        <v>2548</v>
      </c>
      <c r="AA76" s="47"/>
      <c r="AB76" s="47" t="s">
        <v>2548</v>
      </c>
      <c r="AC76" s="47" t="s">
        <v>2548</v>
      </c>
      <c r="AD76" s="47" t="s">
        <v>2548</v>
      </c>
      <c r="AE76" s="47" t="s">
        <v>2548</v>
      </c>
      <c r="AF76" s="47"/>
      <c r="AG76" s="47" t="s">
        <v>2548</v>
      </c>
      <c r="AH76" s="47" t="s">
        <v>2548</v>
      </c>
      <c r="AI76" s="47" t="s">
        <v>2548</v>
      </c>
      <c r="AJ76" s="47" t="s">
        <v>2548</v>
      </c>
      <c r="AK76" s="69" t="str">
        <f>IFERROR(VLOOKUP($A76,集約用シート!$E:$G,2,FALSE),"")</f>
        <v/>
      </c>
      <c r="AL76" s="69" t="str">
        <f>IFERROR(VLOOKUP($A76,集約用シート!$E:$G,3,FALSE),"")</f>
        <v/>
      </c>
      <c r="AM76" s="69" t="str">
        <f>IFERROR(VLOOKUP($A76,集約用シート!$E:$K,7,FALSE),"")</f>
        <v/>
      </c>
      <c r="AN76" s="69"/>
      <c r="AO76" s="69" t="str">
        <f>IFERROR(VLOOKUP($A76,集約用シート!$E:$O,11,FALSE),"")</f>
        <v/>
      </c>
      <c r="AP76" s="69"/>
      <c r="AQ76" s="5" t="str">
        <f>IFERROR(VLOOKUP($A76,集約用シート!$E:$T,14,FALSE),"")</f>
        <v/>
      </c>
      <c r="AR76" s="69" t="str">
        <f>IFERROR(VLOOKUP($A76,集約用シート!$E:$T,15,FALSE),"")</f>
        <v/>
      </c>
      <c r="AS76" s="69"/>
      <c r="AT76" s="69" t="str">
        <f>IFERROR(VLOOKUP($A76,集約用シート!$E:$V,17,FALSE),"")</f>
        <v/>
      </c>
      <c r="AU76" s="69"/>
    </row>
    <row r="77" spans="1:47" ht="28.5" customHeight="1">
      <c r="A77" s="29">
        <v>30154</v>
      </c>
      <c r="B77" s="30" t="s">
        <v>1262</v>
      </c>
      <c r="C77" s="47"/>
      <c r="D77" s="47"/>
      <c r="E77" s="47">
        <v>0</v>
      </c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>
        <v>0</v>
      </c>
      <c r="Q77" s="47"/>
      <c r="R77" s="47"/>
      <c r="S77" s="47"/>
      <c r="T77" s="47"/>
      <c r="U77" s="47"/>
      <c r="V77" s="47"/>
      <c r="W77" s="47"/>
      <c r="X77" s="47"/>
      <c r="Y77" s="47" t="s">
        <v>2548</v>
      </c>
      <c r="Z77" s="47" t="s">
        <v>2548</v>
      </c>
      <c r="AA77" s="47"/>
      <c r="AB77" s="47" t="s">
        <v>2548</v>
      </c>
      <c r="AC77" s="47" t="s">
        <v>2548</v>
      </c>
      <c r="AD77" s="47" t="s">
        <v>2548</v>
      </c>
      <c r="AE77" s="47" t="s">
        <v>2548</v>
      </c>
      <c r="AF77" s="47"/>
      <c r="AG77" s="47" t="s">
        <v>2548</v>
      </c>
      <c r="AH77" s="47" t="s">
        <v>2548</v>
      </c>
      <c r="AI77" s="47" t="s">
        <v>2548</v>
      </c>
      <c r="AJ77" s="47" t="s">
        <v>2548</v>
      </c>
      <c r="AK77" s="69" t="str">
        <f>IFERROR(VLOOKUP($A77,集約用シート!$E:$G,2,FALSE),"")</f>
        <v/>
      </c>
      <c r="AL77" s="69" t="str">
        <f>IFERROR(VLOOKUP($A77,集約用シート!$E:$G,3,FALSE),"")</f>
        <v/>
      </c>
      <c r="AM77" s="69" t="str">
        <f>IFERROR(VLOOKUP($A77,集約用シート!$E:$K,7,FALSE),"")</f>
        <v/>
      </c>
      <c r="AN77" s="69"/>
      <c r="AO77" s="69" t="str">
        <f>IFERROR(VLOOKUP($A77,集約用シート!$E:$O,11,FALSE),"")</f>
        <v/>
      </c>
      <c r="AP77" s="69"/>
      <c r="AQ77" s="5" t="str">
        <f>IFERROR(VLOOKUP($A77,集約用シート!$E:$T,14,FALSE),"")</f>
        <v/>
      </c>
      <c r="AR77" s="69" t="str">
        <f>IFERROR(VLOOKUP($A77,集約用シート!$E:$T,15,FALSE),"")</f>
        <v/>
      </c>
      <c r="AS77" s="69"/>
      <c r="AT77" s="69" t="str">
        <f>IFERROR(VLOOKUP($A77,集約用シート!$E:$V,17,FALSE),"")</f>
        <v/>
      </c>
      <c r="AU77" s="69"/>
    </row>
    <row r="78" spans="1:47" ht="28.5" customHeight="1">
      <c r="A78" s="29">
        <v>30155</v>
      </c>
      <c r="B78" s="30" t="s">
        <v>1263</v>
      </c>
      <c r="C78" s="47"/>
      <c r="D78" s="47"/>
      <c r="E78" s="47">
        <v>0</v>
      </c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>
        <v>0</v>
      </c>
      <c r="Q78" s="47"/>
      <c r="R78" s="47"/>
      <c r="S78" s="47"/>
      <c r="T78" s="47"/>
      <c r="U78" s="47"/>
      <c r="V78" s="47"/>
      <c r="W78" s="47"/>
      <c r="X78" s="47"/>
      <c r="Y78" s="47" t="s">
        <v>2548</v>
      </c>
      <c r="Z78" s="47" t="s">
        <v>2548</v>
      </c>
      <c r="AA78" s="47"/>
      <c r="AB78" s="47" t="s">
        <v>2548</v>
      </c>
      <c r="AC78" s="47" t="s">
        <v>2548</v>
      </c>
      <c r="AD78" s="47" t="s">
        <v>2548</v>
      </c>
      <c r="AE78" s="47" t="s">
        <v>2548</v>
      </c>
      <c r="AF78" s="47"/>
      <c r="AG78" s="47" t="s">
        <v>2548</v>
      </c>
      <c r="AH78" s="47" t="s">
        <v>2548</v>
      </c>
      <c r="AI78" s="47" t="s">
        <v>2548</v>
      </c>
      <c r="AJ78" s="47" t="s">
        <v>2548</v>
      </c>
      <c r="AK78" s="69" t="str">
        <f>IFERROR(VLOOKUP($A78,集約用シート!$E:$G,2,FALSE),"")</f>
        <v/>
      </c>
      <c r="AL78" s="69" t="str">
        <f>IFERROR(VLOOKUP($A78,集約用シート!$E:$G,3,FALSE),"")</f>
        <v/>
      </c>
      <c r="AM78" s="69" t="str">
        <f>IFERROR(VLOOKUP($A78,集約用シート!$E:$K,7,FALSE),"")</f>
        <v/>
      </c>
      <c r="AN78" s="69"/>
      <c r="AO78" s="69" t="str">
        <f>IFERROR(VLOOKUP($A78,集約用シート!$E:$O,11,FALSE),"")</f>
        <v/>
      </c>
      <c r="AP78" s="69"/>
      <c r="AQ78" s="5" t="str">
        <f>IFERROR(VLOOKUP($A78,集約用シート!$E:$T,14,FALSE),"")</f>
        <v/>
      </c>
      <c r="AR78" s="69" t="str">
        <f>IFERROR(VLOOKUP($A78,集約用シート!$E:$T,15,FALSE),"")</f>
        <v/>
      </c>
      <c r="AS78" s="69"/>
      <c r="AT78" s="69" t="str">
        <f>IFERROR(VLOOKUP($A78,集約用シート!$E:$V,17,FALSE),"")</f>
        <v/>
      </c>
      <c r="AU78" s="69"/>
    </row>
    <row r="79" spans="1:47" ht="28.5" customHeight="1">
      <c r="A79" s="29">
        <v>30156</v>
      </c>
      <c r="B79" s="30" t="s">
        <v>1264</v>
      </c>
      <c r="C79" s="47"/>
      <c r="D79" s="47"/>
      <c r="E79" s="47">
        <v>0</v>
      </c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>
        <v>0</v>
      </c>
      <c r="Q79" s="47"/>
      <c r="R79" s="47"/>
      <c r="S79" s="47"/>
      <c r="T79" s="47"/>
      <c r="U79" s="47"/>
      <c r="V79" s="47"/>
      <c r="W79" s="47"/>
      <c r="X79" s="47"/>
      <c r="Y79" s="47" t="s">
        <v>2548</v>
      </c>
      <c r="Z79" s="47" t="s">
        <v>2548</v>
      </c>
      <c r="AA79" s="47"/>
      <c r="AB79" s="47" t="s">
        <v>2548</v>
      </c>
      <c r="AC79" s="47" t="s">
        <v>2548</v>
      </c>
      <c r="AD79" s="47" t="s">
        <v>2548</v>
      </c>
      <c r="AE79" s="47" t="s">
        <v>2548</v>
      </c>
      <c r="AF79" s="47"/>
      <c r="AG79" s="47" t="s">
        <v>2548</v>
      </c>
      <c r="AH79" s="47" t="s">
        <v>2548</v>
      </c>
      <c r="AI79" s="47" t="s">
        <v>2548</v>
      </c>
      <c r="AJ79" s="47" t="s">
        <v>2548</v>
      </c>
      <c r="AK79" s="69" t="str">
        <f>IFERROR(VLOOKUP($A79,集約用シート!$E:$G,2,FALSE),"")</f>
        <v/>
      </c>
      <c r="AL79" s="69" t="str">
        <f>IFERROR(VLOOKUP($A79,集約用シート!$E:$G,3,FALSE),"")</f>
        <v/>
      </c>
      <c r="AM79" s="69" t="str">
        <f>IFERROR(VLOOKUP($A79,集約用シート!$E:$K,7,FALSE),"")</f>
        <v/>
      </c>
      <c r="AN79" s="69"/>
      <c r="AO79" s="69" t="str">
        <f>IFERROR(VLOOKUP($A79,集約用シート!$E:$O,11,FALSE),"")</f>
        <v/>
      </c>
      <c r="AP79" s="69"/>
      <c r="AQ79" s="5" t="str">
        <f>IFERROR(VLOOKUP($A79,集約用シート!$E:$T,14,FALSE),"")</f>
        <v/>
      </c>
      <c r="AR79" s="69" t="str">
        <f>IFERROR(VLOOKUP($A79,集約用シート!$E:$T,15,FALSE),"")</f>
        <v/>
      </c>
      <c r="AS79" s="69"/>
      <c r="AT79" s="69" t="str">
        <f>IFERROR(VLOOKUP($A79,集約用シート!$E:$V,17,FALSE),"")</f>
        <v/>
      </c>
      <c r="AU79" s="69"/>
    </row>
    <row r="80" spans="1:47" ht="28.5" customHeight="1">
      <c r="A80" s="29">
        <v>30157</v>
      </c>
      <c r="B80" s="30" t="s">
        <v>1265</v>
      </c>
      <c r="C80" s="47"/>
      <c r="D80" s="47"/>
      <c r="E80" s="47">
        <v>0</v>
      </c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>
        <v>0</v>
      </c>
      <c r="Q80" s="47"/>
      <c r="R80" s="47"/>
      <c r="S80" s="47"/>
      <c r="T80" s="47"/>
      <c r="U80" s="47"/>
      <c r="V80" s="47"/>
      <c r="W80" s="47"/>
      <c r="X80" s="47"/>
      <c r="Y80" s="47" t="s">
        <v>2548</v>
      </c>
      <c r="Z80" s="47" t="s">
        <v>2548</v>
      </c>
      <c r="AA80" s="47"/>
      <c r="AB80" s="47" t="s">
        <v>2548</v>
      </c>
      <c r="AC80" s="47" t="s">
        <v>2548</v>
      </c>
      <c r="AD80" s="47" t="s">
        <v>2548</v>
      </c>
      <c r="AE80" s="47" t="s">
        <v>2548</v>
      </c>
      <c r="AF80" s="47"/>
      <c r="AG80" s="47" t="s">
        <v>2548</v>
      </c>
      <c r="AH80" s="47" t="s">
        <v>2548</v>
      </c>
      <c r="AI80" s="47" t="s">
        <v>2548</v>
      </c>
      <c r="AJ80" s="47" t="s">
        <v>2548</v>
      </c>
      <c r="AK80" s="69" t="str">
        <f>IFERROR(VLOOKUP($A80,集約用シート!$E:$G,2,FALSE),"")</f>
        <v/>
      </c>
      <c r="AL80" s="69" t="str">
        <f>IFERROR(VLOOKUP($A80,集約用シート!$E:$G,3,FALSE),"")</f>
        <v/>
      </c>
      <c r="AM80" s="69" t="str">
        <f>IFERROR(VLOOKUP($A80,集約用シート!$E:$K,7,FALSE),"")</f>
        <v/>
      </c>
      <c r="AN80" s="69"/>
      <c r="AO80" s="69" t="str">
        <f>IFERROR(VLOOKUP($A80,集約用シート!$E:$O,11,FALSE),"")</f>
        <v/>
      </c>
      <c r="AP80" s="69"/>
      <c r="AQ80" s="5" t="str">
        <f>IFERROR(VLOOKUP($A80,集約用シート!$E:$T,14,FALSE),"")</f>
        <v/>
      </c>
      <c r="AR80" s="69" t="str">
        <f>IFERROR(VLOOKUP($A80,集約用シート!$E:$T,15,FALSE),"")</f>
        <v/>
      </c>
      <c r="AS80" s="69"/>
      <c r="AT80" s="69" t="str">
        <f>IFERROR(VLOOKUP($A80,集約用シート!$E:$V,17,FALSE),"")</f>
        <v/>
      </c>
      <c r="AU80" s="69"/>
    </row>
    <row r="81" spans="1:47" ht="28.5" customHeight="1">
      <c r="A81" s="29">
        <v>30160</v>
      </c>
      <c r="B81" s="30" t="s">
        <v>1266</v>
      </c>
      <c r="C81" s="47"/>
      <c r="D81" s="47"/>
      <c r="E81" s="47">
        <v>0</v>
      </c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>
        <v>0</v>
      </c>
      <c r="Q81" s="47"/>
      <c r="R81" s="47"/>
      <c r="S81" s="47"/>
      <c r="T81" s="47"/>
      <c r="U81" s="47"/>
      <c r="V81" s="47"/>
      <c r="W81" s="47"/>
      <c r="X81" s="47"/>
      <c r="Y81" s="47" t="s">
        <v>2548</v>
      </c>
      <c r="Z81" s="47" t="s">
        <v>2548</v>
      </c>
      <c r="AA81" s="47"/>
      <c r="AB81" s="47" t="s">
        <v>2548</v>
      </c>
      <c r="AC81" s="47" t="s">
        <v>2548</v>
      </c>
      <c r="AD81" s="47" t="s">
        <v>2548</v>
      </c>
      <c r="AE81" s="47" t="s">
        <v>2548</v>
      </c>
      <c r="AF81" s="47"/>
      <c r="AG81" s="47" t="s">
        <v>2548</v>
      </c>
      <c r="AH81" s="47" t="s">
        <v>2548</v>
      </c>
      <c r="AI81" s="47" t="s">
        <v>2548</v>
      </c>
      <c r="AJ81" s="47" t="s">
        <v>2548</v>
      </c>
      <c r="AK81" s="69" t="str">
        <f>IFERROR(VLOOKUP($A81,集約用シート!$E:$G,2,FALSE),"")</f>
        <v/>
      </c>
      <c r="AL81" s="69" t="str">
        <f>IFERROR(VLOOKUP($A81,集約用シート!$E:$G,3,FALSE),"")</f>
        <v/>
      </c>
      <c r="AM81" s="69" t="str">
        <f>IFERROR(VLOOKUP($A81,集約用シート!$E:$K,7,FALSE),"")</f>
        <v/>
      </c>
      <c r="AN81" s="69"/>
      <c r="AO81" s="69" t="str">
        <f>IFERROR(VLOOKUP($A81,集約用シート!$E:$O,11,FALSE),"")</f>
        <v/>
      </c>
      <c r="AP81" s="69"/>
      <c r="AQ81" s="5" t="str">
        <f>IFERROR(VLOOKUP($A81,集約用シート!$E:$T,14,FALSE),"")</f>
        <v/>
      </c>
      <c r="AR81" s="69" t="str">
        <f>IFERROR(VLOOKUP($A81,集約用シート!$E:$T,15,FALSE),"")</f>
        <v/>
      </c>
      <c r="AS81" s="69"/>
      <c r="AT81" s="69" t="str">
        <f>IFERROR(VLOOKUP($A81,集約用シート!$E:$V,17,FALSE),"")</f>
        <v/>
      </c>
      <c r="AU81" s="69"/>
    </row>
    <row r="82" spans="1:47" ht="28.5" customHeight="1">
      <c r="A82" s="29">
        <v>30162</v>
      </c>
      <c r="B82" s="30" t="s">
        <v>1267</v>
      </c>
      <c r="C82" s="47"/>
      <c r="D82" s="47"/>
      <c r="E82" s="47">
        <v>0</v>
      </c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>
        <v>0</v>
      </c>
      <c r="Q82" s="47"/>
      <c r="R82" s="47"/>
      <c r="S82" s="47"/>
      <c r="T82" s="47"/>
      <c r="U82" s="47"/>
      <c r="V82" s="47"/>
      <c r="W82" s="47"/>
      <c r="X82" s="47"/>
      <c r="Y82" s="47" t="s">
        <v>2548</v>
      </c>
      <c r="Z82" s="47" t="s">
        <v>2548</v>
      </c>
      <c r="AA82" s="47"/>
      <c r="AB82" s="47" t="s">
        <v>2548</v>
      </c>
      <c r="AC82" s="47" t="s">
        <v>2548</v>
      </c>
      <c r="AD82" s="47" t="s">
        <v>2548</v>
      </c>
      <c r="AE82" s="47" t="s">
        <v>2548</v>
      </c>
      <c r="AF82" s="47"/>
      <c r="AG82" s="47" t="s">
        <v>2548</v>
      </c>
      <c r="AH82" s="47" t="s">
        <v>2548</v>
      </c>
      <c r="AI82" s="47" t="s">
        <v>2548</v>
      </c>
      <c r="AJ82" s="47" t="s">
        <v>2548</v>
      </c>
      <c r="AK82" s="69" t="str">
        <f>IFERROR(VLOOKUP($A82,集約用シート!$E:$G,2,FALSE),"")</f>
        <v/>
      </c>
      <c r="AL82" s="69" t="str">
        <f>IFERROR(VLOOKUP($A82,集約用シート!$E:$G,3,FALSE),"")</f>
        <v/>
      </c>
      <c r="AM82" s="69" t="str">
        <f>IFERROR(VLOOKUP($A82,集約用シート!$E:$K,7,FALSE),"")</f>
        <v/>
      </c>
      <c r="AN82" s="69"/>
      <c r="AO82" s="69" t="str">
        <f>IFERROR(VLOOKUP($A82,集約用シート!$E:$O,11,FALSE),"")</f>
        <v/>
      </c>
      <c r="AP82" s="69"/>
      <c r="AQ82" s="5" t="str">
        <f>IFERROR(VLOOKUP($A82,集約用シート!$E:$T,14,FALSE),"")</f>
        <v/>
      </c>
      <c r="AR82" s="69" t="str">
        <f>IFERROR(VLOOKUP($A82,集約用シート!$E:$T,15,FALSE),"")</f>
        <v/>
      </c>
      <c r="AS82" s="69"/>
      <c r="AT82" s="69" t="str">
        <f>IFERROR(VLOOKUP($A82,集約用シート!$E:$V,17,FALSE),"")</f>
        <v/>
      </c>
      <c r="AU82" s="69"/>
    </row>
    <row r="83" spans="1:47" ht="28.5" customHeight="1">
      <c r="A83" s="29">
        <v>30163</v>
      </c>
      <c r="B83" s="30" t="s">
        <v>1268</v>
      </c>
      <c r="C83" s="47"/>
      <c r="D83" s="47"/>
      <c r="E83" s="47">
        <v>0</v>
      </c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>
        <v>0</v>
      </c>
      <c r="Q83" s="47"/>
      <c r="R83" s="47"/>
      <c r="S83" s="47"/>
      <c r="T83" s="47"/>
      <c r="U83" s="47"/>
      <c r="V83" s="47"/>
      <c r="W83" s="47"/>
      <c r="X83" s="47"/>
      <c r="Y83" s="47" t="s">
        <v>2548</v>
      </c>
      <c r="Z83" s="47" t="s">
        <v>2548</v>
      </c>
      <c r="AA83" s="47"/>
      <c r="AB83" s="47" t="s">
        <v>2548</v>
      </c>
      <c r="AC83" s="47" t="s">
        <v>2548</v>
      </c>
      <c r="AD83" s="47" t="s">
        <v>2548</v>
      </c>
      <c r="AE83" s="47" t="s">
        <v>2548</v>
      </c>
      <c r="AF83" s="47"/>
      <c r="AG83" s="47" t="s">
        <v>2548</v>
      </c>
      <c r="AH83" s="47" t="s">
        <v>2548</v>
      </c>
      <c r="AI83" s="47" t="s">
        <v>2548</v>
      </c>
      <c r="AJ83" s="47" t="s">
        <v>2548</v>
      </c>
      <c r="AK83" s="69" t="str">
        <f>IFERROR(VLOOKUP($A83,集約用シート!$E:$G,2,FALSE),"")</f>
        <v/>
      </c>
      <c r="AL83" s="69" t="str">
        <f>IFERROR(VLOOKUP($A83,集約用シート!$E:$G,3,FALSE),"")</f>
        <v/>
      </c>
      <c r="AM83" s="69" t="str">
        <f>IFERROR(VLOOKUP($A83,集約用シート!$E:$K,7,FALSE),"")</f>
        <v/>
      </c>
      <c r="AN83" s="69"/>
      <c r="AO83" s="69" t="str">
        <f>IFERROR(VLOOKUP($A83,集約用シート!$E:$O,11,FALSE),"")</f>
        <v/>
      </c>
      <c r="AP83" s="69"/>
      <c r="AQ83" s="5" t="str">
        <f>IFERROR(VLOOKUP($A83,集約用シート!$E:$T,14,FALSE),"")</f>
        <v/>
      </c>
      <c r="AR83" s="69" t="str">
        <f>IFERROR(VLOOKUP($A83,集約用シート!$E:$T,15,FALSE),"")</f>
        <v/>
      </c>
      <c r="AS83" s="69"/>
      <c r="AT83" s="69" t="str">
        <f>IFERROR(VLOOKUP($A83,集約用シート!$E:$V,17,FALSE),"")</f>
        <v/>
      </c>
      <c r="AU83" s="69"/>
    </row>
    <row r="84" spans="1:47" ht="28.5" customHeight="1">
      <c r="A84" s="31">
        <v>30166</v>
      </c>
      <c r="B84" s="32" t="s">
        <v>1269</v>
      </c>
      <c r="C84" s="47"/>
      <c r="D84" s="47"/>
      <c r="E84" s="47">
        <v>0</v>
      </c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>
        <v>0</v>
      </c>
      <c r="Q84" s="47"/>
      <c r="R84" s="47"/>
      <c r="S84" s="47"/>
      <c r="T84" s="47"/>
      <c r="U84" s="47"/>
      <c r="V84" s="47"/>
      <c r="W84" s="47"/>
      <c r="X84" s="47"/>
      <c r="Y84" s="47" t="s">
        <v>2548</v>
      </c>
      <c r="Z84" s="47" t="s">
        <v>2548</v>
      </c>
      <c r="AA84" s="47"/>
      <c r="AB84" s="47" t="s">
        <v>2548</v>
      </c>
      <c r="AC84" s="47" t="s">
        <v>2548</v>
      </c>
      <c r="AD84" s="47" t="s">
        <v>2548</v>
      </c>
      <c r="AE84" s="47" t="s">
        <v>2548</v>
      </c>
      <c r="AF84" s="47"/>
      <c r="AG84" s="47" t="s">
        <v>2548</v>
      </c>
      <c r="AH84" s="47" t="s">
        <v>2548</v>
      </c>
      <c r="AI84" s="47" t="s">
        <v>2548</v>
      </c>
      <c r="AJ84" s="47" t="s">
        <v>2548</v>
      </c>
      <c r="AK84" s="69" t="str">
        <f>IFERROR(VLOOKUP($A84,集約用シート!$E:$G,2,FALSE),"")</f>
        <v/>
      </c>
      <c r="AL84" s="69" t="str">
        <f>IFERROR(VLOOKUP($A84,集約用シート!$E:$G,3,FALSE),"")</f>
        <v/>
      </c>
      <c r="AM84" s="69" t="str">
        <f>IFERROR(VLOOKUP($A84,集約用シート!$E:$K,7,FALSE),"")</f>
        <v/>
      </c>
      <c r="AN84" s="69"/>
      <c r="AO84" s="69" t="str">
        <f>IFERROR(VLOOKUP($A84,集約用シート!$E:$O,11,FALSE),"")</f>
        <v/>
      </c>
      <c r="AP84" s="69"/>
      <c r="AQ84" s="5" t="str">
        <f>IFERROR(VLOOKUP($A84,集約用シート!$E:$T,14,FALSE),"")</f>
        <v/>
      </c>
      <c r="AR84" s="69" t="str">
        <f>IFERROR(VLOOKUP($A84,集約用シート!$E:$T,15,FALSE),"")</f>
        <v/>
      </c>
      <c r="AS84" s="69"/>
      <c r="AT84" s="69" t="str">
        <f>IFERROR(VLOOKUP($A84,集約用シート!$E:$V,17,FALSE),"")</f>
        <v/>
      </c>
      <c r="AU84" s="69"/>
    </row>
    <row r="85" spans="1:47" ht="28.5" customHeight="1">
      <c r="A85" s="47">
        <v>30170</v>
      </c>
      <c r="B85" s="32" t="s">
        <v>1270</v>
      </c>
      <c r="C85" s="47"/>
      <c r="D85" s="47"/>
      <c r="E85" s="47">
        <v>0</v>
      </c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>
        <v>0</v>
      </c>
      <c r="Q85" s="47"/>
      <c r="R85" s="47"/>
      <c r="S85" s="47"/>
      <c r="T85" s="47"/>
      <c r="U85" s="47"/>
      <c r="V85" s="47"/>
      <c r="W85" s="47"/>
      <c r="X85" s="47"/>
      <c r="Y85" s="47" t="s">
        <v>2548</v>
      </c>
      <c r="Z85" s="47" t="s">
        <v>2548</v>
      </c>
      <c r="AA85" s="47"/>
      <c r="AB85" s="47" t="s">
        <v>2548</v>
      </c>
      <c r="AC85" s="47" t="s">
        <v>2548</v>
      </c>
      <c r="AD85" s="47" t="s">
        <v>2548</v>
      </c>
      <c r="AE85" s="47" t="s">
        <v>2548</v>
      </c>
      <c r="AF85" s="47"/>
      <c r="AG85" s="47" t="s">
        <v>2548</v>
      </c>
      <c r="AH85" s="47" t="s">
        <v>2548</v>
      </c>
      <c r="AI85" s="47" t="s">
        <v>2548</v>
      </c>
      <c r="AJ85" s="47" t="s">
        <v>2548</v>
      </c>
      <c r="AK85" s="69" t="str">
        <f>IFERROR(VLOOKUP($A85,集約用シート!$E:$G,2,FALSE),"")</f>
        <v/>
      </c>
      <c r="AL85" s="69" t="str">
        <f>IFERROR(VLOOKUP($A85,集約用シート!$E:$G,3,FALSE),"")</f>
        <v/>
      </c>
      <c r="AM85" s="69" t="str">
        <f>IFERROR(VLOOKUP($A85,集約用シート!$E:$K,7,FALSE),"")</f>
        <v/>
      </c>
      <c r="AN85" s="69"/>
      <c r="AO85" s="69" t="str">
        <f>IFERROR(VLOOKUP($A85,集約用シート!$E:$O,11,FALSE),"")</f>
        <v/>
      </c>
      <c r="AP85" s="69"/>
      <c r="AQ85" s="5" t="str">
        <f>IFERROR(VLOOKUP($A85,集約用シート!$E:$T,14,FALSE),"")</f>
        <v/>
      </c>
      <c r="AR85" s="69" t="str">
        <f>IFERROR(VLOOKUP($A85,集約用シート!$E:$T,15,FALSE),"")</f>
        <v/>
      </c>
      <c r="AS85" s="69"/>
      <c r="AT85" s="69" t="str">
        <f>IFERROR(VLOOKUP($A85,集約用シート!$E:$V,17,FALSE),"")</f>
        <v/>
      </c>
      <c r="AU85" s="69"/>
    </row>
    <row r="86" spans="1:47" ht="28.5" customHeight="1">
      <c r="A86" s="47">
        <v>30171</v>
      </c>
      <c r="B86" s="32" t="s">
        <v>1271</v>
      </c>
      <c r="C86" s="47"/>
      <c r="D86" s="47"/>
      <c r="E86" s="47">
        <v>0</v>
      </c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>
        <v>0</v>
      </c>
      <c r="Q86" s="47"/>
      <c r="R86" s="47"/>
      <c r="S86" s="47"/>
      <c r="T86" s="47"/>
      <c r="U86" s="47"/>
      <c r="V86" s="47"/>
      <c r="W86" s="47"/>
      <c r="X86" s="47"/>
      <c r="Y86" s="47" t="s">
        <v>2548</v>
      </c>
      <c r="Z86" s="47" t="s">
        <v>2548</v>
      </c>
      <c r="AA86" s="47"/>
      <c r="AB86" s="47" t="s">
        <v>2548</v>
      </c>
      <c r="AC86" s="47" t="s">
        <v>2548</v>
      </c>
      <c r="AD86" s="47" t="s">
        <v>2548</v>
      </c>
      <c r="AE86" s="47" t="s">
        <v>2548</v>
      </c>
      <c r="AF86" s="47"/>
      <c r="AG86" s="47" t="s">
        <v>2548</v>
      </c>
      <c r="AH86" s="47" t="s">
        <v>2548</v>
      </c>
      <c r="AI86" s="47" t="s">
        <v>2548</v>
      </c>
      <c r="AJ86" s="47" t="s">
        <v>2548</v>
      </c>
      <c r="AK86" s="69" t="str">
        <f>IFERROR(VLOOKUP($A86,集約用シート!$E:$G,2,FALSE),"")</f>
        <v/>
      </c>
      <c r="AL86" s="69" t="str">
        <f>IFERROR(VLOOKUP($A86,集約用シート!$E:$G,3,FALSE),"")</f>
        <v/>
      </c>
      <c r="AM86" s="69" t="str">
        <f>IFERROR(VLOOKUP($A86,集約用シート!$E:$K,7,FALSE),"")</f>
        <v/>
      </c>
      <c r="AN86" s="69"/>
      <c r="AO86" s="69" t="str">
        <f>IFERROR(VLOOKUP($A86,集約用シート!$E:$O,11,FALSE),"")</f>
        <v/>
      </c>
      <c r="AP86" s="69"/>
      <c r="AQ86" s="5" t="str">
        <f>IFERROR(VLOOKUP($A86,集約用シート!$E:$T,14,FALSE),"")</f>
        <v/>
      </c>
      <c r="AR86" s="69" t="str">
        <f>IFERROR(VLOOKUP($A86,集約用シート!$E:$T,15,FALSE),"")</f>
        <v/>
      </c>
      <c r="AS86" s="69"/>
      <c r="AT86" s="69" t="str">
        <f>IFERROR(VLOOKUP($A86,集約用シート!$E:$V,17,FALSE),"")</f>
        <v/>
      </c>
      <c r="AU86" s="69"/>
    </row>
    <row r="87" spans="1:47" ht="28.5" customHeight="1">
      <c r="A87" s="47">
        <v>30173</v>
      </c>
      <c r="B87" s="32" t="s">
        <v>1272</v>
      </c>
      <c r="C87" s="47"/>
      <c r="D87" s="47"/>
      <c r="E87" s="47">
        <v>0</v>
      </c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>
        <v>0</v>
      </c>
      <c r="Q87" s="47"/>
      <c r="R87" s="47"/>
      <c r="S87" s="47"/>
      <c r="T87" s="47"/>
      <c r="U87" s="47"/>
      <c r="V87" s="47"/>
      <c r="W87" s="47"/>
      <c r="X87" s="47"/>
      <c r="Y87" s="47" t="s">
        <v>2548</v>
      </c>
      <c r="Z87" s="47" t="s">
        <v>2548</v>
      </c>
      <c r="AA87" s="47"/>
      <c r="AB87" s="47" t="s">
        <v>2548</v>
      </c>
      <c r="AC87" s="47" t="s">
        <v>2548</v>
      </c>
      <c r="AD87" s="47" t="s">
        <v>2548</v>
      </c>
      <c r="AE87" s="47" t="s">
        <v>2548</v>
      </c>
      <c r="AF87" s="47"/>
      <c r="AG87" s="47" t="s">
        <v>2548</v>
      </c>
      <c r="AH87" s="47" t="s">
        <v>2548</v>
      </c>
      <c r="AI87" s="47" t="s">
        <v>2548</v>
      </c>
      <c r="AJ87" s="47" t="s">
        <v>2548</v>
      </c>
      <c r="AK87" s="69" t="str">
        <f>IFERROR(VLOOKUP($A87,集約用シート!$E:$G,2,FALSE),"")</f>
        <v/>
      </c>
      <c r="AL87" s="69" t="str">
        <f>IFERROR(VLOOKUP($A87,集約用シート!$E:$G,3,FALSE),"")</f>
        <v/>
      </c>
      <c r="AM87" s="69" t="str">
        <f>IFERROR(VLOOKUP($A87,集約用シート!$E:$K,7,FALSE),"")</f>
        <v/>
      </c>
      <c r="AN87" s="69"/>
      <c r="AO87" s="69" t="str">
        <f>IFERROR(VLOOKUP($A87,集約用シート!$E:$O,11,FALSE),"")</f>
        <v/>
      </c>
      <c r="AP87" s="69"/>
      <c r="AQ87" s="5" t="str">
        <f>IFERROR(VLOOKUP($A87,集約用シート!$E:$T,14,FALSE),"")</f>
        <v/>
      </c>
      <c r="AR87" s="69" t="str">
        <f>IFERROR(VLOOKUP($A87,集約用シート!$E:$T,15,FALSE),"")</f>
        <v/>
      </c>
      <c r="AS87" s="69"/>
      <c r="AT87" s="69" t="str">
        <f>IFERROR(VLOOKUP($A87,集約用シート!$E:$V,17,FALSE),"")</f>
        <v/>
      </c>
      <c r="AU87" s="69"/>
    </row>
    <row r="88" spans="1:47" ht="28.5" customHeight="1">
      <c r="A88" s="47">
        <v>30174</v>
      </c>
      <c r="B88" s="32" t="s">
        <v>1273</v>
      </c>
      <c r="C88" s="47"/>
      <c r="D88" s="47"/>
      <c r="E88" s="47">
        <v>0</v>
      </c>
      <c r="F88" s="47"/>
      <c r="G88" s="47"/>
      <c r="H88" s="47"/>
      <c r="I88" s="47"/>
      <c r="J88" s="47"/>
      <c r="K88" s="47"/>
      <c r="L88" s="47"/>
      <c r="M88" s="47"/>
      <c r="N88" s="47" t="s">
        <v>574</v>
      </c>
      <c r="O88" s="47" t="s">
        <v>574</v>
      </c>
      <c r="P88" s="47">
        <v>0</v>
      </c>
      <c r="Q88" s="47"/>
      <c r="R88" s="47"/>
      <c r="S88" s="47"/>
      <c r="T88" s="47"/>
      <c r="U88" s="47"/>
      <c r="V88" s="47"/>
      <c r="W88" s="47"/>
      <c r="X88" s="47"/>
      <c r="Y88" s="47" t="s">
        <v>2548</v>
      </c>
      <c r="Z88" s="47" t="s">
        <v>2548</v>
      </c>
      <c r="AA88" s="47"/>
      <c r="AB88" s="47" t="s">
        <v>2548</v>
      </c>
      <c r="AC88" s="47" t="s">
        <v>2548</v>
      </c>
      <c r="AD88" s="47" t="s">
        <v>2548</v>
      </c>
      <c r="AE88" s="47" t="s">
        <v>2548</v>
      </c>
      <c r="AF88" s="47"/>
      <c r="AG88" s="47" t="s">
        <v>2548</v>
      </c>
      <c r="AH88" s="47" t="s">
        <v>2548</v>
      </c>
      <c r="AI88" s="47" t="s">
        <v>2548</v>
      </c>
      <c r="AJ88" s="47" t="s">
        <v>2548</v>
      </c>
      <c r="AK88" s="69" t="str">
        <f>IFERROR(VLOOKUP($A88,集約用シート!$E:$G,2,FALSE),"")</f>
        <v/>
      </c>
      <c r="AL88" s="69" t="str">
        <f>IFERROR(VLOOKUP($A88,集約用シート!$E:$G,3,FALSE),"")</f>
        <v/>
      </c>
      <c r="AM88" s="69" t="str">
        <f>IFERROR(VLOOKUP($A88,集約用シート!$E:$K,7,FALSE),"")</f>
        <v/>
      </c>
      <c r="AN88" s="69"/>
      <c r="AO88" s="69" t="str">
        <f>IFERROR(VLOOKUP($A88,集約用シート!$E:$O,11,FALSE),"")</f>
        <v/>
      </c>
      <c r="AP88" s="69"/>
      <c r="AQ88" s="5" t="str">
        <f>IFERROR(VLOOKUP($A88,集約用シート!$E:$T,14,FALSE),"")</f>
        <v/>
      </c>
      <c r="AR88" s="69" t="str">
        <f>IFERROR(VLOOKUP($A88,集約用シート!$E:$T,15,FALSE),"")</f>
        <v/>
      </c>
      <c r="AS88" s="69"/>
      <c r="AT88" s="69" t="str">
        <f>IFERROR(VLOOKUP($A88,集約用シート!$E:$V,17,FALSE),"")</f>
        <v/>
      </c>
      <c r="AU88" s="69"/>
    </row>
    <row r="89" spans="1:47" ht="28.5" customHeight="1">
      <c r="A89" s="47">
        <v>30177</v>
      </c>
      <c r="B89" s="32" t="s">
        <v>1274</v>
      </c>
      <c r="C89" s="47"/>
      <c r="D89" s="47"/>
      <c r="E89" s="47">
        <v>0</v>
      </c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>
        <v>0</v>
      </c>
      <c r="Q89" s="47"/>
      <c r="R89" s="47"/>
      <c r="S89" s="47"/>
      <c r="T89" s="47"/>
      <c r="U89" s="47"/>
      <c r="V89" s="47"/>
      <c r="W89" s="47"/>
      <c r="X89" s="47"/>
      <c r="Y89" s="47" t="s">
        <v>2548</v>
      </c>
      <c r="Z89" s="47" t="s">
        <v>2548</v>
      </c>
      <c r="AA89" s="47"/>
      <c r="AB89" s="47" t="s">
        <v>2548</v>
      </c>
      <c r="AC89" s="47" t="s">
        <v>2548</v>
      </c>
      <c r="AD89" s="47" t="s">
        <v>2548</v>
      </c>
      <c r="AE89" s="47" t="s">
        <v>2548</v>
      </c>
      <c r="AF89" s="47"/>
      <c r="AG89" s="47" t="s">
        <v>2548</v>
      </c>
      <c r="AH89" s="47" t="s">
        <v>2548</v>
      </c>
      <c r="AI89" s="47" t="s">
        <v>2548</v>
      </c>
      <c r="AJ89" s="47" t="s">
        <v>2548</v>
      </c>
      <c r="AK89" s="69" t="str">
        <f>IFERROR(VLOOKUP($A89,集約用シート!$E:$G,2,FALSE),"")</f>
        <v/>
      </c>
      <c r="AL89" s="69" t="str">
        <f>IFERROR(VLOOKUP($A89,集約用シート!$E:$G,3,FALSE),"")</f>
        <v/>
      </c>
      <c r="AM89" s="69" t="str">
        <f>IFERROR(VLOOKUP($A89,集約用シート!$E:$K,7,FALSE),"")</f>
        <v/>
      </c>
      <c r="AN89" s="69"/>
      <c r="AO89" s="69" t="str">
        <f>IFERROR(VLOOKUP($A89,集約用シート!$E:$O,11,FALSE),"")</f>
        <v/>
      </c>
      <c r="AP89" s="69"/>
      <c r="AQ89" s="5" t="str">
        <f>IFERROR(VLOOKUP($A89,集約用シート!$E:$T,14,FALSE),"")</f>
        <v/>
      </c>
      <c r="AR89" s="69" t="str">
        <f>IFERROR(VLOOKUP($A89,集約用シート!$E:$T,15,FALSE),"")</f>
        <v/>
      </c>
      <c r="AS89" s="69"/>
      <c r="AT89" s="69" t="str">
        <f>IFERROR(VLOOKUP($A89,集約用シート!$E:$V,17,FALSE),"")</f>
        <v/>
      </c>
      <c r="AU89" s="69"/>
    </row>
    <row r="90" spans="1:47" ht="28.5" customHeight="1">
      <c r="A90" s="47">
        <v>30178</v>
      </c>
      <c r="B90" s="32" t="s">
        <v>1275</v>
      </c>
      <c r="C90" s="47"/>
      <c r="D90" s="47"/>
      <c r="E90" s="47">
        <v>0</v>
      </c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>
        <v>0</v>
      </c>
      <c r="Q90" s="47"/>
      <c r="R90" s="47"/>
      <c r="S90" s="47"/>
      <c r="T90" s="47"/>
      <c r="U90" s="47"/>
      <c r="V90" s="47"/>
      <c r="W90" s="47"/>
      <c r="X90" s="47"/>
      <c r="Y90" s="47" t="s">
        <v>2548</v>
      </c>
      <c r="Z90" s="47" t="s">
        <v>2548</v>
      </c>
      <c r="AA90" s="47"/>
      <c r="AB90" s="47" t="s">
        <v>2548</v>
      </c>
      <c r="AC90" s="47" t="s">
        <v>2548</v>
      </c>
      <c r="AD90" s="47" t="s">
        <v>2548</v>
      </c>
      <c r="AE90" s="47" t="s">
        <v>2548</v>
      </c>
      <c r="AF90" s="47"/>
      <c r="AG90" s="47" t="s">
        <v>2548</v>
      </c>
      <c r="AH90" s="47" t="s">
        <v>2548</v>
      </c>
      <c r="AI90" s="47" t="s">
        <v>2548</v>
      </c>
      <c r="AJ90" s="47" t="s">
        <v>2548</v>
      </c>
      <c r="AK90" s="69" t="str">
        <f>IFERROR(VLOOKUP($A90,集約用シート!$E:$G,2,FALSE),"")</f>
        <v/>
      </c>
      <c r="AL90" s="69" t="str">
        <f>IFERROR(VLOOKUP($A90,集約用シート!$E:$G,3,FALSE),"")</f>
        <v/>
      </c>
      <c r="AM90" s="69" t="str">
        <f>IFERROR(VLOOKUP($A90,集約用シート!$E:$K,7,FALSE),"")</f>
        <v/>
      </c>
      <c r="AN90" s="69"/>
      <c r="AO90" s="69" t="str">
        <f>IFERROR(VLOOKUP($A90,集約用シート!$E:$O,11,FALSE),"")</f>
        <v/>
      </c>
      <c r="AP90" s="69"/>
      <c r="AQ90" s="5" t="str">
        <f>IFERROR(VLOOKUP($A90,集約用シート!$E:$T,14,FALSE),"")</f>
        <v/>
      </c>
      <c r="AR90" s="69" t="str">
        <f>IFERROR(VLOOKUP($A90,集約用シート!$E:$T,15,FALSE),"")</f>
        <v/>
      </c>
      <c r="AS90" s="69"/>
      <c r="AT90" s="69" t="str">
        <f>IFERROR(VLOOKUP($A90,集約用シート!$E:$V,17,FALSE),"")</f>
        <v/>
      </c>
      <c r="AU90" s="69"/>
    </row>
    <row r="91" spans="1:47" ht="28.5" customHeight="1">
      <c r="A91" s="29">
        <v>30179</v>
      </c>
      <c r="B91" s="30" t="s">
        <v>1276</v>
      </c>
      <c r="C91" s="46"/>
      <c r="D91" s="47"/>
      <c r="E91" s="47">
        <v>0</v>
      </c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>
        <v>0</v>
      </c>
      <c r="Q91" s="47"/>
      <c r="R91" s="47"/>
      <c r="S91" s="47"/>
      <c r="T91" s="47"/>
      <c r="U91" s="47"/>
      <c r="V91" s="47"/>
      <c r="W91" s="47"/>
      <c r="X91" s="47"/>
      <c r="Y91" s="47" t="s">
        <v>2548</v>
      </c>
      <c r="Z91" s="47" t="s">
        <v>2548</v>
      </c>
      <c r="AA91" s="47"/>
      <c r="AB91" s="47" t="s">
        <v>2548</v>
      </c>
      <c r="AC91" s="47" t="s">
        <v>2548</v>
      </c>
      <c r="AD91" s="47" t="s">
        <v>2548</v>
      </c>
      <c r="AE91" s="47" t="s">
        <v>2548</v>
      </c>
      <c r="AF91" s="47"/>
      <c r="AG91" s="47" t="s">
        <v>2548</v>
      </c>
      <c r="AH91" s="47" t="s">
        <v>2548</v>
      </c>
      <c r="AI91" s="47" t="s">
        <v>2548</v>
      </c>
      <c r="AJ91" s="47" t="s">
        <v>2548</v>
      </c>
      <c r="AK91" s="69" t="str">
        <f>IFERROR(VLOOKUP($A91,集約用シート!$E:$G,2,FALSE),"")</f>
        <v/>
      </c>
      <c r="AL91" s="69" t="str">
        <f>IFERROR(VLOOKUP($A91,集約用シート!$E:$G,3,FALSE),"")</f>
        <v/>
      </c>
      <c r="AM91" s="69" t="str">
        <f>IFERROR(VLOOKUP($A91,集約用シート!$E:$K,7,FALSE),"")</f>
        <v/>
      </c>
      <c r="AN91" s="69"/>
      <c r="AO91" s="69" t="str">
        <f>IFERROR(VLOOKUP($A91,集約用シート!$E:$O,11,FALSE),"")</f>
        <v/>
      </c>
      <c r="AP91" s="69"/>
      <c r="AQ91" s="5" t="str">
        <f>IFERROR(VLOOKUP($A91,集約用シート!$E:$T,14,FALSE),"")</f>
        <v/>
      </c>
      <c r="AR91" s="69" t="str">
        <f>IFERROR(VLOOKUP($A91,集約用シート!$E:$T,15,FALSE),"")</f>
        <v/>
      </c>
      <c r="AS91" s="69"/>
      <c r="AT91" s="69" t="str">
        <f>IFERROR(VLOOKUP($A91,集約用シート!$E:$V,17,FALSE),"")</f>
        <v/>
      </c>
      <c r="AU91" s="69"/>
    </row>
    <row r="92" spans="1:47" ht="28.5" customHeight="1">
      <c r="A92" s="29">
        <v>30180</v>
      </c>
      <c r="B92" s="30" t="s">
        <v>1277</v>
      </c>
      <c r="C92" s="47"/>
      <c r="D92" s="47"/>
      <c r="E92" s="47">
        <v>0</v>
      </c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>
        <v>0</v>
      </c>
      <c r="Q92" s="47"/>
      <c r="R92" s="47"/>
      <c r="S92" s="47"/>
      <c r="T92" s="47"/>
      <c r="U92" s="47"/>
      <c r="V92" s="47"/>
      <c r="W92" s="47"/>
      <c r="X92" s="47"/>
      <c r="Y92" s="47" t="s">
        <v>2548</v>
      </c>
      <c r="Z92" s="47" t="s">
        <v>2548</v>
      </c>
      <c r="AA92" s="47"/>
      <c r="AB92" s="47" t="s">
        <v>2548</v>
      </c>
      <c r="AC92" s="47" t="s">
        <v>575</v>
      </c>
      <c r="AD92" s="47" t="s">
        <v>2548</v>
      </c>
      <c r="AE92" s="47" t="s">
        <v>582</v>
      </c>
      <c r="AF92" s="47"/>
      <c r="AG92" s="47" t="s">
        <v>2548</v>
      </c>
      <c r="AH92" s="47">
        <v>0</v>
      </c>
      <c r="AI92" s="47" t="s">
        <v>2548</v>
      </c>
      <c r="AJ92" s="47" t="s">
        <v>582</v>
      </c>
      <c r="AK92" s="69" t="str">
        <f>IFERROR(VLOOKUP($A92,集約用シート!$E:$G,2,FALSE),"")</f>
        <v/>
      </c>
      <c r="AL92" s="69" t="str">
        <f>IFERROR(VLOOKUP($A92,集約用シート!$E:$G,3,FALSE),"")</f>
        <v/>
      </c>
      <c r="AM92" s="69" t="str">
        <f>IFERROR(VLOOKUP($A92,集約用シート!$E:$K,7,FALSE),"")</f>
        <v/>
      </c>
      <c r="AN92" s="69"/>
      <c r="AO92" s="69" t="str">
        <f>IFERROR(VLOOKUP($A92,集約用シート!$E:$O,11,FALSE),"")</f>
        <v/>
      </c>
      <c r="AP92" s="69"/>
      <c r="AQ92" s="5" t="str">
        <f>IFERROR(VLOOKUP($A92,集約用シート!$E:$T,14,FALSE),"")</f>
        <v/>
      </c>
      <c r="AR92" s="69" t="str">
        <f>IFERROR(VLOOKUP($A92,集約用シート!$E:$T,15,FALSE),"")</f>
        <v/>
      </c>
      <c r="AS92" s="69"/>
      <c r="AT92" s="69" t="str">
        <f>IFERROR(VLOOKUP($A92,集約用シート!$E:$V,17,FALSE),"")</f>
        <v/>
      </c>
      <c r="AU92" s="69"/>
    </row>
    <row r="93" spans="1:47" ht="28.5" customHeight="1">
      <c r="A93" s="29">
        <v>30181</v>
      </c>
      <c r="B93" s="30" t="s">
        <v>1278</v>
      </c>
      <c r="C93" s="47"/>
      <c r="D93" s="47"/>
      <c r="E93" s="47">
        <v>0</v>
      </c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>
        <v>0</v>
      </c>
      <c r="Q93" s="47"/>
      <c r="R93" s="47"/>
      <c r="S93" s="47"/>
      <c r="T93" s="47"/>
      <c r="U93" s="47"/>
      <c r="V93" s="47"/>
      <c r="W93" s="47"/>
      <c r="X93" s="47"/>
      <c r="Y93" s="47" t="s">
        <v>2548</v>
      </c>
      <c r="Z93" s="47" t="s">
        <v>2548</v>
      </c>
      <c r="AA93" s="47"/>
      <c r="AB93" s="47" t="s">
        <v>2548</v>
      </c>
      <c r="AC93" s="47" t="s">
        <v>2548</v>
      </c>
      <c r="AD93" s="47" t="s">
        <v>2548</v>
      </c>
      <c r="AE93" s="47" t="s">
        <v>2548</v>
      </c>
      <c r="AF93" s="47"/>
      <c r="AG93" s="47" t="s">
        <v>2548</v>
      </c>
      <c r="AH93" s="47" t="s">
        <v>2548</v>
      </c>
      <c r="AI93" s="47" t="s">
        <v>2548</v>
      </c>
      <c r="AJ93" s="47" t="s">
        <v>2548</v>
      </c>
      <c r="AK93" s="69" t="str">
        <f>IFERROR(VLOOKUP($A93,集約用シート!$E:$G,2,FALSE),"")</f>
        <v/>
      </c>
      <c r="AL93" s="69" t="str">
        <f>IFERROR(VLOOKUP($A93,集約用シート!$E:$G,3,FALSE),"")</f>
        <v/>
      </c>
      <c r="AM93" s="69" t="str">
        <f>IFERROR(VLOOKUP($A93,集約用シート!$E:$K,7,FALSE),"")</f>
        <v/>
      </c>
      <c r="AN93" s="69"/>
      <c r="AO93" s="69" t="str">
        <f>IFERROR(VLOOKUP($A93,集約用シート!$E:$O,11,FALSE),"")</f>
        <v/>
      </c>
      <c r="AP93" s="69"/>
      <c r="AQ93" s="5" t="str">
        <f>IFERROR(VLOOKUP($A93,集約用シート!$E:$T,14,FALSE),"")</f>
        <v/>
      </c>
      <c r="AR93" s="69" t="str">
        <f>IFERROR(VLOOKUP($A93,集約用シート!$E:$T,15,FALSE),"")</f>
        <v/>
      </c>
      <c r="AS93" s="69"/>
      <c r="AT93" s="69" t="str">
        <f>IFERROR(VLOOKUP($A93,集約用シート!$E:$V,17,FALSE),"")</f>
        <v/>
      </c>
      <c r="AU93" s="69"/>
    </row>
    <row r="94" spans="1:47" ht="28.5" customHeight="1">
      <c r="A94" s="29">
        <v>30182</v>
      </c>
      <c r="B94" s="30" t="s">
        <v>1279</v>
      </c>
      <c r="C94" s="47"/>
      <c r="D94" s="47"/>
      <c r="E94" s="47">
        <v>0</v>
      </c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>
        <v>0</v>
      </c>
      <c r="Q94" s="47"/>
      <c r="R94" s="47"/>
      <c r="S94" s="47"/>
      <c r="T94" s="47"/>
      <c r="U94" s="47"/>
      <c r="V94" s="47"/>
      <c r="W94" s="47"/>
      <c r="X94" s="47"/>
      <c r="Y94" s="47" t="s">
        <v>2548</v>
      </c>
      <c r="Z94" s="47" t="s">
        <v>2548</v>
      </c>
      <c r="AA94" s="47"/>
      <c r="AB94" s="47" t="s">
        <v>2548</v>
      </c>
      <c r="AC94" s="47" t="s">
        <v>2548</v>
      </c>
      <c r="AD94" s="47" t="s">
        <v>2548</v>
      </c>
      <c r="AE94" s="47" t="s">
        <v>2548</v>
      </c>
      <c r="AF94" s="47"/>
      <c r="AG94" s="47" t="s">
        <v>2548</v>
      </c>
      <c r="AH94" s="47" t="s">
        <v>2548</v>
      </c>
      <c r="AI94" s="47" t="s">
        <v>2548</v>
      </c>
      <c r="AJ94" s="47" t="s">
        <v>2548</v>
      </c>
      <c r="AK94" s="69" t="str">
        <f>IFERROR(VLOOKUP($A94,集約用シート!$E:$G,2,FALSE),"")</f>
        <v/>
      </c>
      <c r="AL94" s="69" t="str">
        <f>IFERROR(VLOOKUP($A94,集約用シート!$E:$G,3,FALSE),"")</f>
        <v/>
      </c>
      <c r="AM94" s="69" t="str">
        <f>IFERROR(VLOOKUP($A94,集約用シート!$E:$K,7,FALSE),"")</f>
        <v/>
      </c>
      <c r="AN94" s="69"/>
      <c r="AO94" s="69" t="str">
        <f>IFERROR(VLOOKUP($A94,集約用シート!$E:$O,11,FALSE),"")</f>
        <v/>
      </c>
      <c r="AP94" s="69"/>
      <c r="AQ94" s="5" t="str">
        <f>IFERROR(VLOOKUP($A94,集約用シート!$E:$T,14,FALSE),"")</f>
        <v/>
      </c>
      <c r="AR94" s="69" t="str">
        <f>IFERROR(VLOOKUP($A94,集約用シート!$E:$T,15,FALSE),"")</f>
        <v/>
      </c>
      <c r="AS94" s="69"/>
      <c r="AT94" s="69" t="str">
        <f>IFERROR(VLOOKUP($A94,集約用シート!$E:$V,17,FALSE),"")</f>
        <v/>
      </c>
      <c r="AU94" s="69"/>
    </row>
    <row r="95" spans="1:47" ht="28.5" customHeight="1">
      <c r="A95" s="29">
        <v>30184</v>
      </c>
      <c r="B95" s="30" t="s">
        <v>1280</v>
      </c>
      <c r="C95" s="47"/>
      <c r="D95" s="47"/>
      <c r="E95" s="47">
        <v>0</v>
      </c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>
        <v>0</v>
      </c>
      <c r="Q95" s="47"/>
      <c r="R95" s="47"/>
      <c r="S95" s="47"/>
      <c r="T95" s="47"/>
      <c r="U95" s="47"/>
      <c r="V95" s="47"/>
      <c r="W95" s="47"/>
      <c r="X95" s="47"/>
      <c r="Y95" s="47" t="s">
        <v>2548</v>
      </c>
      <c r="Z95" s="47" t="s">
        <v>2548</v>
      </c>
      <c r="AA95" s="47"/>
      <c r="AB95" s="47" t="s">
        <v>2548</v>
      </c>
      <c r="AC95" s="47" t="s">
        <v>2548</v>
      </c>
      <c r="AD95" s="47" t="s">
        <v>2548</v>
      </c>
      <c r="AE95" s="47" t="s">
        <v>2548</v>
      </c>
      <c r="AF95" s="47"/>
      <c r="AG95" s="47" t="s">
        <v>2548</v>
      </c>
      <c r="AH95" s="47" t="s">
        <v>2548</v>
      </c>
      <c r="AI95" s="47" t="s">
        <v>2548</v>
      </c>
      <c r="AJ95" s="47" t="s">
        <v>2548</v>
      </c>
      <c r="AK95" s="69" t="str">
        <f>IFERROR(VLOOKUP($A95,集約用シート!$E:$G,2,FALSE),"")</f>
        <v/>
      </c>
      <c r="AL95" s="69" t="str">
        <f>IFERROR(VLOOKUP($A95,集約用シート!$E:$G,3,FALSE),"")</f>
        <v/>
      </c>
      <c r="AM95" s="69" t="str">
        <f>IFERROR(VLOOKUP($A95,集約用シート!$E:$K,7,FALSE),"")</f>
        <v/>
      </c>
      <c r="AN95" s="69"/>
      <c r="AO95" s="69" t="str">
        <f>IFERROR(VLOOKUP($A95,集約用シート!$E:$O,11,FALSE),"")</f>
        <v/>
      </c>
      <c r="AP95" s="69"/>
      <c r="AQ95" s="5" t="str">
        <f>IFERROR(VLOOKUP($A95,集約用シート!$E:$T,14,FALSE),"")</f>
        <v/>
      </c>
      <c r="AR95" s="69" t="str">
        <f>IFERROR(VLOOKUP($A95,集約用シート!$E:$T,15,FALSE),"")</f>
        <v/>
      </c>
      <c r="AS95" s="69"/>
      <c r="AT95" s="69" t="str">
        <f>IFERROR(VLOOKUP($A95,集約用シート!$E:$V,17,FALSE),"")</f>
        <v/>
      </c>
      <c r="AU95" s="69"/>
    </row>
    <row r="96" spans="1:47" ht="28.5" customHeight="1">
      <c r="A96" s="29">
        <v>30185</v>
      </c>
      <c r="B96" s="30" t="s">
        <v>1281</v>
      </c>
      <c r="C96" s="47"/>
      <c r="D96" s="47"/>
      <c r="E96" s="47">
        <v>0</v>
      </c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>
        <v>0</v>
      </c>
      <c r="Q96" s="47"/>
      <c r="R96" s="47"/>
      <c r="S96" s="47"/>
      <c r="T96" s="47"/>
      <c r="U96" s="47"/>
      <c r="V96" s="47"/>
      <c r="W96" s="47"/>
      <c r="X96" s="47"/>
      <c r="Y96" s="47" t="s">
        <v>2548</v>
      </c>
      <c r="Z96" s="47" t="s">
        <v>2548</v>
      </c>
      <c r="AA96" s="47"/>
      <c r="AB96" s="47" t="s">
        <v>2548</v>
      </c>
      <c r="AC96" s="47" t="s">
        <v>2548</v>
      </c>
      <c r="AD96" s="47" t="s">
        <v>2548</v>
      </c>
      <c r="AE96" s="47" t="s">
        <v>2548</v>
      </c>
      <c r="AF96" s="47"/>
      <c r="AG96" s="47" t="s">
        <v>2548</v>
      </c>
      <c r="AH96" s="47" t="s">
        <v>2548</v>
      </c>
      <c r="AI96" s="47" t="s">
        <v>2548</v>
      </c>
      <c r="AJ96" s="47" t="s">
        <v>2548</v>
      </c>
      <c r="AK96" s="69" t="str">
        <f>IFERROR(VLOOKUP($A96,集約用シート!$E:$G,2,FALSE),"")</f>
        <v/>
      </c>
      <c r="AL96" s="69" t="str">
        <f>IFERROR(VLOOKUP($A96,集約用シート!$E:$G,3,FALSE),"")</f>
        <v/>
      </c>
      <c r="AM96" s="69" t="str">
        <f>IFERROR(VLOOKUP($A96,集約用シート!$E:$K,7,FALSE),"")</f>
        <v/>
      </c>
      <c r="AN96" s="69"/>
      <c r="AO96" s="69" t="str">
        <f>IFERROR(VLOOKUP($A96,集約用シート!$E:$O,11,FALSE),"")</f>
        <v/>
      </c>
      <c r="AP96" s="69"/>
      <c r="AQ96" s="5" t="str">
        <f>IFERROR(VLOOKUP($A96,集約用シート!$E:$T,14,FALSE),"")</f>
        <v/>
      </c>
      <c r="AR96" s="69" t="str">
        <f>IFERROR(VLOOKUP($A96,集約用シート!$E:$T,15,FALSE),"")</f>
        <v/>
      </c>
      <c r="AS96" s="69"/>
      <c r="AT96" s="69" t="str">
        <f>IFERROR(VLOOKUP($A96,集約用シート!$E:$V,17,FALSE),"")</f>
        <v/>
      </c>
      <c r="AU96" s="69"/>
    </row>
    <row r="97" spans="1:47" ht="28.5" customHeight="1">
      <c r="A97" s="29">
        <v>30186</v>
      </c>
      <c r="B97" s="30" t="s">
        <v>1282</v>
      </c>
      <c r="C97" s="47"/>
      <c r="D97" s="47"/>
      <c r="E97" s="47">
        <v>0</v>
      </c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>
        <v>0</v>
      </c>
      <c r="Q97" s="47"/>
      <c r="R97" s="47"/>
      <c r="S97" s="47"/>
      <c r="T97" s="47"/>
      <c r="U97" s="47"/>
      <c r="V97" s="47"/>
      <c r="W97" s="47"/>
      <c r="X97" s="47"/>
      <c r="Y97" s="47" t="s">
        <v>2548</v>
      </c>
      <c r="Z97" s="47" t="s">
        <v>2548</v>
      </c>
      <c r="AA97" s="47"/>
      <c r="AB97" s="47" t="s">
        <v>2548</v>
      </c>
      <c r="AC97" s="47" t="s">
        <v>2548</v>
      </c>
      <c r="AD97" s="47" t="s">
        <v>2548</v>
      </c>
      <c r="AE97" s="47" t="s">
        <v>2548</v>
      </c>
      <c r="AF97" s="47"/>
      <c r="AG97" s="47" t="s">
        <v>2548</v>
      </c>
      <c r="AH97" s="47" t="s">
        <v>2548</v>
      </c>
      <c r="AI97" s="47" t="s">
        <v>2548</v>
      </c>
      <c r="AJ97" s="47" t="s">
        <v>2548</v>
      </c>
      <c r="AK97" s="69" t="str">
        <f>IFERROR(VLOOKUP($A97,集約用シート!$E:$G,2,FALSE),"")</f>
        <v/>
      </c>
      <c r="AL97" s="69" t="str">
        <f>IFERROR(VLOOKUP($A97,集約用シート!$E:$G,3,FALSE),"")</f>
        <v/>
      </c>
      <c r="AM97" s="69" t="str">
        <f>IFERROR(VLOOKUP($A97,集約用シート!$E:$K,7,FALSE),"")</f>
        <v/>
      </c>
      <c r="AN97" s="69"/>
      <c r="AO97" s="69" t="str">
        <f>IFERROR(VLOOKUP($A97,集約用シート!$E:$O,11,FALSE),"")</f>
        <v/>
      </c>
      <c r="AP97" s="69"/>
      <c r="AQ97" s="5" t="str">
        <f>IFERROR(VLOOKUP($A97,集約用シート!$E:$T,14,FALSE),"")</f>
        <v/>
      </c>
      <c r="AR97" s="69" t="str">
        <f>IFERROR(VLOOKUP($A97,集約用シート!$E:$T,15,FALSE),"")</f>
        <v/>
      </c>
      <c r="AS97" s="69"/>
      <c r="AT97" s="69" t="str">
        <f>IFERROR(VLOOKUP($A97,集約用シート!$E:$V,17,FALSE),"")</f>
        <v/>
      </c>
      <c r="AU97" s="69"/>
    </row>
    <row r="98" spans="1:47" ht="28.5" customHeight="1">
      <c r="A98" s="29">
        <v>30187</v>
      </c>
      <c r="B98" s="30" t="s">
        <v>1283</v>
      </c>
      <c r="C98" s="47"/>
      <c r="D98" s="47"/>
      <c r="E98" s="47">
        <v>0</v>
      </c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>
        <v>0</v>
      </c>
      <c r="Q98" s="47"/>
      <c r="R98" s="47"/>
      <c r="S98" s="47"/>
      <c r="T98" s="47"/>
      <c r="U98" s="47"/>
      <c r="V98" s="47"/>
      <c r="W98" s="47"/>
      <c r="X98" s="47"/>
      <c r="Y98" s="47" t="s">
        <v>2548</v>
      </c>
      <c r="Z98" s="47" t="s">
        <v>2548</v>
      </c>
      <c r="AA98" s="47"/>
      <c r="AB98" s="47" t="s">
        <v>2548</v>
      </c>
      <c r="AC98" s="47" t="s">
        <v>2548</v>
      </c>
      <c r="AD98" s="47" t="s">
        <v>2548</v>
      </c>
      <c r="AE98" s="47" t="s">
        <v>2548</v>
      </c>
      <c r="AF98" s="47"/>
      <c r="AG98" s="47" t="s">
        <v>2548</v>
      </c>
      <c r="AH98" s="47" t="s">
        <v>2548</v>
      </c>
      <c r="AI98" s="47" t="s">
        <v>2548</v>
      </c>
      <c r="AJ98" s="47" t="s">
        <v>2548</v>
      </c>
      <c r="AK98" s="69" t="str">
        <f>IFERROR(VLOOKUP($A98,集約用シート!$E:$G,2,FALSE),"")</f>
        <v/>
      </c>
      <c r="AL98" s="69" t="str">
        <f>IFERROR(VLOOKUP($A98,集約用シート!$E:$G,3,FALSE),"")</f>
        <v/>
      </c>
      <c r="AM98" s="69" t="str">
        <f>IFERROR(VLOOKUP($A98,集約用シート!$E:$K,7,FALSE),"")</f>
        <v/>
      </c>
      <c r="AN98" s="69"/>
      <c r="AO98" s="69" t="str">
        <f>IFERROR(VLOOKUP($A98,集約用シート!$E:$O,11,FALSE),"")</f>
        <v/>
      </c>
      <c r="AP98" s="69"/>
      <c r="AQ98" s="5" t="str">
        <f>IFERROR(VLOOKUP($A98,集約用シート!$E:$T,14,FALSE),"")</f>
        <v/>
      </c>
      <c r="AR98" s="69" t="str">
        <f>IFERROR(VLOOKUP($A98,集約用シート!$E:$T,15,FALSE),"")</f>
        <v/>
      </c>
      <c r="AS98" s="69"/>
      <c r="AT98" s="69" t="str">
        <f>IFERROR(VLOOKUP($A98,集約用シート!$E:$V,17,FALSE),"")</f>
        <v/>
      </c>
      <c r="AU98" s="69"/>
    </row>
    <row r="99" spans="1:47" ht="28.5" customHeight="1">
      <c r="A99" s="29">
        <v>30188</v>
      </c>
      <c r="B99" s="30" t="s">
        <v>1284</v>
      </c>
      <c r="C99" s="47"/>
      <c r="D99" s="47"/>
      <c r="E99" s="47">
        <v>0</v>
      </c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>
        <v>0</v>
      </c>
      <c r="Q99" s="47"/>
      <c r="R99" s="47"/>
      <c r="S99" s="47"/>
      <c r="T99" s="47"/>
      <c r="U99" s="47"/>
      <c r="V99" s="47"/>
      <c r="W99" s="47"/>
      <c r="X99" s="47"/>
      <c r="Y99" s="47" t="s">
        <v>2548</v>
      </c>
      <c r="Z99" s="47" t="s">
        <v>2548</v>
      </c>
      <c r="AA99" s="47"/>
      <c r="AB99" s="47" t="s">
        <v>2548</v>
      </c>
      <c r="AC99" s="47" t="s">
        <v>2548</v>
      </c>
      <c r="AD99" s="47" t="s">
        <v>2548</v>
      </c>
      <c r="AE99" s="47" t="s">
        <v>2548</v>
      </c>
      <c r="AF99" s="47"/>
      <c r="AG99" s="47" t="s">
        <v>2548</v>
      </c>
      <c r="AH99" s="47" t="s">
        <v>2548</v>
      </c>
      <c r="AI99" s="47" t="s">
        <v>2548</v>
      </c>
      <c r="AJ99" s="47" t="s">
        <v>2548</v>
      </c>
      <c r="AK99" s="69" t="str">
        <f>IFERROR(VLOOKUP($A99,集約用シート!$E:$G,2,FALSE),"")</f>
        <v/>
      </c>
      <c r="AL99" s="69" t="str">
        <f>IFERROR(VLOOKUP($A99,集約用シート!$E:$G,3,FALSE),"")</f>
        <v/>
      </c>
      <c r="AM99" s="69" t="str">
        <f>IFERROR(VLOOKUP($A99,集約用シート!$E:$K,7,FALSE),"")</f>
        <v/>
      </c>
      <c r="AN99" s="69"/>
      <c r="AO99" s="69" t="str">
        <f>IFERROR(VLOOKUP($A99,集約用シート!$E:$O,11,FALSE),"")</f>
        <v/>
      </c>
      <c r="AP99" s="69"/>
      <c r="AQ99" s="5" t="str">
        <f>IFERROR(VLOOKUP($A99,集約用シート!$E:$T,14,FALSE),"")</f>
        <v/>
      </c>
      <c r="AR99" s="69" t="str">
        <f>IFERROR(VLOOKUP($A99,集約用シート!$E:$T,15,FALSE),"")</f>
        <v/>
      </c>
      <c r="AS99" s="69"/>
      <c r="AT99" s="69" t="str">
        <f>IFERROR(VLOOKUP($A99,集約用シート!$E:$V,17,FALSE),"")</f>
        <v/>
      </c>
      <c r="AU99" s="69"/>
    </row>
    <row r="100" spans="1:47" ht="28.5" customHeight="1">
      <c r="A100" s="29">
        <v>30190</v>
      </c>
      <c r="B100" s="30" t="s">
        <v>1285</v>
      </c>
      <c r="C100" s="47"/>
      <c r="D100" s="47"/>
      <c r="E100" s="47">
        <v>0</v>
      </c>
      <c r="F100" s="47"/>
      <c r="G100" s="47"/>
      <c r="H100" s="47"/>
      <c r="I100" s="47"/>
      <c r="J100" s="47"/>
      <c r="K100" s="47"/>
      <c r="L100" s="47"/>
      <c r="M100" s="47"/>
      <c r="N100" s="47" t="s">
        <v>574</v>
      </c>
      <c r="O100" s="47" t="s">
        <v>574</v>
      </c>
      <c r="P100" s="47">
        <v>0</v>
      </c>
      <c r="Q100" s="47"/>
      <c r="R100" s="47"/>
      <c r="S100" s="47"/>
      <c r="T100" s="47"/>
      <c r="U100" s="47"/>
      <c r="V100" s="47"/>
      <c r="W100" s="47"/>
      <c r="X100" s="47"/>
      <c r="Y100" s="47" t="s">
        <v>2548</v>
      </c>
      <c r="Z100" s="47" t="s">
        <v>2548</v>
      </c>
      <c r="AA100" s="47"/>
      <c r="AB100" s="47" t="s">
        <v>2548</v>
      </c>
      <c r="AC100" s="47" t="s">
        <v>2548</v>
      </c>
      <c r="AD100" s="47" t="s">
        <v>2548</v>
      </c>
      <c r="AE100" s="47" t="s">
        <v>2548</v>
      </c>
      <c r="AF100" s="47"/>
      <c r="AG100" s="47" t="s">
        <v>2548</v>
      </c>
      <c r="AH100" s="47" t="s">
        <v>2548</v>
      </c>
      <c r="AI100" s="47" t="s">
        <v>2548</v>
      </c>
      <c r="AJ100" s="47" t="s">
        <v>2548</v>
      </c>
      <c r="AK100" s="69" t="str">
        <f>IFERROR(VLOOKUP($A100,集約用シート!$E:$G,2,FALSE),"")</f>
        <v/>
      </c>
      <c r="AL100" s="69" t="str">
        <f>IFERROR(VLOOKUP($A100,集約用シート!$E:$G,3,FALSE),"")</f>
        <v/>
      </c>
      <c r="AM100" s="69" t="str">
        <f>IFERROR(VLOOKUP($A100,集約用シート!$E:$K,7,FALSE),"")</f>
        <v/>
      </c>
      <c r="AN100" s="69"/>
      <c r="AO100" s="69" t="str">
        <f>IFERROR(VLOOKUP($A100,集約用シート!$E:$O,11,FALSE),"")</f>
        <v/>
      </c>
      <c r="AP100" s="69"/>
      <c r="AQ100" s="5" t="str">
        <f>IFERROR(VLOOKUP($A100,集約用シート!$E:$T,14,FALSE),"")</f>
        <v/>
      </c>
      <c r="AR100" s="69" t="str">
        <f>IFERROR(VLOOKUP($A100,集約用シート!$E:$T,15,FALSE),"")</f>
        <v/>
      </c>
      <c r="AS100" s="69"/>
      <c r="AT100" s="69" t="str">
        <f>IFERROR(VLOOKUP($A100,集約用シート!$E:$V,17,FALSE),"")</f>
        <v/>
      </c>
      <c r="AU100" s="69"/>
    </row>
    <row r="101" spans="1:47" ht="28.5" customHeight="1">
      <c r="A101" s="29">
        <v>30196</v>
      </c>
      <c r="B101" s="30" t="s">
        <v>1286</v>
      </c>
      <c r="C101" s="47"/>
      <c r="D101" s="47"/>
      <c r="E101" s="47">
        <v>0</v>
      </c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>
        <v>0</v>
      </c>
      <c r="Q101" s="47"/>
      <c r="R101" s="47"/>
      <c r="S101" s="47"/>
      <c r="T101" s="47"/>
      <c r="U101" s="47"/>
      <c r="V101" s="47"/>
      <c r="W101" s="47"/>
      <c r="X101" s="47"/>
      <c r="Y101" s="47" t="s">
        <v>2548</v>
      </c>
      <c r="Z101" s="47" t="s">
        <v>2548</v>
      </c>
      <c r="AA101" s="47"/>
      <c r="AB101" s="47" t="s">
        <v>2548</v>
      </c>
      <c r="AC101" s="47" t="s">
        <v>2548</v>
      </c>
      <c r="AD101" s="47" t="s">
        <v>2548</v>
      </c>
      <c r="AE101" s="47" t="s">
        <v>2548</v>
      </c>
      <c r="AF101" s="47"/>
      <c r="AG101" s="47" t="s">
        <v>2548</v>
      </c>
      <c r="AH101" s="47" t="s">
        <v>2548</v>
      </c>
      <c r="AI101" s="47" t="s">
        <v>2548</v>
      </c>
      <c r="AJ101" s="47" t="s">
        <v>2548</v>
      </c>
      <c r="AK101" s="69" t="str">
        <f>IFERROR(VLOOKUP($A101,集約用シート!$E:$G,2,FALSE),"")</f>
        <v/>
      </c>
      <c r="AL101" s="69" t="str">
        <f>IFERROR(VLOOKUP($A101,集約用シート!$E:$G,3,FALSE),"")</f>
        <v/>
      </c>
      <c r="AM101" s="69" t="str">
        <f>IFERROR(VLOOKUP($A101,集約用シート!$E:$K,7,FALSE),"")</f>
        <v/>
      </c>
      <c r="AN101" s="69"/>
      <c r="AO101" s="69" t="str">
        <f>IFERROR(VLOOKUP($A101,集約用シート!$E:$O,11,FALSE),"")</f>
        <v/>
      </c>
      <c r="AP101" s="69"/>
      <c r="AQ101" s="5" t="str">
        <f>IFERROR(VLOOKUP($A101,集約用シート!$E:$T,14,FALSE),"")</f>
        <v/>
      </c>
      <c r="AR101" s="69" t="str">
        <f>IFERROR(VLOOKUP($A101,集約用シート!$E:$T,15,FALSE),"")</f>
        <v/>
      </c>
      <c r="AS101" s="69"/>
      <c r="AT101" s="69" t="str">
        <f>IFERROR(VLOOKUP($A101,集約用シート!$E:$V,17,FALSE),"")</f>
        <v/>
      </c>
      <c r="AU101" s="69"/>
    </row>
    <row r="102" spans="1:47" ht="28.5" customHeight="1">
      <c r="A102" s="29">
        <v>30198</v>
      </c>
      <c r="B102" s="30" t="s">
        <v>1287</v>
      </c>
      <c r="C102" s="47"/>
      <c r="D102" s="47"/>
      <c r="E102" s="47">
        <v>0</v>
      </c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>
        <v>0</v>
      </c>
      <c r="Q102" s="47"/>
      <c r="R102" s="47"/>
      <c r="S102" s="47"/>
      <c r="T102" s="47"/>
      <c r="U102" s="47"/>
      <c r="V102" s="47"/>
      <c r="W102" s="47"/>
      <c r="X102" s="47"/>
      <c r="Y102" s="47" t="s">
        <v>2548</v>
      </c>
      <c r="Z102" s="47" t="s">
        <v>2548</v>
      </c>
      <c r="AA102" s="47"/>
      <c r="AB102" s="47" t="s">
        <v>2548</v>
      </c>
      <c r="AC102" s="47" t="s">
        <v>2548</v>
      </c>
      <c r="AD102" s="47" t="s">
        <v>2548</v>
      </c>
      <c r="AE102" s="47" t="s">
        <v>2548</v>
      </c>
      <c r="AF102" s="47"/>
      <c r="AG102" s="47" t="s">
        <v>2548</v>
      </c>
      <c r="AH102" s="47" t="s">
        <v>2548</v>
      </c>
      <c r="AI102" s="47" t="s">
        <v>2548</v>
      </c>
      <c r="AJ102" s="47" t="s">
        <v>2548</v>
      </c>
      <c r="AK102" s="69" t="str">
        <f>IFERROR(VLOOKUP($A102,集約用シート!$E:$G,2,FALSE),"")</f>
        <v/>
      </c>
      <c r="AL102" s="69" t="str">
        <f>IFERROR(VLOOKUP($A102,集約用シート!$E:$G,3,FALSE),"")</f>
        <v/>
      </c>
      <c r="AM102" s="69" t="str">
        <f>IFERROR(VLOOKUP($A102,集約用シート!$E:$K,7,FALSE),"")</f>
        <v/>
      </c>
      <c r="AN102" s="69"/>
      <c r="AO102" s="69" t="str">
        <f>IFERROR(VLOOKUP($A102,集約用シート!$E:$O,11,FALSE),"")</f>
        <v/>
      </c>
      <c r="AP102" s="69"/>
      <c r="AQ102" s="5" t="str">
        <f>IFERROR(VLOOKUP($A102,集約用シート!$E:$T,14,FALSE),"")</f>
        <v/>
      </c>
      <c r="AR102" s="69" t="str">
        <f>IFERROR(VLOOKUP($A102,集約用シート!$E:$T,15,FALSE),"")</f>
        <v/>
      </c>
      <c r="AS102" s="69"/>
      <c r="AT102" s="69" t="str">
        <f>IFERROR(VLOOKUP($A102,集約用シート!$E:$V,17,FALSE),"")</f>
        <v/>
      </c>
      <c r="AU102" s="69"/>
    </row>
    <row r="103" spans="1:47" ht="28.5" customHeight="1">
      <c r="A103" s="29">
        <v>30199</v>
      </c>
      <c r="B103" s="30" t="s">
        <v>1288</v>
      </c>
      <c r="C103" s="47"/>
      <c r="D103" s="47"/>
      <c r="E103" s="47">
        <v>0</v>
      </c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>
        <v>0</v>
      </c>
      <c r="Q103" s="47"/>
      <c r="R103" s="47"/>
      <c r="S103" s="47"/>
      <c r="T103" s="47"/>
      <c r="U103" s="47"/>
      <c r="V103" s="47"/>
      <c r="W103" s="47"/>
      <c r="X103" s="47"/>
      <c r="Y103" s="47" t="s">
        <v>2548</v>
      </c>
      <c r="Z103" s="47" t="s">
        <v>2548</v>
      </c>
      <c r="AA103" s="47"/>
      <c r="AB103" s="47" t="s">
        <v>2548</v>
      </c>
      <c r="AC103" s="47" t="s">
        <v>2548</v>
      </c>
      <c r="AD103" s="47" t="s">
        <v>2548</v>
      </c>
      <c r="AE103" s="47" t="s">
        <v>2548</v>
      </c>
      <c r="AF103" s="47"/>
      <c r="AG103" s="47" t="s">
        <v>2548</v>
      </c>
      <c r="AH103" s="47" t="s">
        <v>2548</v>
      </c>
      <c r="AI103" s="47" t="s">
        <v>2548</v>
      </c>
      <c r="AJ103" s="47" t="s">
        <v>2548</v>
      </c>
      <c r="AK103" s="69" t="str">
        <f>IFERROR(VLOOKUP($A103,集約用シート!$E:$G,2,FALSE),"")</f>
        <v/>
      </c>
      <c r="AL103" s="69" t="str">
        <f>IFERROR(VLOOKUP($A103,集約用シート!$E:$G,3,FALSE),"")</f>
        <v/>
      </c>
      <c r="AM103" s="69" t="str">
        <f>IFERROR(VLOOKUP($A103,集約用シート!$E:$K,7,FALSE),"")</f>
        <v/>
      </c>
      <c r="AN103" s="69"/>
      <c r="AO103" s="69" t="str">
        <f>IFERROR(VLOOKUP($A103,集約用シート!$E:$O,11,FALSE),"")</f>
        <v/>
      </c>
      <c r="AP103" s="69"/>
      <c r="AQ103" s="5" t="str">
        <f>IFERROR(VLOOKUP($A103,集約用シート!$E:$T,14,FALSE),"")</f>
        <v/>
      </c>
      <c r="AR103" s="69" t="str">
        <f>IFERROR(VLOOKUP($A103,集約用シート!$E:$T,15,FALSE),"")</f>
        <v/>
      </c>
      <c r="AS103" s="69"/>
      <c r="AT103" s="69" t="str">
        <f>IFERROR(VLOOKUP($A103,集約用シート!$E:$V,17,FALSE),"")</f>
        <v/>
      </c>
      <c r="AU103" s="69"/>
    </row>
    <row r="104" spans="1:47" ht="28.5" customHeight="1">
      <c r="A104" s="29">
        <v>30200</v>
      </c>
      <c r="B104" s="30" t="s">
        <v>1289</v>
      </c>
      <c r="C104" s="47"/>
      <c r="D104" s="47"/>
      <c r="E104" s="47">
        <v>0</v>
      </c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>
        <v>0</v>
      </c>
      <c r="Q104" s="47"/>
      <c r="R104" s="47"/>
      <c r="S104" s="47"/>
      <c r="T104" s="47"/>
      <c r="U104" s="47"/>
      <c r="V104" s="47"/>
      <c r="W104" s="47"/>
      <c r="X104" s="47"/>
      <c r="Y104" s="47" t="s">
        <v>2548</v>
      </c>
      <c r="Z104" s="47" t="s">
        <v>2548</v>
      </c>
      <c r="AA104" s="47"/>
      <c r="AB104" s="47" t="s">
        <v>2548</v>
      </c>
      <c r="AC104" s="47" t="s">
        <v>2548</v>
      </c>
      <c r="AD104" s="47" t="s">
        <v>2548</v>
      </c>
      <c r="AE104" s="47" t="s">
        <v>2548</v>
      </c>
      <c r="AF104" s="47"/>
      <c r="AG104" s="47" t="s">
        <v>2548</v>
      </c>
      <c r="AH104" s="47" t="s">
        <v>2548</v>
      </c>
      <c r="AI104" s="47" t="s">
        <v>2548</v>
      </c>
      <c r="AJ104" s="47" t="s">
        <v>2548</v>
      </c>
      <c r="AK104" s="69" t="str">
        <f>IFERROR(VLOOKUP($A104,集約用シート!$E:$G,2,FALSE),"")</f>
        <v/>
      </c>
      <c r="AL104" s="69" t="str">
        <f>IFERROR(VLOOKUP($A104,集約用シート!$E:$G,3,FALSE),"")</f>
        <v/>
      </c>
      <c r="AM104" s="69" t="str">
        <f>IFERROR(VLOOKUP($A104,集約用シート!$E:$K,7,FALSE),"")</f>
        <v/>
      </c>
      <c r="AN104" s="69"/>
      <c r="AO104" s="69" t="str">
        <f>IFERROR(VLOOKUP($A104,集約用シート!$E:$O,11,FALSE),"")</f>
        <v/>
      </c>
      <c r="AP104" s="69"/>
      <c r="AQ104" s="5" t="str">
        <f>IFERROR(VLOOKUP($A104,集約用シート!$E:$T,14,FALSE),"")</f>
        <v/>
      </c>
      <c r="AR104" s="69" t="str">
        <f>IFERROR(VLOOKUP($A104,集約用シート!$E:$T,15,FALSE),"")</f>
        <v/>
      </c>
      <c r="AS104" s="69"/>
      <c r="AT104" s="69" t="str">
        <f>IFERROR(VLOOKUP($A104,集約用シート!$E:$V,17,FALSE),"")</f>
        <v/>
      </c>
      <c r="AU104" s="69"/>
    </row>
    <row r="105" spans="1:47" ht="28.5" customHeight="1">
      <c r="A105" s="29">
        <v>30201</v>
      </c>
      <c r="B105" s="30" t="s">
        <v>1290</v>
      </c>
      <c r="C105" s="47"/>
      <c r="D105" s="47"/>
      <c r="E105" s="47">
        <v>0</v>
      </c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>
        <v>0</v>
      </c>
      <c r="Q105" s="47"/>
      <c r="R105" s="47"/>
      <c r="S105" s="47"/>
      <c r="T105" s="47"/>
      <c r="U105" s="47"/>
      <c r="V105" s="47"/>
      <c r="W105" s="47"/>
      <c r="X105" s="47"/>
      <c r="Y105" s="47" t="s">
        <v>2548</v>
      </c>
      <c r="Z105" s="47" t="s">
        <v>2548</v>
      </c>
      <c r="AA105" s="47"/>
      <c r="AB105" s="47" t="s">
        <v>2548</v>
      </c>
      <c r="AC105" s="47" t="s">
        <v>2548</v>
      </c>
      <c r="AD105" s="47" t="s">
        <v>2548</v>
      </c>
      <c r="AE105" s="47" t="s">
        <v>2548</v>
      </c>
      <c r="AF105" s="47"/>
      <c r="AG105" s="47" t="s">
        <v>2548</v>
      </c>
      <c r="AH105" s="47" t="s">
        <v>2548</v>
      </c>
      <c r="AI105" s="47" t="s">
        <v>2548</v>
      </c>
      <c r="AJ105" s="47" t="s">
        <v>2548</v>
      </c>
      <c r="AK105" s="69" t="str">
        <f>IFERROR(VLOOKUP($A105,集約用シート!$E:$G,2,FALSE),"")</f>
        <v/>
      </c>
      <c r="AL105" s="69" t="str">
        <f>IFERROR(VLOOKUP($A105,集約用シート!$E:$G,3,FALSE),"")</f>
        <v/>
      </c>
      <c r="AM105" s="69" t="str">
        <f>IFERROR(VLOOKUP($A105,集約用シート!$E:$K,7,FALSE),"")</f>
        <v/>
      </c>
      <c r="AN105" s="69"/>
      <c r="AO105" s="69" t="str">
        <f>IFERROR(VLOOKUP($A105,集約用シート!$E:$O,11,FALSE),"")</f>
        <v/>
      </c>
      <c r="AP105" s="69"/>
      <c r="AQ105" s="5" t="str">
        <f>IFERROR(VLOOKUP($A105,集約用シート!$E:$T,14,FALSE),"")</f>
        <v/>
      </c>
      <c r="AR105" s="69" t="str">
        <f>IFERROR(VLOOKUP($A105,集約用シート!$E:$T,15,FALSE),"")</f>
        <v/>
      </c>
      <c r="AS105" s="69"/>
      <c r="AT105" s="69" t="str">
        <f>IFERROR(VLOOKUP($A105,集約用シート!$E:$V,17,FALSE),"")</f>
        <v/>
      </c>
      <c r="AU105" s="69"/>
    </row>
    <row r="106" spans="1:47" ht="28.5" customHeight="1">
      <c r="A106" s="29">
        <v>30202</v>
      </c>
      <c r="B106" s="30" t="s">
        <v>1291</v>
      </c>
      <c r="C106" s="47" t="s">
        <v>582</v>
      </c>
      <c r="D106" s="47" t="s">
        <v>582</v>
      </c>
      <c r="E106" s="47">
        <v>0</v>
      </c>
      <c r="F106" s="47" t="s">
        <v>575</v>
      </c>
      <c r="G106" s="47" t="s">
        <v>575</v>
      </c>
      <c r="H106" s="47" t="s">
        <v>575</v>
      </c>
      <c r="I106" s="47" t="s">
        <v>575</v>
      </c>
      <c r="J106" s="47"/>
      <c r="K106" s="47" t="s">
        <v>575</v>
      </c>
      <c r="L106" s="47"/>
      <c r="M106" s="47"/>
      <c r="N106" s="47" t="s">
        <v>577</v>
      </c>
      <c r="O106" s="47" t="s">
        <v>582</v>
      </c>
      <c r="P106" s="47">
        <v>1</v>
      </c>
      <c r="Q106" s="47" t="s">
        <v>575</v>
      </c>
      <c r="R106" s="47" t="s">
        <v>577</v>
      </c>
      <c r="S106" s="47" t="s">
        <v>575</v>
      </c>
      <c r="T106" s="47" t="s">
        <v>577</v>
      </c>
      <c r="U106" s="47" t="s">
        <v>634</v>
      </c>
      <c r="V106" s="47"/>
      <c r="W106" s="47" t="s">
        <v>634</v>
      </c>
      <c r="X106" s="47"/>
      <c r="Y106" s="47" t="s">
        <v>582</v>
      </c>
      <c r="Z106" s="47" t="s">
        <v>582</v>
      </c>
      <c r="AA106" s="47"/>
      <c r="AB106" s="47" t="s">
        <v>575</v>
      </c>
      <c r="AC106" s="47" t="s">
        <v>575</v>
      </c>
      <c r="AD106" s="47" t="s">
        <v>575</v>
      </c>
      <c r="AE106" s="47" t="s">
        <v>575</v>
      </c>
      <c r="AF106" s="47"/>
      <c r="AG106" s="47" t="s">
        <v>575</v>
      </c>
      <c r="AH106" s="47" t="s">
        <v>575</v>
      </c>
      <c r="AI106" s="47" t="s">
        <v>582</v>
      </c>
      <c r="AJ106" s="47" t="s">
        <v>582</v>
      </c>
      <c r="AK106" s="69" t="str">
        <f>IFERROR(VLOOKUP($A106,集約用シート!$E:$G,2,FALSE),"")</f>
        <v/>
      </c>
      <c r="AL106" s="69" t="str">
        <f>IFERROR(VLOOKUP($A106,集約用シート!$E:$G,3,FALSE),"")</f>
        <v/>
      </c>
      <c r="AM106" s="69" t="str">
        <f>IFERROR(VLOOKUP($A106,集約用シート!$E:$K,7,FALSE),"")</f>
        <v/>
      </c>
      <c r="AN106" s="69"/>
      <c r="AO106" s="69" t="str">
        <f>IFERROR(VLOOKUP($A106,集約用シート!$E:$O,11,FALSE),"")</f>
        <v/>
      </c>
      <c r="AP106" s="69"/>
      <c r="AQ106" s="5" t="str">
        <f>IFERROR(VLOOKUP($A106,集約用シート!$E:$T,14,FALSE),"")</f>
        <v/>
      </c>
      <c r="AR106" s="69" t="str">
        <f>IFERROR(VLOOKUP($A106,集約用シート!$E:$T,15,FALSE),"")</f>
        <v/>
      </c>
      <c r="AS106" s="69"/>
      <c r="AT106" s="69" t="str">
        <f>IFERROR(VLOOKUP($A106,集約用シート!$E:$V,17,FALSE),"")</f>
        <v/>
      </c>
      <c r="AU106" s="69"/>
    </row>
    <row r="107" spans="1:47" ht="28.5" customHeight="1">
      <c r="A107" s="29">
        <v>30203</v>
      </c>
      <c r="B107" s="30" t="s">
        <v>1292</v>
      </c>
      <c r="C107" s="47"/>
      <c r="D107" s="47"/>
      <c r="E107" s="47">
        <v>0</v>
      </c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>
        <v>0</v>
      </c>
      <c r="Q107" s="47"/>
      <c r="R107" s="47"/>
      <c r="S107" s="47"/>
      <c r="T107" s="47"/>
      <c r="U107" s="47"/>
      <c r="V107" s="47"/>
      <c r="W107" s="47"/>
      <c r="X107" s="47"/>
      <c r="Y107" s="47" t="s">
        <v>2548</v>
      </c>
      <c r="Z107" s="47" t="s">
        <v>2548</v>
      </c>
      <c r="AA107" s="47"/>
      <c r="AB107" s="47" t="s">
        <v>2548</v>
      </c>
      <c r="AC107" s="47" t="s">
        <v>2548</v>
      </c>
      <c r="AD107" s="47" t="s">
        <v>2548</v>
      </c>
      <c r="AE107" s="47" t="s">
        <v>2548</v>
      </c>
      <c r="AF107" s="47"/>
      <c r="AG107" s="47" t="s">
        <v>2548</v>
      </c>
      <c r="AH107" s="47" t="s">
        <v>2548</v>
      </c>
      <c r="AI107" s="47" t="s">
        <v>2548</v>
      </c>
      <c r="AJ107" s="47" t="s">
        <v>2548</v>
      </c>
      <c r="AK107" s="69" t="str">
        <f>IFERROR(VLOOKUP($A107,集約用シート!$E:$G,2,FALSE),"")</f>
        <v/>
      </c>
      <c r="AL107" s="69" t="str">
        <f>IFERROR(VLOOKUP($A107,集約用シート!$E:$G,3,FALSE),"")</f>
        <v/>
      </c>
      <c r="AM107" s="69" t="str">
        <f>IFERROR(VLOOKUP($A107,集約用シート!$E:$K,7,FALSE),"")</f>
        <v/>
      </c>
      <c r="AN107" s="69"/>
      <c r="AO107" s="69" t="str">
        <f>IFERROR(VLOOKUP($A107,集約用シート!$E:$O,11,FALSE),"")</f>
        <v/>
      </c>
      <c r="AP107" s="69"/>
      <c r="AQ107" s="5" t="str">
        <f>IFERROR(VLOOKUP($A107,集約用シート!$E:$T,14,FALSE),"")</f>
        <v/>
      </c>
      <c r="AR107" s="69" t="str">
        <f>IFERROR(VLOOKUP($A107,集約用シート!$E:$T,15,FALSE),"")</f>
        <v/>
      </c>
      <c r="AS107" s="69"/>
      <c r="AT107" s="69" t="str">
        <f>IFERROR(VLOOKUP($A107,集約用シート!$E:$V,17,FALSE),"")</f>
        <v/>
      </c>
      <c r="AU107" s="69"/>
    </row>
    <row r="108" spans="1:47" ht="28.5" customHeight="1">
      <c r="A108" s="29">
        <v>30204</v>
      </c>
      <c r="B108" s="30" t="s">
        <v>1293</v>
      </c>
      <c r="C108" s="47"/>
      <c r="D108" s="47"/>
      <c r="E108" s="47">
        <v>0</v>
      </c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>
        <v>0</v>
      </c>
      <c r="Q108" s="47"/>
      <c r="R108" s="47"/>
      <c r="S108" s="47"/>
      <c r="T108" s="47"/>
      <c r="U108" s="47"/>
      <c r="V108" s="47"/>
      <c r="W108" s="47"/>
      <c r="X108" s="47"/>
      <c r="Y108" s="47" t="s">
        <v>2548</v>
      </c>
      <c r="Z108" s="47" t="s">
        <v>2548</v>
      </c>
      <c r="AA108" s="47"/>
      <c r="AB108" s="47" t="s">
        <v>2548</v>
      </c>
      <c r="AC108" s="47" t="s">
        <v>2548</v>
      </c>
      <c r="AD108" s="47" t="s">
        <v>2548</v>
      </c>
      <c r="AE108" s="47" t="s">
        <v>2548</v>
      </c>
      <c r="AF108" s="47"/>
      <c r="AG108" s="47" t="s">
        <v>2548</v>
      </c>
      <c r="AH108" s="47" t="s">
        <v>2548</v>
      </c>
      <c r="AI108" s="47" t="s">
        <v>2548</v>
      </c>
      <c r="AJ108" s="47" t="s">
        <v>2548</v>
      </c>
      <c r="AK108" s="69" t="str">
        <f>IFERROR(VLOOKUP($A108,集約用シート!$E:$G,2,FALSE),"")</f>
        <v/>
      </c>
      <c r="AL108" s="69" t="str">
        <f>IFERROR(VLOOKUP($A108,集約用シート!$E:$G,3,FALSE),"")</f>
        <v/>
      </c>
      <c r="AM108" s="69" t="str">
        <f>IFERROR(VLOOKUP($A108,集約用シート!$E:$K,7,FALSE),"")</f>
        <v/>
      </c>
      <c r="AN108" s="69"/>
      <c r="AO108" s="69" t="str">
        <f>IFERROR(VLOOKUP($A108,集約用シート!$E:$O,11,FALSE),"")</f>
        <v/>
      </c>
      <c r="AP108" s="69"/>
      <c r="AQ108" s="5" t="str">
        <f>IFERROR(VLOOKUP($A108,集約用シート!$E:$T,14,FALSE),"")</f>
        <v/>
      </c>
      <c r="AR108" s="69" t="str">
        <f>IFERROR(VLOOKUP($A108,集約用シート!$E:$T,15,FALSE),"")</f>
        <v/>
      </c>
      <c r="AS108" s="69"/>
      <c r="AT108" s="69" t="str">
        <f>IFERROR(VLOOKUP($A108,集約用シート!$E:$V,17,FALSE),"")</f>
        <v/>
      </c>
      <c r="AU108" s="69"/>
    </row>
    <row r="109" spans="1:47" ht="28.5" customHeight="1">
      <c r="A109" s="29">
        <v>30205</v>
      </c>
      <c r="B109" s="30" t="s">
        <v>1294</v>
      </c>
      <c r="C109" s="47"/>
      <c r="D109" s="47"/>
      <c r="E109" s="47">
        <v>0</v>
      </c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>
        <v>0</v>
      </c>
      <c r="Q109" s="47"/>
      <c r="R109" s="47"/>
      <c r="S109" s="47"/>
      <c r="T109" s="47"/>
      <c r="U109" s="47"/>
      <c r="V109" s="47"/>
      <c r="W109" s="47"/>
      <c r="X109" s="47"/>
      <c r="Y109" s="47" t="s">
        <v>2548</v>
      </c>
      <c r="Z109" s="47" t="s">
        <v>2548</v>
      </c>
      <c r="AA109" s="47"/>
      <c r="AB109" s="47" t="s">
        <v>2548</v>
      </c>
      <c r="AC109" s="47" t="s">
        <v>2548</v>
      </c>
      <c r="AD109" s="47" t="s">
        <v>2548</v>
      </c>
      <c r="AE109" s="47" t="s">
        <v>2548</v>
      </c>
      <c r="AF109" s="47"/>
      <c r="AG109" s="47" t="s">
        <v>2548</v>
      </c>
      <c r="AH109" s="47" t="s">
        <v>2548</v>
      </c>
      <c r="AI109" s="47" t="s">
        <v>2548</v>
      </c>
      <c r="AJ109" s="47" t="s">
        <v>2548</v>
      </c>
      <c r="AK109" s="69" t="str">
        <f>IFERROR(VLOOKUP($A109,集約用シート!$E:$G,2,FALSE),"")</f>
        <v/>
      </c>
      <c r="AL109" s="69" t="str">
        <f>IFERROR(VLOOKUP($A109,集約用シート!$E:$G,3,FALSE),"")</f>
        <v/>
      </c>
      <c r="AM109" s="69" t="str">
        <f>IFERROR(VLOOKUP($A109,集約用シート!$E:$K,7,FALSE),"")</f>
        <v/>
      </c>
      <c r="AN109" s="69"/>
      <c r="AO109" s="69" t="str">
        <f>IFERROR(VLOOKUP($A109,集約用シート!$E:$O,11,FALSE),"")</f>
        <v/>
      </c>
      <c r="AP109" s="69"/>
      <c r="AQ109" s="5" t="str">
        <f>IFERROR(VLOOKUP($A109,集約用シート!$E:$T,14,FALSE),"")</f>
        <v/>
      </c>
      <c r="AR109" s="69" t="str">
        <f>IFERROR(VLOOKUP($A109,集約用シート!$E:$T,15,FALSE),"")</f>
        <v/>
      </c>
      <c r="AS109" s="69"/>
      <c r="AT109" s="69" t="str">
        <f>IFERROR(VLOOKUP($A109,集約用シート!$E:$V,17,FALSE),"")</f>
        <v/>
      </c>
      <c r="AU109" s="69"/>
    </row>
    <row r="110" spans="1:47" ht="28.5" customHeight="1">
      <c r="A110" s="29">
        <v>30208</v>
      </c>
      <c r="B110" s="30" t="s">
        <v>1295</v>
      </c>
      <c r="C110" s="47"/>
      <c r="D110" s="47"/>
      <c r="E110" s="47">
        <v>0</v>
      </c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>
        <v>0</v>
      </c>
      <c r="Q110" s="47"/>
      <c r="R110" s="47"/>
      <c r="S110" s="47"/>
      <c r="T110" s="47"/>
      <c r="U110" s="47"/>
      <c r="V110" s="47"/>
      <c r="W110" s="47"/>
      <c r="X110" s="47"/>
      <c r="Y110" s="47" t="s">
        <v>2548</v>
      </c>
      <c r="Z110" s="47" t="s">
        <v>2548</v>
      </c>
      <c r="AA110" s="47"/>
      <c r="AB110" s="47" t="s">
        <v>2548</v>
      </c>
      <c r="AC110" s="47" t="s">
        <v>2548</v>
      </c>
      <c r="AD110" s="47" t="s">
        <v>2548</v>
      </c>
      <c r="AE110" s="47" t="s">
        <v>2548</v>
      </c>
      <c r="AF110" s="47"/>
      <c r="AG110" s="47" t="s">
        <v>2548</v>
      </c>
      <c r="AH110" s="47" t="s">
        <v>2548</v>
      </c>
      <c r="AI110" s="47" t="s">
        <v>2548</v>
      </c>
      <c r="AJ110" s="47" t="s">
        <v>2548</v>
      </c>
      <c r="AK110" s="69" t="str">
        <f>IFERROR(VLOOKUP($A110,集約用シート!$E:$G,2,FALSE),"")</f>
        <v/>
      </c>
      <c r="AL110" s="69" t="str">
        <f>IFERROR(VLOOKUP($A110,集約用シート!$E:$G,3,FALSE),"")</f>
        <v/>
      </c>
      <c r="AM110" s="69" t="str">
        <f>IFERROR(VLOOKUP($A110,集約用シート!$E:$K,7,FALSE),"")</f>
        <v/>
      </c>
      <c r="AN110" s="69"/>
      <c r="AO110" s="69" t="str">
        <f>IFERROR(VLOOKUP($A110,集約用シート!$E:$O,11,FALSE),"")</f>
        <v/>
      </c>
      <c r="AP110" s="69"/>
      <c r="AQ110" s="5" t="str">
        <f>IFERROR(VLOOKUP($A110,集約用シート!$E:$T,14,FALSE),"")</f>
        <v/>
      </c>
      <c r="AR110" s="69" t="str">
        <f>IFERROR(VLOOKUP($A110,集約用シート!$E:$T,15,FALSE),"")</f>
        <v/>
      </c>
      <c r="AS110" s="69"/>
      <c r="AT110" s="69" t="str">
        <f>IFERROR(VLOOKUP($A110,集約用シート!$E:$V,17,FALSE),"")</f>
        <v/>
      </c>
      <c r="AU110" s="69"/>
    </row>
    <row r="111" spans="1:47" ht="28.5" customHeight="1">
      <c r="A111" s="31">
        <v>30209</v>
      </c>
      <c r="B111" s="32" t="s">
        <v>1296</v>
      </c>
      <c r="C111" s="47"/>
      <c r="D111" s="47"/>
      <c r="E111" s="47">
        <v>0</v>
      </c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>
        <v>0</v>
      </c>
      <c r="Q111" s="47"/>
      <c r="R111" s="47"/>
      <c r="S111" s="47"/>
      <c r="T111" s="47"/>
      <c r="U111" s="47"/>
      <c r="V111" s="47"/>
      <c r="W111" s="47"/>
      <c r="X111" s="47"/>
      <c r="Y111" s="47" t="s">
        <v>2548</v>
      </c>
      <c r="Z111" s="47" t="s">
        <v>2548</v>
      </c>
      <c r="AA111" s="47"/>
      <c r="AB111" s="47" t="s">
        <v>2548</v>
      </c>
      <c r="AC111" s="47" t="s">
        <v>2548</v>
      </c>
      <c r="AD111" s="47" t="s">
        <v>2548</v>
      </c>
      <c r="AE111" s="47" t="s">
        <v>2548</v>
      </c>
      <c r="AF111" s="47"/>
      <c r="AG111" s="47" t="s">
        <v>2548</v>
      </c>
      <c r="AH111" s="47" t="s">
        <v>2548</v>
      </c>
      <c r="AI111" s="47" t="s">
        <v>2548</v>
      </c>
      <c r="AJ111" s="47" t="s">
        <v>2548</v>
      </c>
      <c r="AK111" s="69" t="str">
        <f>IFERROR(VLOOKUP($A111,集約用シート!$E:$G,2,FALSE),"")</f>
        <v/>
      </c>
      <c r="AL111" s="69" t="str">
        <f>IFERROR(VLOOKUP($A111,集約用シート!$E:$G,3,FALSE),"")</f>
        <v/>
      </c>
      <c r="AM111" s="69" t="str">
        <f>IFERROR(VLOOKUP($A111,集約用シート!$E:$K,7,FALSE),"")</f>
        <v/>
      </c>
      <c r="AN111" s="69"/>
      <c r="AO111" s="69" t="str">
        <f>IFERROR(VLOOKUP($A111,集約用シート!$E:$O,11,FALSE),"")</f>
        <v/>
      </c>
      <c r="AP111" s="69"/>
      <c r="AQ111" s="5" t="str">
        <f>IFERROR(VLOOKUP($A111,集約用シート!$E:$T,14,FALSE),"")</f>
        <v/>
      </c>
      <c r="AR111" s="69" t="str">
        <f>IFERROR(VLOOKUP($A111,集約用シート!$E:$T,15,FALSE),"")</f>
        <v/>
      </c>
      <c r="AS111" s="69"/>
      <c r="AT111" s="69" t="str">
        <f>IFERROR(VLOOKUP($A111,集約用シート!$E:$V,17,FALSE),"")</f>
        <v/>
      </c>
      <c r="AU111" s="69"/>
    </row>
    <row r="112" spans="1:47" ht="28.5" customHeight="1">
      <c r="A112" s="47">
        <v>30210</v>
      </c>
      <c r="B112" s="32" t="s">
        <v>1297</v>
      </c>
      <c r="C112" s="47"/>
      <c r="D112" s="47"/>
      <c r="E112" s="47">
        <v>0</v>
      </c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>
        <v>0</v>
      </c>
      <c r="Q112" s="47"/>
      <c r="R112" s="47"/>
      <c r="S112" s="47"/>
      <c r="T112" s="47"/>
      <c r="U112" s="47"/>
      <c r="V112" s="47"/>
      <c r="W112" s="47"/>
      <c r="X112" s="47"/>
      <c r="Y112" s="47" t="s">
        <v>2548</v>
      </c>
      <c r="Z112" s="47" t="s">
        <v>2548</v>
      </c>
      <c r="AA112" s="47"/>
      <c r="AB112" s="47" t="s">
        <v>2548</v>
      </c>
      <c r="AC112" s="47" t="s">
        <v>2548</v>
      </c>
      <c r="AD112" s="47" t="s">
        <v>2548</v>
      </c>
      <c r="AE112" s="47" t="s">
        <v>2548</v>
      </c>
      <c r="AF112" s="47"/>
      <c r="AG112" s="47" t="s">
        <v>2548</v>
      </c>
      <c r="AH112" s="47" t="s">
        <v>2548</v>
      </c>
      <c r="AI112" s="47" t="s">
        <v>2548</v>
      </c>
      <c r="AJ112" s="47" t="s">
        <v>2548</v>
      </c>
      <c r="AK112" s="69" t="str">
        <f>IFERROR(VLOOKUP($A112,集約用シート!$E:$G,2,FALSE),"")</f>
        <v/>
      </c>
      <c r="AL112" s="69" t="str">
        <f>IFERROR(VLOOKUP($A112,集約用シート!$E:$G,3,FALSE),"")</f>
        <v/>
      </c>
      <c r="AM112" s="69" t="str">
        <f>IFERROR(VLOOKUP($A112,集約用シート!$E:$K,7,FALSE),"")</f>
        <v/>
      </c>
      <c r="AN112" s="69"/>
      <c r="AO112" s="69" t="str">
        <f>IFERROR(VLOOKUP($A112,集約用シート!$E:$O,11,FALSE),"")</f>
        <v/>
      </c>
      <c r="AP112" s="69"/>
      <c r="AQ112" s="5" t="str">
        <f>IFERROR(VLOOKUP($A112,集約用シート!$E:$T,14,FALSE),"")</f>
        <v/>
      </c>
      <c r="AR112" s="69" t="str">
        <f>IFERROR(VLOOKUP($A112,集約用シート!$E:$T,15,FALSE),"")</f>
        <v/>
      </c>
      <c r="AS112" s="69"/>
      <c r="AT112" s="69" t="str">
        <f>IFERROR(VLOOKUP($A112,集約用シート!$E:$V,17,FALSE),"")</f>
        <v/>
      </c>
      <c r="AU112" s="69"/>
    </row>
    <row r="113" spans="1:47" ht="28.5" customHeight="1">
      <c r="A113" s="47">
        <v>30211</v>
      </c>
      <c r="B113" s="32" t="s">
        <v>1298</v>
      </c>
      <c r="C113" s="47"/>
      <c r="D113" s="47"/>
      <c r="E113" s="47">
        <v>0</v>
      </c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>
        <v>0</v>
      </c>
      <c r="Q113" s="47"/>
      <c r="R113" s="47"/>
      <c r="S113" s="47"/>
      <c r="T113" s="47"/>
      <c r="U113" s="47"/>
      <c r="V113" s="47"/>
      <c r="W113" s="47"/>
      <c r="X113" s="47"/>
      <c r="Y113" s="47" t="s">
        <v>2548</v>
      </c>
      <c r="Z113" s="47" t="s">
        <v>2548</v>
      </c>
      <c r="AA113" s="47"/>
      <c r="AB113" s="47" t="s">
        <v>2548</v>
      </c>
      <c r="AC113" s="47" t="s">
        <v>2548</v>
      </c>
      <c r="AD113" s="47" t="s">
        <v>2548</v>
      </c>
      <c r="AE113" s="47" t="s">
        <v>2548</v>
      </c>
      <c r="AF113" s="47"/>
      <c r="AG113" s="47" t="s">
        <v>2548</v>
      </c>
      <c r="AH113" s="47" t="s">
        <v>2548</v>
      </c>
      <c r="AI113" s="47" t="s">
        <v>2548</v>
      </c>
      <c r="AJ113" s="47" t="s">
        <v>2548</v>
      </c>
      <c r="AK113" s="69" t="str">
        <f>IFERROR(VLOOKUP($A113,集約用シート!$E:$G,2,FALSE),"")</f>
        <v/>
      </c>
      <c r="AL113" s="69" t="str">
        <f>IFERROR(VLOOKUP($A113,集約用シート!$E:$G,3,FALSE),"")</f>
        <v/>
      </c>
      <c r="AM113" s="69" t="str">
        <f>IFERROR(VLOOKUP($A113,集約用シート!$E:$K,7,FALSE),"")</f>
        <v/>
      </c>
      <c r="AN113" s="69"/>
      <c r="AO113" s="69" t="str">
        <f>IFERROR(VLOOKUP($A113,集約用シート!$E:$O,11,FALSE),"")</f>
        <v/>
      </c>
      <c r="AP113" s="69"/>
      <c r="AQ113" s="5" t="str">
        <f>IFERROR(VLOOKUP($A113,集約用シート!$E:$T,14,FALSE),"")</f>
        <v/>
      </c>
      <c r="AR113" s="69" t="str">
        <f>IFERROR(VLOOKUP($A113,集約用シート!$E:$T,15,FALSE),"")</f>
        <v/>
      </c>
      <c r="AS113" s="69"/>
      <c r="AT113" s="69" t="str">
        <f>IFERROR(VLOOKUP($A113,集約用シート!$E:$V,17,FALSE),"")</f>
        <v/>
      </c>
      <c r="AU113" s="69"/>
    </row>
    <row r="114" spans="1:47" ht="28.5" customHeight="1">
      <c r="A114" s="47">
        <v>30214</v>
      </c>
      <c r="B114" s="32" t="s">
        <v>1299</v>
      </c>
      <c r="C114" s="47"/>
      <c r="D114" s="47"/>
      <c r="E114" s="47">
        <v>0</v>
      </c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>
        <v>0</v>
      </c>
      <c r="Q114" s="47"/>
      <c r="R114" s="47"/>
      <c r="S114" s="47"/>
      <c r="T114" s="47"/>
      <c r="U114" s="47"/>
      <c r="V114" s="47"/>
      <c r="W114" s="47"/>
      <c r="X114" s="47"/>
      <c r="Y114" s="47" t="s">
        <v>2548</v>
      </c>
      <c r="Z114" s="47" t="s">
        <v>2548</v>
      </c>
      <c r="AA114" s="47"/>
      <c r="AB114" s="47" t="s">
        <v>2548</v>
      </c>
      <c r="AC114" s="47" t="s">
        <v>2548</v>
      </c>
      <c r="AD114" s="47" t="s">
        <v>2548</v>
      </c>
      <c r="AE114" s="47" t="s">
        <v>2548</v>
      </c>
      <c r="AF114" s="47"/>
      <c r="AG114" s="47" t="s">
        <v>2548</v>
      </c>
      <c r="AH114" s="47" t="s">
        <v>2548</v>
      </c>
      <c r="AI114" s="47" t="s">
        <v>2548</v>
      </c>
      <c r="AJ114" s="47" t="s">
        <v>2548</v>
      </c>
      <c r="AK114" s="69" t="str">
        <f>IFERROR(VLOOKUP($A114,集約用シート!$E:$G,2,FALSE),"")</f>
        <v/>
      </c>
      <c r="AL114" s="69" t="str">
        <f>IFERROR(VLOOKUP($A114,集約用シート!$E:$G,3,FALSE),"")</f>
        <v/>
      </c>
      <c r="AM114" s="69" t="str">
        <f>IFERROR(VLOOKUP($A114,集約用シート!$E:$K,7,FALSE),"")</f>
        <v/>
      </c>
      <c r="AN114" s="69"/>
      <c r="AO114" s="69" t="str">
        <f>IFERROR(VLOOKUP($A114,集約用シート!$E:$O,11,FALSE),"")</f>
        <v/>
      </c>
      <c r="AP114" s="69"/>
      <c r="AQ114" s="5" t="str">
        <f>IFERROR(VLOOKUP($A114,集約用シート!$E:$T,14,FALSE),"")</f>
        <v/>
      </c>
      <c r="AR114" s="69" t="str">
        <f>IFERROR(VLOOKUP($A114,集約用シート!$E:$T,15,FALSE),"")</f>
        <v/>
      </c>
      <c r="AS114" s="69"/>
      <c r="AT114" s="69" t="str">
        <f>IFERROR(VLOOKUP($A114,集約用シート!$E:$V,17,FALSE),"")</f>
        <v/>
      </c>
      <c r="AU114" s="69"/>
    </row>
    <row r="115" spans="1:47" ht="28.5" customHeight="1">
      <c r="A115" s="47">
        <v>30215</v>
      </c>
      <c r="B115" s="32" t="s">
        <v>1300</v>
      </c>
      <c r="C115" s="47"/>
      <c r="D115" s="47"/>
      <c r="E115" s="47">
        <v>0</v>
      </c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>
        <v>0</v>
      </c>
      <c r="Q115" s="47"/>
      <c r="R115" s="47"/>
      <c r="S115" s="47"/>
      <c r="T115" s="47"/>
      <c r="U115" s="47"/>
      <c r="V115" s="47"/>
      <c r="W115" s="47"/>
      <c r="X115" s="47"/>
      <c r="Y115" s="47" t="s">
        <v>2548</v>
      </c>
      <c r="Z115" s="47" t="s">
        <v>2548</v>
      </c>
      <c r="AA115" s="47"/>
      <c r="AB115" s="47" t="s">
        <v>2548</v>
      </c>
      <c r="AC115" s="47" t="s">
        <v>2548</v>
      </c>
      <c r="AD115" s="47" t="s">
        <v>2548</v>
      </c>
      <c r="AE115" s="47" t="s">
        <v>2548</v>
      </c>
      <c r="AF115" s="47"/>
      <c r="AG115" s="47" t="s">
        <v>2548</v>
      </c>
      <c r="AH115" s="47" t="s">
        <v>2548</v>
      </c>
      <c r="AI115" s="47" t="s">
        <v>2548</v>
      </c>
      <c r="AJ115" s="47" t="s">
        <v>2548</v>
      </c>
      <c r="AK115" s="69" t="str">
        <f>IFERROR(VLOOKUP($A115,集約用シート!$E:$G,2,FALSE),"")</f>
        <v/>
      </c>
      <c r="AL115" s="69" t="str">
        <f>IFERROR(VLOOKUP($A115,集約用シート!$E:$G,3,FALSE),"")</f>
        <v/>
      </c>
      <c r="AM115" s="69" t="str">
        <f>IFERROR(VLOOKUP($A115,集約用シート!$E:$K,7,FALSE),"")</f>
        <v/>
      </c>
      <c r="AN115" s="69"/>
      <c r="AO115" s="69" t="str">
        <f>IFERROR(VLOOKUP($A115,集約用シート!$E:$O,11,FALSE),"")</f>
        <v/>
      </c>
      <c r="AP115" s="69"/>
      <c r="AQ115" s="5" t="str">
        <f>IFERROR(VLOOKUP($A115,集約用シート!$E:$T,14,FALSE),"")</f>
        <v/>
      </c>
      <c r="AR115" s="69" t="str">
        <f>IFERROR(VLOOKUP($A115,集約用シート!$E:$T,15,FALSE),"")</f>
        <v/>
      </c>
      <c r="AS115" s="69"/>
      <c r="AT115" s="69" t="str">
        <f>IFERROR(VLOOKUP($A115,集約用シート!$E:$V,17,FALSE),"")</f>
        <v/>
      </c>
      <c r="AU115" s="69"/>
    </row>
    <row r="116" spans="1:47" ht="28.5" customHeight="1">
      <c r="A116" s="47">
        <v>30216</v>
      </c>
      <c r="B116" s="32" t="s">
        <v>1301</v>
      </c>
      <c r="C116" s="47"/>
      <c r="D116" s="47"/>
      <c r="E116" s="47">
        <v>0</v>
      </c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>
        <v>0</v>
      </c>
      <c r="Q116" s="47"/>
      <c r="R116" s="47"/>
      <c r="S116" s="47"/>
      <c r="T116" s="47"/>
      <c r="U116" s="47"/>
      <c r="V116" s="47"/>
      <c r="W116" s="47"/>
      <c r="X116" s="47"/>
      <c r="Y116" s="47" t="s">
        <v>2548</v>
      </c>
      <c r="Z116" s="47" t="s">
        <v>2548</v>
      </c>
      <c r="AA116" s="47"/>
      <c r="AB116" s="47" t="s">
        <v>2548</v>
      </c>
      <c r="AC116" s="47" t="s">
        <v>2548</v>
      </c>
      <c r="AD116" s="47" t="s">
        <v>2548</v>
      </c>
      <c r="AE116" s="47" t="s">
        <v>2548</v>
      </c>
      <c r="AF116" s="47"/>
      <c r="AG116" s="47" t="s">
        <v>2548</v>
      </c>
      <c r="AH116" s="47" t="s">
        <v>2548</v>
      </c>
      <c r="AI116" s="47" t="s">
        <v>2548</v>
      </c>
      <c r="AJ116" s="47" t="s">
        <v>2548</v>
      </c>
      <c r="AK116" s="69" t="str">
        <f>IFERROR(VLOOKUP($A116,集約用シート!$E:$G,2,FALSE),"")</f>
        <v/>
      </c>
      <c r="AL116" s="69" t="str">
        <f>IFERROR(VLOOKUP($A116,集約用シート!$E:$G,3,FALSE),"")</f>
        <v/>
      </c>
      <c r="AM116" s="69" t="str">
        <f>IFERROR(VLOOKUP($A116,集約用シート!$E:$K,7,FALSE),"")</f>
        <v/>
      </c>
      <c r="AN116" s="69"/>
      <c r="AO116" s="69" t="str">
        <f>IFERROR(VLOOKUP($A116,集約用シート!$E:$O,11,FALSE),"")</f>
        <v/>
      </c>
      <c r="AP116" s="69"/>
      <c r="AQ116" s="5" t="str">
        <f>IFERROR(VLOOKUP($A116,集約用シート!$E:$T,14,FALSE),"")</f>
        <v/>
      </c>
      <c r="AR116" s="69" t="str">
        <f>IFERROR(VLOOKUP($A116,集約用シート!$E:$T,15,FALSE),"")</f>
        <v/>
      </c>
      <c r="AS116" s="69"/>
      <c r="AT116" s="69" t="str">
        <f>IFERROR(VLOOKUP($A116,集約用シート!$E:$V,17,FALSE),"")</f>
        <v/>
      </c>
      <c r="AU116" s="69"/>
    </row>
    <row r="117" spans="1:47" ht="28.5" customHeight="1">
      <c r="A117" s="47">
        <v>30217</v>
      </c>
      <c r="B117" s="32" t="s">
        <v>1302</v>
      </c>
      <c r="C117" s="47"/>
      <c r="D117" s="47"/>
      <c r="E117" s="47">
        <v>0</v>
      </c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>
        <v>0</v>
      </c>
      <c r="Q117" s="47"/>
      <c r="R117" s="47"/>
      <c r="S117" s="47"/>
      <c r="T117" s="47"/>
      <c r="U117" s="47"/>
      <c r="V117" s="47"/>
      <c r="W117" s="47"/>
      <c r="X117" s="47"/>
      <c r="Y117" s="47" t="s">
        <v>2548</v>
      </c>
      <c r="Z117" s="47" t="s">
        <v>2548</v>
      </c>
      <c r="AA117" s="47"/>
      <c r="AB117" s="47" t="s">
        <v>2548</v>
      </c>
      <c r="AC117" s="47" t="s">
        <v>2548</v>
      </c>
      <c r="AD117" s="47" t="s">
        <v>2548</v>
      </c>
      <c r="AE117" s="47" t="s">
        <v>2548</v>
      </c>
      <c r="AF117" s="47"/>
      <c r="AG117" s="47" t="s">
        <v>2548</v>
      </c>
      <c r="AH117" s="47" t="s">
        <v>2548</v>
      </c>
      <c r="AI117" s="47" t="s">
        <v>2548</v>
      </c>
      <c r="AJ117" s="47" t="s">
        <v>2548</v>
      </c>
      <c r="AK117" s="69" t="str">
        <f>IFERROR(VLOOKUP($A117,集約用シート!$E:$G,2,FALSE),"")</f>
        <v/>
      </c>
      <c r="AL117" s="69" t="str">
        <f>IFERROR(VLOOKUP($A117,集約用シート!$E:$G,3,FALSE),"")</f>
        <v/>
      </c>
      <c r="AM117" s="69" t="str">
        <f>IFERROR(VLOOKUP($A117,集約用シート!$E:$K,7,FALSE),"")</f>
        <v/>
      </c>
      <c r="AN117" s="69"/>
      <c r="AO117" s="69" t="str">
        <f>IFERROR(VLOOKUP($A117,集約用シート!$E:$O,11,FALSE),"")</f>
        <v/>
      </c>
      <c r="AP117" s="69"/>
      <c r="AQ117" s="5" t="str">
        <f>IFERROR(VLOOKUP($A117,集約用シート!$E:$T,14,FALSE),"")</f>
        <v/>
      </c>
      <c r="AR117" s="69" t="str">
        <f>IFERROR(VLOOKUP($A117,集約用シート!$E:$T,15,FALSE),"")</f>
        <v/>
      </c>
      <c r="AS117" s="69"/>
      <c r="AT117" s="69" t="str">
        <f>IFERROR(VLOOKUP($A117,集約用シート!$E:$V,17,FALSE),"")</f>
        <v/>
      </c>
      <c r="AU117" s="69"/>
    </row>
    <row r="118" spans="1:47" ht="28.5" customHeight="1">
      <c r="A118" s="29">
        <v>30218</v>
      </c>
      <c r="B118" s="30" t="s">
        <v>1303</v>
      </c>
      <c r="C118" s="46"/>
      <c r="D118" s="47"/>
      <c r="E118" s="47">
        <v>0</v>
      </c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>
        <v>0</v>
      </c>
      <c r="Q118" s="47"/>
      <c r="R118" s="47"/>
      <c r="S118" s="47"/>
      <c r="T118" s="47"/>
      <c r="U118" s="47"/>
      <c r="V118" s="47"/>
      <c r="W118" s="47"/>
      <c r="X118" s="47"/>
      <c r="Y118" s="47" t="s">
        <v>2548</v>
      </c>
      <c r="Z118" s="47" t="s">
        <v>2548</v>
      </c>
      <c r="AA118" s="47"/>
      <c r="AB118" s="47" t="s">
        <v>2548</v>
      </c>
      <c r="AC118" s="47" t="s">
        <v>2548</v>
      </c>
      <c r="AD118" s="47" t="s">
        <v>2548</v>
      </c>
      <c r="AE118" s="47" t="s">
        <v>2548</v>
      </c>
      <c r="AF118" s="47"/>
      <c r="AG118" s="47" t="s">
        <v>2548</v>
      </c>
      <c r="AH118" s="47" t="s">
        <v>2548</v>
      </c>
      <c r="AI118" s="47" t="s">
        <v>2548</v>
      </c>
      <c r="AJ118" s="47" t="s">
        <v>2548</v>
      </c>
      <c r="AK118" s="69" t="str">
        <f>IFERROR(VLOOKUP($A118,集約用シート!$E:$G,2,FALSE),"")</f>
        <v/>
      </c>
      <c r="AL118" s="69" t="str">
        <f>IFERROR(VLOOKUP($A118,集約用シート!$E:$G,3,FALSE),"")</f>
        <v/>
      </c>
      <c r="AM118" s="69" t="str">
        <f>IFERROR(VLOOKUP($A118,集約用シート!$E:$K,7,FALSE),"")</f>
        <v/>
      </c>
      <c r="AN118" s="69"/>
      <c r="AO118" s="69" t="str">
        <f>IFERROR(VLOOKUP($A118,集約用シート!$E:$O,11,FALSE),"")</f>
        <v/>
      </c>
      <c r="AP118" s="69"/>
      <c r="AQ118" s="5" t="str">
        <f>IFERROR(VLOOKUP($A118,集約用シート!$E:$T,14,FALSE),"")</f>
        <v/>
      </c>
      <c r="AR118" s="69" t="str">
        <f>IFERROR(VLOOKUP($A118,集約用シート!$E:$T,15,FALSE),"")</f>
        <v/>
      </c>
      <c r="AS118" s="69"/>
      <c r="AT118" s="69" t="str">
        <f>IFERROR(VLOOKUP($A118,集約用シート!$E:$V,17,FALSE),"")</f>
        <v/>
      </c>
      <c r="AU118" s="69"/>
    </row>
    <row r="119" spans="1:47" ht="28.5" customHeight="1">
      <c r="A119" s="29">
        <v>30220</v>
      </c>
      <c r="B119" s="30" t="s">
        <v>1304</v>
      </c>
      <c r="C119" s="47"/>
      <c r="D119" s="47"/>
      <c r="E119" s="47">
        <v>0</v>
      </c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>
        <v>0</v>
      </c>
      <c r="Q119" s="47"/>
      <c r="R119" s="47"/>
      <c r="S119" s="47"/>
      <c r="T119" s="47"/>
      <c r="U119" s="47"/>
      <c r="V119" s="47"/>
      <c r="W119" s="47"/>
      <c r="X119" s="47"/>
      <c r="Y119" s="47" t="s">
        <v>2548</v>
      </c>
      <c r="Z119" s="47" t="s">
        <v>2548</v>
      </c>
      <c r="AA119" s="47"/>
      <c r="AB119" s="47" t="s">
        <v>2548</v>
      </c>
      <c r="AC119" s="47" t="s">
        <v>2548</v>
      </c>
      <c r="AD119" s="47" t="s">
        <v>2548</v>
      </c>
      <c r="AE119" s="47" t="s">
        <v>2548</v>
      </c>
      <c r="AF119" s="47"/>
      <c r="AG119" s="47" t="s">
        <v>2548</v>
      </c>
      <c r="AH119" s="47" t="s">
        <v>2548</v>
      </c>
      <c r="AI119" s="47" t="s">
        <v>2548</v>
      </c>
      <c r="AJ119" s="47" t="s">
        <v>2548</v>
      </c>
      <c r="AK119" s="69" t="str">
        <f>IFERROR(VLOOKUP($A119,集約用シート!$E:$G,2,FALSE),"")</f>
        <v/>
      </c>
      <c r="AL119" s="69" t="str">
        <f>IFERROR(VLOOKUP($A119,集約用シート!$E:$G,3,FALSE),"")</f>
        <v/>
      </c>
      <c r="AM119" s="69" t="str">
        <f>IFERROR(VLOOKUP($A119,集約用シート!$E:$K,7,FALSE),"")</f>
        <v/>
      </c>
      <c r="AN119" s="69"/>
      <c r="AO119" s="69" t="str">
        <f>IFERROR(VLOOKUP($A119,集約用シート!$E:$O,11,FALSE),"")</f>
        <v/>
      </c>
      <c r="AP119" s="69"/>
      <c r="AQ119" s="5" t="str">
        <f>IFERROR(VLOOKUP($A119,集約用シート!$E:$T,14,FALSE),"")</f>
        <v/>
      </c>
      <c r="AR119" s="69" t="str">
        <f>IFERROR(VLOOKUP($A119,集約用シート!$E:$T,15,FALSE),"")</f>
        <v/>
      </c>
      <c r="AS119" s="69"/>
      <c r="AT119" s="69" t="str">
        <f>IFERROR(VLOOKUP($A119,集約用シート!$E:$V,17,FALSE),"")</f>
        <v/>
      </c>
      <c r="AU119" s="69"/>
    </row>
    <row r="120" spans="1:47" ht="28.5" customHeight="1">
      <c r="A120" s="29">
        <v>30221</v>
      </c>
      <c r="B120" s="30" t="s">
        <v>1305</v>
      </c>
      <c r="C120" s="47"/>
      <c r="D120" s="47"/>
      <c r="E120" s="47">
        <v>0</v>
      </c>
      <c r="F120" s="47"/>
      <c r="G120" s="47"/>
      <c r="H120" s="47"/>
      <c r="I120" s="47"/>
      <c r="J120" s="47"/>
      <c r="K120" s="47"/>
      <c r="L120" s="47"/>
      <c r="M120" s="47"/>
      <c r="N120" s="47" t="s">
        <v>574</v>
      </c>
      <c r="O120" s="47" t="s">
        <v>574</v>
      </c>
      <c r="P120" s="47">
        <v>0</v>
      </c>
      <c r="Q120" s="47"/>
      <c r="R120" s="47"/>
      <c r="S120" s="47"/>
      <c r="T120" s="47"/>
      <c r="U120" s="47"/>
      <c r="V120" s="47"/>
      <c r="W120" s="47"/>
      <c r="X120" s="47" t="s">
        <v>577</v>
      </c>
      <c r="Y120" s="47" t="s">
        <v>2548</v>
      </c>
      <c r="Z120" s="47" t="s">
        <v>2548</v>
      </c>
      <c r="AA120" s="47"/>
      <c r="AB120" s="47" t="s">
        <v>2548</v>
      </c>
      <c r="AC120" s="47" t="s">
        <v>2548</v>
      </c>
      <c r="AD120" s="47" t="s">
        <v>2548</v>
      </c>
      <c r="AE120" s="47" t="s">
        <v>2548</v>
      </c>
      <c r="AF120" s="47"/>
      <c r="AG120" s="47" t="s">
        <v>2548</v>
      </c>
      <c r="AH120" s="47" t="s">
        <v>2548</v>
      </c>
      <c r="AI120" s="47" t="s">
        <v>2548</v>
      </c>
      <c r="AJ120" s="47" t="s">
        <v>2548</v>
      </c>
      <c r="AK120" s="69" t="str">
        <f>IFERROR(VLOOKUP($A120,集約用シート!$E:$G,2,FALSE),"")</f>
        <v/>
      </c>
      <c r="AL120" s="69" t="str">
        <f>IFERROR(VLOOKUP($A120,集約用シート!$E:$G,3,FALSE),"")</f>
        <v/>
      </c>
      <c r="AM120" s="69" t="str">
        <f>IFERROR(VLOOKUP($A120,集約用シート!$E:$K,7,FALSE),"")</f>
        <v/>
      </c>
      <c r="AN120" s="69"/>
      <c r="AO120" s="69" t="str">
        <f>IFERROR(VLOOKUP($A120,集約用シート!$E:$O,11,FALSE),"")</f>
        <v/>
      </c>
      <c r="AP120" s="69"/>
      <c r="AQ120" s="5" t="str">
        <f>IFERROR(VLOOKUP($A120,集約用シート!$E:$T,14,FALSE),"")</f>
        <v/>
      </c>
      <c r="AR120" s="69" t="str">
        <f>IFERROR(VLOOKUP($A120,集約用シート!$E:$T,15,FALSE),"")</f>
        <v/>
      </c>
      <c r="AS120" s="69"/>
      <c r="AT120" s="69" t="str">
        <f>IFERROR(VLOOKUP($A120,集約用シート!$E:$V,17,FALSE),"")</f>
        <v/>
      </c>
      <c r="AU120" s="69"/>
    </row>
    <row r="121" spans="1:47" ht="28.5" customHeight="1">
      <c r="A121" s="29">
        <v>30222</v>
      </c>
      <c r="B121" s="30" t="s">
        <v>1306</v>
      </c>
      <c r="C121" s="47"/>
      <c r="D121" s="47"/>
      <c r="E121" s="47">
        <v>0</v>
      </c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>
        <v>0</v>
      </c>
      <c r="Q121" s="47"/>
      <c r="R121" s="47"/>
      <c r="S121" s="47"/>
      <c r="T121" s="47"/>
      <c r="U121" s="47"/>
      <c r="V121" s="47"/>
      <c r="W121" s="47"/>
      <c r="X121" s="47"/>
      <c r="Y121" s="47" t="s">
        <v>2548</v>
      </c>
      <c r="Z121" s="47" t="s">
        <v>2548</v>
      </c>
      <c r="AA121" s="47"/>
      <c r="AB121" s="47" t="s">
        <v>2548</v>
      </c>
      <c r="AC121" s="47" t="s">
        <v>2548</v>
      </c>
      <c r="AD121" s="47" t="s">
        <v>2548</v>
      </c>
      <c r="AE121" s="47" t="s">
        <v>2548</v>
      </c>
      <c r="AF121" s="47"/>
      <c r="AG121" s="47" t="s">
        <v>2548</v>
      </c>
      <c r="AH121" s="47" t="s">
        <v>2548</v>
      </c>
      <c r="AI121" s="47" t="s">
        <v>2548</v>
      </c>
      <c r="AJ121" s="47" t="s">
        <v>2548</v>
      </c>
      <c r="AK121" s="69" t="str">
        <f>IFERROR(VLOOKUP($A121,集約用シート!$E:$G,2,FALSE),"")</f>
        <v/>
      </c>
      <c r="AL121" s="69" t="str">
        <f>IFERROR(VLOOKUP($A121,集約用シート!$E:$G,3,FALSE),"")</f>
        <v/>
      </c>
      <c r="AM121" s="69" t="str">
        <f>IFERROR(VLOOKUP($A121,集約用シート!$E:$K,7,FALSE),"")</f>
        <v/>
      </c>
      <c r="AN121" s="69"/>
      <c r="AO121" s="69" t="str">
        <f>IFERROR(VLOOKUP($A121,集約用シート!$E:$O,11,FALSE),"")</f>
        <v/>
      </c>
      <c r="AP121" s="69"/>
      <c r="AQ121" s="5" t="str">
        <f>IFERROR(VLOOKUP($A121,集約用シート!$E:$T,14,FALSE),"")</f>
        <v/>
      </c>
      <c r="AR121" s="69" t="str">
        <f>IFERROR(VLOOKUP($A121,集約用シート!$E:$T,15,FALSE),"")</f>
        <v/>
      </c>
      <c r="AS121" s="69"/>
      <c r="AT121" s="69" t="str">
        <f>IFERROR(VLOOKUP($A121,集約用シート!$E:$V,17,FALSE),"")</f>
        <v/>
      </c>
      <c r="AU121" s="69"/>
    </row>
    <row r="122" spans="1:47" ht="28.5" customHeight="1">
      <c r="A122" s="29">
        <v>30223</v>
      </c>
      <c r="B122" s="30" t="s">
        <v>1307</v>
      </c>
      <c r="C122" s="47"/>
      <c r="D122" s="47"/>
      <c r="E122" s="47">
        <v>0</v>
      </c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>
        <v>0</v>
      </c>
      <c r="Q122" s="47"/>
      <c r="R122" s="47"/>
      <c r="S122" s="47"/>
      <c r="T122" s="47"/>
      <c r="U122" s="47"/>
      <c r="V122" s="47"/>
      <c r="W122" s="47"/>
      <c r="X122" s="47"/>
      <c r="Y122" s="47" t="s">
        <v>2548</v>
      </c>
      <c r="Z122" s="47" t="s">
        <v>2548</v>
      </c>
      <c r="AA122" s="47"/>
      <c r="AB122" s="47" t="s">
        <v>2548</v>
      </c>
      <c r="AC122" s="47" t="s">
        <v>2548</v>
      </c>
      <c r="AD122" s="47" t="s">
        <v>2548</v>
      </c>
      <c r="AE122" s="47" t="s">
        <v>2548</v>
      </c>
      <c r="AF122" s="47"/>
      <c r="AG122" s="47" t="s">
        <v>2548</v>
      </c>
      <c r="AH122" s="47" t="s">
        <v>2548</v>
      </c>
      <c r="AI122" s="47" t="s">
        <v>2548</v>
      </c>
      <c r="AJ122" s="47" t="s">
        <v>2548</v>
      </c>
      <c r="AK122" s="69" t="str">
        <f>IFERROR(VLOOKUP($A122,集約用シート!$E:$G,2,FALSE),"")</f>
        <v/>
      </c>
      <c r="AL122" s="69" t="str">
        <f>IFERROR(VLOOKUP($A122,集約用シート!$E:$G,3,FALSE),"")</f>
        <v/>
      </c>
      <c r="AM122" s="69" t="str">
        <f>IFERROR(VLOOKUP($A122,集約用シート!$E:$K,7,FALSE),"")</f>
        <v/>
      </c>
      <c r="AN122" s="69"/>
      <c r="AO122" s="69" t="str">
        <f>IFERROR(VLOOKUP($A122,集約用シート!$E:$O,11,FALSE),"")</f>
        <v/>
      </c>
      <c r="AP122" s="69"/>
      <c r="AQ122" s="5" t="str">
        <f>IFERROR(VLOOKUP($A122,集約用シート!$E:$T,14,FALSE),"")</f>
        <v/>
      </c>
      <c r="AR122" s="69" t="str">
        <f>IFERROR(VLOOKUP($A122,集約用シート!$E:$T,15,FALSE),"")</f>
        <v/>
      </c>
      <c r="AS122" s="69"/>
      <c r="AT122" s="69" t="str">
        <f>IFERROR(VLOOKUP($A122,集約用シート!$E:$V,17,FALSE),"")</f>
        <v/>
      </c>
      <c r="AU122" s="69"/>
    </row>
    <row r="123" spans="1:47" ht="28.5" customHeight="1">
      <c r="A123" s="29">
        <v>30224</v>
      </c>
      <c r="B123" s="30" t="s">
        <v>1308</v>
      </c>
      <c r="C123" s="47"/>
      <c r="D123" s="47"/>
      <c r="E123" s="47">
        <v>0</v>
      </c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>
        <v>0</v>
      </c>
      <c r="Q123" s="47"/>
      <c r="R123" s="47"/>
      <c r="S123" s="47"/>
      <c r="T123" s="47"/>
      <c r="U123" s="47"/>
      <c r="V123" s="47"/>
      <c r="W123" s="47"/>
      <c r="X123" s="47"/>
      <c r="Y123" s="47" t="s">
        <v>2548</v>
      </c>
      <c r="Z123" s="47" t="s">
        <v>2548</v>
      </c>
      <c r="AA123" s="47"/>
      <c r="AB123" s="47" t="s">
        <v>2548</v>
      </c>
      <c r="AC123" s="47" t="s">
        <v>2548</v>
      </c>
      <c r="AD123" s="47" t="s">
        <v>2548</v>
      </c>
      <c r="AE123" s="47" t="s">
        <v>2548</v>
      </c>
      <c r="AF123" s="47"/>
      <c r="AG123" s="47" t="s">
        <v>2548</v>
      </c>
      <c r="AH123" s="47" t="s">
        <v>2548</v>
      </c>
      <c r="AI123" s="47" t="s">
        <v>2548</v>
      </c>
      <c r="AJ123" s="47" t="s">
        <v>2548</v>
      </c>
      <c r="AK123" s="69" t="str">
        <f>IFERROR(VLOOKUP($A123,集約用シート!$E:$G,2,FALSE),"")</f>
        <v/>
      </c>
      <c r="AL123" s="69" t="str">
        <f>IFERROR(VLOOKUP($A123,集約用シート!$E:$G,3,FALSE),"")</f>
        <v/>
      </c>
      <c r="AM123" s="69" t="str">
        <f>IFERROR(VLOOKUP($A123,集約用シート!$E:$K,7,FALSE),"")</f>
        <v/>
      </c>
      <c r="AN123" s="69"/>
      <c r="AO123" s="69" t="str">
        <f>IFERROR(VLOOKUP($A123,集約用シート!$E:$O,11,FALSE),"")</f>
        <v/>
      </c>
      <c r="AP123" s="69"/>
      <c r="AQ123" s="5" t="str">
        <f>IFERROR(VLOOKUP($A123,集約用シート!$E:$T,14,FALSE),"")</f>
        <v/>
      </c>
      <c r="AR123" s="69" t="str">
        <f>IFERROR(VLOOKUP($A123,集約用シート!$E:$T,15,FALSE),"")</f>
        <v/>
      </c>
      <c r="AS123" s="69"/>
      <c r="AT123" s="69" t="str">
        <f>IFERROR(VLOOKUP($A123,集約用シート!$E:$V,17,FALSE),"")</f>
        <v/>
      </c>
      <c r="AU123" s="69"/>
    </row>
    <row r="124" spans="1:47" ht="28.5" customHeight="1">
      <c r="A124" s="29">
        <v>30225</v>
      </c>
      <c r="B124" s="30" t="s">
        <v>1309</v>
      </c>
      <c r="C124" s="47"/>
      <c r="D124" s="47"/>
      <c r="E124" s="47">
        <v>0</v>
      </c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>
        <v>0</v>
      </c>
      <c r="Q124" s="47"/>
      <c r="R124" s="47"/>
      <c r="S124" s="47"/>
      <c r="T124" s="47"/>
      <c r="U124" s="47"/>
      <c r="V124" s="47"/>
      <c r="W124" s="47"/>
      <c r="X124" s="47"/>
      <c r="Y124" s="47" t="s">
        <v>2548</v>
      </c>
      <c r="Z124" s="47" t="s">
        <v>2548</v>
      </c>
      <c r="AA124" s="47"/>
      <c r="AB124" s="47" t="s">
        <v>2548</v>
      </c>
      <c r="AC124" s="47" t="s">
        <v>2548</v>
      </c>
      <c r="AD124" s="47" t="s">
        <v>2548</v>
      </c>
      <c r="AE124" s="47" t="s">
        <v>2548</v>
      </c>
      <c r="AF124" s="47"/>
      <c r="AG124" s="47" t="s">
        <v>2548</v>
      </c>
      <c r="AH124" s="47" t="s">
        <v>2548</v>
      </c>
      <c r="AI124" s="47" t="s">
        <v>2548</v>
      </c>
      <c r="AJ124" s="47" t="s">
        <v>2548</v>
      </c>
      <c r="AK124" s="69" t="str">
        <f>IFERROR(VLOOKUP($A124,集約用シート!$E:$G,2,FALSE),"")</f>
        <v/>
      </c>
      <c r="AL124" s="69" t="str">
        <f>IFERROR(VLOOKUP($A124,集約用シート!$E:$G,3,FALSE),"")</f>
        <v/>
      </c>
      <c r="AM124" s="69" t="str">
        <f>IFERROR(VLOOKUP($A124,集約用シート!$E:$K,7,FALSE),"")</f>
        <v/>
      </c>
      <c r="AN124" s="69"/>
      <c r="AO124" s="69" t="str">
        <f>IFERROR(VLOOKUP($A124,集約用シート!$E:$O,11,FALSE),"")</f>
        <v/>
      </c>
      <c r="AP124" s="69"/>
      <c r="AQ124" s="5" t="str">
        <f>IFERROR(VLOOKUP($A124,集約用シート!$E:$T,14,FALSE),"")</f>
        <v/>
      </c>
      <c r="AR124" s="69" t="str">
        <f>IFERROR(VLOOKUP($A124,集約用シート!$E:$T,15,FALSE),"")</f>
        <v/>
      </c>
      <c r="AS124" s="69"/>
      <c r="AT124" s="69" t="str">
        <f>IFERROR(VLOOKUP($A124,集約用シート!$E:$V,17,FALSE),"")</f>
        <v/>
      </c>
      <c r="AU124" s="69"/>
    </row>
    <row r="125" spans="1:47" ht="28.5" customHeight="1">
      <c r="A125" s="29">
        <v>30227</v>
      </c>
      <c r="B125" s="30" t="s">
        <v>1310</v>
      </c>
      <c r="C125" s="47"/>
      <c r="D125" s="47"/>
      <c r="E125" s="47">
        <v>0</v>
      </c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>
        <v>0</v>
      </c>
      <c r="Q125" s="47"/>
      <c r="R125" s="47"/>
      <c r="S125" s="47"/>
      <c r="T125" s="47"/>
      <c r="U125" s="47"/>
      <c r="V125" s="47"/>
      <c r="W125" s="47"/>
      <c r="X125" s="47"/>
      <c r="Y125" s="47" t="s">
        <v>2548</v>
      </c>
      <c r="Z125" s="47" t="s">
        <v>2548</v>
      </c>
      <c r="AA125" s="47"/>
      <c r="AB125" s="47" t="s">
        <v>2548</v>
      </c>
      <c r="AC125" s="47" t="s">
        <v>2548</v>
      </c>
      <c r="AD125" s="47" t="s">
        <v>2548</v>
      </c>
      <c r="AE125" s="47" t="s">
        <v>2548</v>
      </c>
      <c r="AF125" s="47"/>
      <c r="AG125" s="47" t="s">
        <v>2548</v>
      </c>
      <c r="AH125" s="47" t="s">
        <v>2548</v>
      </c>
      <c r="AI125" s="47" t="s">
        <v>2548</v>
      </c>
      <c r="AJ125" s="47" t="s">
        <v>2548</v>
      </c>
      <c r="AK125" s="69" t="str">
        <f>IFERROR(VLOOKUP($A125,集約用シート!$E:$G,2,FALSE),"")</f>
        <v/>
      </c>
      <c r="AL125" s="69" t="str">
        <f>IFERROR(VLOOKUP($A125,集約用シート!$E:$G,3,FALSE),"")</f>
        <v/>
      </c>
      <c r="AM125" s="69" t="str">
        <f>IFERROR(VLOOKUP($A125,集約用シート!$E:$K,7,FALSE),"")</f>
        <v/>
      </c>
      <c r="AN125" s="69"/>
      <c r="AO125" s="69" t="str">
        <f>IFERROR(VLOOKUP($A125,集約用シート!$E:$O,11,FALSE),"")</f>
        <v/>
      </c>
      <c r="AP125" s="69"/>
      <c r="AQ125" s="5" t="str">
        <f>IFERROR(VLOOKUP($A125,集約用シート!$E:$T,14,FALSE),"")</f>
        <v/>
      </c>
      <c r="AR125" s="69" t="str">
        <f>IFERROR(VLOOKUP($A125,集約用シート!$E:$T,15,FALSE),"")</f>
        <v/>
      </c>
      <c r="AS125" s="69"/>
      <c r="AT125" s="69" t="str">
        <f>IFERROR(VLOOKUP($A125,集約用シート!$E:$V,17,FALSE),"")</f>
        <v/>
      </c>
      <c r="AU125" s="69"/>
    </row>
    <row r="126" spans="1:47" ht="28.5" customHeight="1">
      <c r="A126" s="29">
        <v>30228</v>
      </c>
      <c r="B126" s="30" t="s">
        <v>1311</v>
      </c>
      <c r="C126" s="47"/>
      <c r="D126" s="47"/>
      <c r="E126" s="47">
        <v>0</v>
      </c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>
        <v>0</v>
      </c>
      <c r="Q126" s="47"/>
      <c r="R126" s="47"/>
      <c r="S126" s="47"/>
      <c r="T126" s="47"/>
      <c r="U126" s="47"/>
      <c r="V126" s="47"/>
      <c r="W126" s="47"/>
      <c r="X126" s="47"/>
      <c r="Y126" s="47" t="s">
        <v>2548</v>
      </c>
      <c r="Z126" s="47" t="s">
        <v>2548</v>
      </c>
      <c r="AA126" s="47"/>
      <c r="AB126" s="47" t="s">
        <v>2548</v>
      </c>
      <c r="AC126" s="47" t="s">
        <v>2548</v>
      </c>
      <c r="AD126" s="47" t="s">
        <v>2548</v>
      </c>
      <c r="AE126" s="47" t="s">
        <v>2548</v>
      </c>
      <c r="AF126" s="47"/>
      <c r="AG126" s="47" t="s">
        <v>2548</v>
      </c>
      <c r="AH126" s="47" t="s">
        <v>2548</v>
      </c>
      <c r="AI126" s="47" t="s">
        <v>2548</v>
      </c>
      <c r="AJ126" s="47" t="s">
        <v>2548</v>
      </c>
      <c r="AK126" s="69" t="str">
        <f>IFERROR(VLOOKUP($A126,集約用シート!$E:$G,2,FALSE),"")</f>
        <v/>
      </c>
      <c r="AL126" s="69" t="str">
        <f>IFERROR(VLOOKUP($A126,集約用シート!$E:$G,3,FALSE),"")</f>
        <v/>
      </c>
      <c r="AM126" s="69" t="str">
        <f>IFERROR(VLOOKUP($A126,集約用シート!$E:$K,7,FALSE),"")</f>
        <v/>
      </c>
      <c r="AN126" s="69"/>
      <c r="AO126" s="69" t="str">
        <f>IFERROR(VLOOKUP($A126,集約用シート!$E:$O,11,FALSE),"")</f>
        <v/>
      </c>
      <c r="AP126" s="69"/>
      <c r="AQ126" s="5" t="str">
        <f>IFERROR(VLOOKUP($A126,集約用シート!$E:$T,14,FALSE),"")</f>
        <v/>
      </c>
      <c r="AR126" s="69" t="str">
        <f>IFERROR(VLOOKUP($A126,集約用シート!$E:$T,15,FALSE),"")</f>
        <v/>
      </c>
      <c r="AS126" s="69"/>
      <c r="AT126" s="69" t="str">
        <f>IFERROR(VLOOKUP($A126,集約用シート!$E:$V,17,FALSE),"")</f>
        <v/>
      </c>
      <c r="AU126" s="69"/>
    </row>
    <row r="127" spans="1:47" ht="28.5" customHeight="1">
      <c r="A127" s="29">
        <v>30229</v>
      </c>
      <c r="B127" s="30" t="s">
        <v>1312</v>
      </c>
      <c r="C127" s="47"/>
      <c r="D127" s="47"/>
      <c r="E127" s="47">
        <v>0</v>
      </c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>
        <v>0</v>
      </c>
      <c r="Q127" s="47"/>
      <c r="R127" s="47"/>
      <c r="S127" s="47"/>
      <c r="T127" s="47"/>
      <c r="U127" s="47"/>
      <c r="V127" s="47"/>
      <c r="W127" s="47"/>
      <c r="X127" s="47"/>
      <c r="Y127" s="47" t="s">
        <v>2548</v>
      </c>
      <c r="Z127" s="47" t="s">
        <v>2548</v>
      </c>
      <c r="AA127" s="47"/>
      <c r="AB127" s="47" t="s">
        <v>2548</v>
      </c>
      <c r="AC127" s="47" t="s">
        <v>2548</v>
      </c>
      <c r="AD127" s="47" t="s">
        <v>2548</v>
      </c>
      <c r="AE127" s="47" t="s">
        <v>2548</v>
      </c>
      <c r="AF127" s="47"/>
      <c r="AG127" s="47" t="s">
        <v>2548</v>
      </c>
      <c r="AH127" s="47" t="s">
        <v>2548</v>
      </c>
      <c r="AI127" s="47" t="s">
        <v>2548</v>
      </c>
      <c r="AJ127" s="47" t="s">
        <v>2548</v>
      </c>
      <c r="AK127" s="69" t="str">
        <f>IFERROR(VLOOKUP($A127,集約用シート!$E:$G,2,FALSE),"")</f>
        <v/>
      </c>
      <c r="AL127" s="69" t="str">
        <f>IFERROR(VLOOKUP($A127,集約用シート!$E:$G,3,FALSE),"")</f>
        <v/>
      </c>
      <c r="AM127" s="69" t="str">
        <f>IFERROR(VLOOKUP($A127,集約用シート!$E:$K,7,FALSE),"")</f>
        <v/>
      </c>
      <c r="AN127" s="69"/>
      <c r="AO127" s="69" t="str">
        <f>IFERROR(VLOOKUP($A127,集約用シート!$E:$O,11,FALSE),"")</f>
        <v/>
      </c>
      <c r="AP127" s="69"/>
      <c r="AQ127" s="5" t="str">
        <f>IFERROR(VLOOKUP($A127,集約用シート!$E:$T,14,FALSE),"")</f>
        <v/>
      </c>
      <c r="AR127" s="69" t="str">
        <f>IFERROR(VLOOKUP($A127,集約用シート!$E:$T,15,FALSE),"")</f>
        <v/>
      </c>
      <c r="AS127" s="69"/>
      <c r="AT127" s="69" t="str">
        <f>IFERROR(VLOOKUP($A127,集約用シート!$E:$V,17,FALSE),"")</f>
        <v/>
      </c>
      <c r="AU127" s="69"/>
    </row>
    <row r="128" spans="1:47" ht="28.5" customHeight="1">
      <c r="A128" s="29">
        <v>30230</v>
      </c>
      <c r="B128" s="30" t="s">
        <v>1313</v>
      </c>
      <c r="C128" s="47"/>
      <c r="D128" s="47"/>
      <c r="E128" s="47">
        <v>0</v>
      </c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>
        <v>0</v>
      </c>
      <c r="Q128" s="47"/>
      <c r="R128" s="47"/>
      <c r="S128" s="47"/>
      <c r="T128" s="47"/>
      <c r="U128" s="47"/>
      <c r="V128" s="47"/>
      <c r="W128" s="47"/>
      <c r="X128" s="47"/>
      <c r="Y128" s="47" t="s">
        <v>2548</v>
      </c>
      <c r="Z128" s="47" t="s">
        <v>2548</v>
      </c>
      <c r="AA128" s="47"/>
      <c r="AB128" s="47" t="s">
        <v>2548</v>
      </c>
      <c r="AC128" s="47" t="s">
        <v>2548</v>
      </c>
      <c r="AD128" s="47" t="s">
        <v>2548</v>
      </c>
      <c r="AE128" s="47" t="s">
        <v>2548</v>
      </c>
      <c r="AF128" s="47"/>
      <c r="AG128" s="47" t="s">
        <v>2548</v>
      </c>
      <c r="AH128" s="47" t="s">
        <v>2548</v>
      </c>
      <c r="AI128" s="47" t="s">
        <v>2548</v>
      </c>
      <c r="AJ128" s="47" t="s">
        <v>2548</v>
      </c>
      <c r="AK128" s="69" t="str">
        <f>IFERROR(VLOOKUP($A128,集約用シート!$E:$G,2,FALSE),"")</f>
        <v/>
      </c>
      <c r="AL128" s="69" t="str">
        <f>IFERROR(VLOOKUP($A128,集約用シート!$E:$G,3,FALSE),"")</f>
        <v/>
      </c>
      <c r="AM128" s="69" t="str">
        <f>IFERROR(VLOOKUP($A128,集約用シート!$E:$K,7,FALSE),"")</f>
        <v/>
      </c>
      <c r="AN128" s="69"/>
      <c r="AO128" s="69" t="str">
        <f>IFERROR(VLOOKUP($A128,集約用シート!$E:$O,11,FALSE),"")</f>
        <v/>
      </c>
      <c r="AP128" s="69"/>
      <c r="AQ128" s="5" t="str">
        <f>IFERROR(VLOOKUP($A128,集約用シート!$E:$T,14,FALSE),"")</f>
        <v/>
      </c>
      <c r="AR128" s="69" t="str">
        <f>IFERROR(VLOOKUP($A128,集約用シート!$E:$T,15,FALSE),"")</f>
        <v/>
      </c>
      <c r="AS128" s="69"/>
      <c r="AT128" s="69" t="str">
        <f>IFERROR(VLOOKUP($A128,集約用シート!$E:$V,17,FALSE),"")</f>
        <v/>
      </c>
      <c r="AU128" s="69"/>
    </row>
    <row r="129" spans="1:47" ht="28.5" customHeight="1">
      <c r="A129" s="29">
        <v>30231</v>
      </c>
      <c r="B129" s="30" t="s">
        <v>1314</v>
      </c>
      <c r="C129" s="47"/>
      <c r="D129" s="47"/>
      <c r="E129" s="47">
        <v>0</v>
      </c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>
        <v>0</v>
      </c>
      <c r="Q129" s="47"/>
      <c r="R129" s="47"/>
      <c r="S129" s="47"/>
      <c r="T129" s="47"/>
      <c r="U129" s="47"/>
      <c r="V129" s="47"/>
      <c r="W129" s="47"/>
      <c r="X129" s="47"/>
      <c r="Y129" s="47" t="s">
        <v>2548</v>
      </c>
      <c r="Z129" s="47" t="s">
        <v>2548</v>
      </c>
      <c r="AA129" s="47"/>
      <c r="AB129" s="47" t="s">
        <v>2548</v>
      </c>
      <c r="AC129" s="47" t="s">
        <v>2548</v>
      </c>
      <c r="AD129" s="47" t="s">
        <v>2548</v>
      </c>
      <c r="AE129" s="47" t="s">
        <v>2548</v>
      </c>
      <c r="AF129" s="47"/>
      <c r="AG129" s="47" t="s">
        <v>2548</v>
      </c>
      <c r="AH129" s="47" t="s">
        <v>2548</v>
      </c>
      <c r="AI129" s="47" t="s">
        <v>2548</v>
      </c>
      <c r="AJ129" s="47" t="s">
        <v>2548</v>
      </c>
      <c r="AK129" s="69" t="str">
        <f>IFERROR(VLOOKUP($A129,集約用シート!$E:$G,2,FALSE),"")</f>
        <v/>
      </c>
      <c r="AL129" s="69" t="str">
        <f>IFERROR(VLOOKUP($A129,集約用シート!$E:$G,3,FALSE),"")</f>
        <v/>
      </c>
      <c r="AM129" s="69" t="str">
        <f>IFERROR(VLOOKUP($A129,集約用シート!$E:$K,7,FALSE),"")</f>
        <v/>
      </c>
      <c r="AN129" s="69"/>
      <c r="AO129" s="69" t="str">
        <f>IFERROR(VLOOKUP($A129,集約用シート!$E:$O,11,FALSE),"")</f>
        <v/>
      </c>
      <c r="AP129" s="69"/>
      <c r="AQ129" s="5" t="str">
        <f>IFERROR(VLOOKUP($A129,集約用シート!$E:$T,14,FALSE),"")</f>
        <v/>
      </c>
      <c r="AR129" s="69" t="str">
        <f>IFERROR(VLOOKUP($A129,集約用シート!$E:$T,15,FALSE),"")</f>
        <v/>
      </c>
      <c r="AS129" s="69"/>
      <c r="AT129" s="69" t="str">
        <f>IFERROR(VLOOKUP($A129,集約用シート!$E:$V,17,FALSE),"")</f>
        <v/>
      </c>
      <c r="AU129" s="69"/>
    </row>
    <row r="130" spans="1:47" ht="28.5" customHeight="1">
      <c r="A130" s="29"/>
      <c r="B130" s="30"/>
      <c r="C130" s="47"/>
      <c r="D130" s="47"/>
      <c r="E130" s="47">
        <v>0</v>
      </c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>
        <v>0</v>
      </c>
      <c r="Q130" s="47"/>
      <c r="R130" s="47"/>
      <c r="S130" s="47"/>
      <c r="T130" s="47"/>
      <c r="U130" s="47"/>
      <c r="V130" s="47"/>
      <c r="W130" s="47"/>
      <c r="X130" s="47"/>
      <c r="Y130" s="47" t="s">
        <v>2548</v>
      </c>
      <c r="Z130" s="47" t="s">
        <v>2548</v>
      </c>
      <c r="AA130" s="47"/>
      <c r="AB130" s="47" t="s">
        <v>2548</v>
      </c>
      <c r="AC130" s="47" t="s">
        <v>2548</v>
      </c>
      <c r="AD130" s="47" t="s">
        <v>2548</v>
      </c>
      <c r="AE130" s="47" t="s">
        <v>2548</v>
      </c>
      <c r="AF130" s="47"/>
      <c r="AG130" s="47" t="s">
        <v>2548</v>
      </c>
      <c r="AH130" s="47" t="s">
        <v>2548</v>
      </c>
      <c r="AI130" s="47" t="s">
        <v>2548</v>
      </c>
      <c r="AJ130" s="47" t="s">
        <v>2548</v>
      </c>
      <c r="AK130" s="69" t="str">
        <f>IFERROR(VLOOKUP($A130,集約用シート!$E:$G,2,FALSE),"")</f>
        <v/>
      </c>
      <c r="AL130" s="69" t="str">
        <f>IFERROR(VLOOKUP($A130,集約用シート!$E:$G,3,FALSE),"")</f>
        <v/>
      </c>
      <c r="AM130" s="69" t="str">
        <f>IFERROR(VLOOKUP($A130,集約用シート!$E:$K,7,FALSE),"")</f>
        <v/>
      </c>
      <c r="AN130" s="69"/>
      <c r="AO130" s="69" t="str">
        <f>IFERROR(VLOOKUP($A130,集約用シート!$E:$O,11,FALSE),"")</f>
        <v/>
      </c>
      <c r="AP130" s="69"/>
      <c r="AQ130" s="5" t="str">
        <f>IFERROR(VLOOKUP($A130,集約用シート!$E:$T,14,FALSE),"")</f>
        <v/>
      </c>
      <c r="AR130" s="69" t="str">
        <f>IFERROR(VLOOKUP($A130,集約用シート!$E:$T,15,FALSE),"")</f>
        <v/>
      </c>
      <c r="AS130" s="69"/>
      <c r="AT130" s="69" t="str">
        <f>IFERROR(VLOOKUP($A130,集約用シート!$E:$V,17,FALSE),"")</f>
        <v/>
      </c>
      <c r="AU130" s="69"/>
    </row>
    <row r="131" spans="1:47" ht="28.5" customHeight="1">
      <c r="A131" s="29"/>
      <c r="B131" s="30"/>
      <c r="C131" s="47"/>
      <c r="D131" s="47"/>
      <c r="E131" s="47">
        <v>0</v>
      </c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>
        <v>0</v>
      </c>
      <c r="Q131" s="47"/>
      <c r="R131" s="47"/>
      <c r="S131" s="47"/>
      <c r="T131" s="47"/>
      <c r="U131" s="47"/>
      <c r="V131" s="47"/>
      <c r="W131" s="47"/>
      <c r="X131" s="47"/>
      <c r="Y131" s="47" t="s">
        <v>2548</v>
      </c>
      <c r="Z131" s="47" t="s">
        <v>2548</v>
      </c>
      <c r="AA131" s="47"/>
      <c r="AB131" s="47" t="s">
        <v>2548</v>
      </c>
      <c r="AC131" s="47" t="s">
        <v>2548</v>
      </c>
      <c r="AD131" s="47" t="s">
        <v>2548</v>
      </c>
      <c r="AE131" s="47" t="s">
        <v>2548</v>
      </c>
      <c r="AF131" s="47"/>
      <c r="AG131" s="47" t="s">
        <v>2548</v>
      </c>
      <c r="AH131" s="47" t="s">
        <v>2548</v>
      </c>
      <c r="AI131" s="47" t="s">
        <v>2548</v>
      </c>
      <c r="AJ131" s="47" t="s">
        <v>2548</v>
      </c>
      <c r="AK131" s="69" t="str">
        <f>IFERROR(VLOOKUP($A131,集約用シート!$E:$G,2,FALSE),"")</f>
        <v/>
      </c>
      <c r="AL131" s="69" t="str">
        <f>IFERROR(VLOOKUP($A131,集約用シート!$E:$G,3,FALSE),"")</f>
        <v/>
      </c>
      <c r="AM131" s="69" t="str">
        <f>IFERROR(VLOOKUP($A131,集約用シート!$E:$K,7,FALSE),"")</f>
        <v/>
      </c>
      <c r="AN131" s="69"/>
      <c r="AO131" s="69" t="str">
        <f>IFERROR(VLOOKUP($A131,集約用シート!$E:$O,11,FALSE),"")</f>
        <v/>
      </c>
      <c r="AP131" s="69"/>
      <c r="AQ131" s="5" t="str">
        <f>IFERROR(VLOOKUP($A131,集約用シート!$E:$T,14,FALSE),"")</f>
        <v/>
      </c>
      <c r="AR131" s="69" t="str">
        <f>IFERROR(VLOOKUP($A131,集約用シート!$E:$T,15,FALSE),"")</f>
        <v/>
      </c>
      <c r="AS131" s="69"/>
      <c r="AT131" s="69" t="str">
        <f>IFERROR(VLOOKUP($A131,集約用シート!$E:$V,17,FALSE),"")</f>
        <v/>
      </c>
      <c r="AU131" s="69"/>
    </row>
    <row r="132" spans="1:47" ht="28.5" customHeight="1">
      <c r="A132" s="29"/>
      <c r="B132" s="30"/>
      <c r="C132" s="47"/>
      <c r="D132" s="47"/>
      <c r="E132" s="47">
        <v>0</v>
      </c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>
        <v>0</v>
      </c>
      <c r="Q132" s="47"/>
      <c r="R132" s="47"/>
      <c r="S132" s="47"/>
      <c r="T132" s="47"/>
      <c r="U132" s="47"/>
      <c r="V132" s="47"/>
      <c r="W132" s="47"/>
      <c r="X132" s="47"/>
      <c r="Y132" s="47" t="s">
        <v>2548</v>
      </c>
      <c r="Z132" s="47" t="s">
        <v>2548</v>
      </c>
      <c r="AA132" s="47"/>
      <c r="AB132" s="47" t="s">
        <v>2548</v>
      </c>
      <c r="AC132" s="47" t="s">
        <v>2548</v>
      </c>
      <c r="AD132" s="47" t="s">
        <v>2548</v>
      </c>
      <c r="AE132" s="47" t="s">
        <v>2548</v>
      </c>
      <c r="AF132" s="47"/>
      <c r="AG132" s="47" t="s">
        <v>2548</v>
      </c>
      <c r="AH132" s="47" t="s">
        <v>2548</v>
      </c>
      <c r="AI132" s="47" t="s">
        <v>2548</v>
      </c>
      <c r="AJ132" s="47" t="s">
        <v>2548</v>
      </c>
      <c r="AK132" s="69" t="str">
        <f>IFERROR(VLOOKUP($A132,集約用シート!$E:$G,2,FALSE),"")</f>
        <v/>
      </c>
      <c r="AL132" s="69" t="str">
        <f>IFERROR(VLOOKUP($A132,集約用シート!$E:$G,3,FALSE),"")</f>
        <v/>
      </c>
      <c r="AM132" s="69" t="str">
        <f>IFERROR(VLOOKUP($A132,集約用シート!$E:$K,7,FALSE),"")</f>
        <v/>
      </c>
      <c r="AN132" s="69"/>
      <c r="AO132" s="69" t="str">
        <f>IFERROR(VLOOKUP($A132,集約用シート!$E:$O,11,FALSE),"")</f>
        <v/>
      </c>
      <c r="AP132" s="69"/>
      <c r="AQ132" s="5" t="str">
        <f>IFERROR(VLOOKUP($A132,集約用シート!$E:$T,14,FALSE),"")</f>
        <v/>
      </c>
      <c r="AR132" s="69" t="str">
        <f>IFERROR(VLOOKUP($A132,集約用シート!$E:$T,15,FALSE),"")</f>
        <v/>
      </c>
      <c r="AS132" s="69"/>
      <c r="AT132" s="69" t="str">
        <f>IFERROR(VLOOKUP($A132,集約用シート!$E:$V,17,FALSE),"")</f>
        <v/>
      </c>
      <c r="AU132" s="69"/>
    </row>
    <row r="133" spans="1:47" ht="28.5" customHeight="1">
      <c r="A133" s="104" t="s">
        <v>576</v>
      </c>
      <c r="B133" s="105"/>
      <c r="C133" s="111">
        <v>7</v>
      </c>
      <c r="D133" s="111">
        <v>0</v>
      </c>
      <c r="N133" s="111">
        <v>10</v>
      </c>
      <c r="O133" s="111">
        <v>0</v>
      </c>
      <c r="Y133" s="111">
        <v>0</v>
      </c>
      <c r="Z133" s="111">
        <v>0</v>
      </c>
      <c r="AK133" s="69" t="str">
        <f>IFERROR(VLOOKUP($A133,集約用シート!$E:$G,2,FALSE),"")</f>
        <v/>
      </c>
      <c r="AL133" s="69" t="str">
        <f>IFERROR(VLOOKUP($A133,集約用シート!$E:$G,3,FALSE),"")</f>
        <v/>
      </c>
      <c r="AM133" s="69" t="str">
        <f>IFERROR(VLOOKUP($A133,集約用シート!$E:$K,7,FALSE),"")</f>
        <v/>
      </c>
      <c r="AN133" s="69"/>
      <c r="AO133" s="69" t="str">
        <f>IFERROR(VLOOKUP($A133,集約用シート!$E:$O,11,FALSE),"")</f>
        <v/>
      </c>
      <c r="AP133" s="69"/>
      <c r="AQ133" s="5" t="str">
        <f>IFERROR(VLOOKUP($A133,集約用シート!$E:$T,14,FALSE),"")</f>
        <v/>
      </c>
      <c r="AR133" s="69" t="str">
        <f>IFERROR(VLOOKUP($A133,集約用シート!$E:$T,15,FALSE),"")</f>
        <v/>
      </c>
      <c r="AS133" s="69"/>
      <c r="AT133" s="69" t="str">
        <f>IFERROR(VLOOKUP($A133,集約用シート!$E:$V,17,FALSE),"")</f>
        <v/>
      </c>
      <c r="AU133" s="69"/>
    </row>
  </sheetData>
  <mergeCells count="32"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D2:AE2"/>
    <mergeCell ref="AF2:AF3"/>
    <mergeCell ref="AG2:AH2"/>
    <mergeCell ref="AI2:AJ2"/>
    <mergeCell ref="AB2:AC2"/>
    <mergeCell ref="A133:B133"/>
    <mergeCell ref="C133:D133"/>
    <mergeCell ref="N133:O133"/>
    <mergeCell ref="Y133:Z133"/>
    <mergeCell ref="Q2:R2"/>
    <mergeCell ref="S2:T2"/>
    <mergeCell ref="U2:V2"/>
    <mergeCell ref="W2:X2"/>
    <mergeCell ref="Y2:Z2"/>
    <mergeCell ref="A4:B4"/>
    <mergeCell ref="AK1:AU1"/>
    <mergeCell ref="AK2:AL2"/>
    <mergeCell ref="AM2:AN2"/>
    <mergeCell ref="AO2:AP2"/>
    <mergeCell ref="AQ2:AQ3"/>
    <mergeCell ref="AR2:AS2"/>
    <mergeCell ref="AT2:AU2"/>
  </mergeCells>
  <phoneticPr fontId="1"/>
  <pageMargins left="0.70866141732283472" right="0.70866141732283472" top="0.74803149606299213" bottom="0.74803149606299213" header="0.31496062992125984" footer="0.31496062992125984"/>
  <pageSetup paperSize="8" scale="5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9"/>
  <sheetViews>
    <sheetView topLeftCell="R100" zoomScale="85" zoomScaleNormal="85" workbookViewId="0">
      <selection activeCell="AK5" sqref="AK5:AU109"/>
    </sheetView>
  </sheetViews>
  <sheetFormatPr defaultRowHeight="28.5" customHeight="1"/>
  <cols>
    <col min="1" max="1" width="6.625" style="26" customWidth="1"/>
    <col min="2" max="2" width="32.5" style="26" customWidth="1"/>
    <col min="3" max="4" width="8.25" style="25" customWidth="1"/>
    <col min="5" max="5" width="8.25" style="25" hidden="1" customWidth="1"/>
    <col min="6" max="15" width="8.25" style="25" customWidth="1"/>
    <col min="16" max="16" width="8.25" style="25" hidden="1" customWidth="1"/>
    <col min="17" max="24" width="8.25" style="25" customWidth="1"/>
    <col min="25" max="26" width="9.25" style="25" customWidth="1"/>
    <col min="27" max="27" width="8.25" style="25" hidden="1" customWidth="1"/>
    <col min="28" max="34" width="9.25" style="25" customWidth="1"/>
    <col min="35" max="36" width="8.25" style="25" customWidth="1"/>
    <col min="37" max="48" width="9" style="26"/>
    <col min="49" max="16384" width="9" style="1"/>
  </cols>
  <sheetData>
    <row r="1" spans="1:47" ht="28.5" customHeight="1">
      <c r="C1" s="111" t="s">
        <v>0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 t="s">
        <v>9</v>
      </c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 t="s">
        <v>10</v>
      </c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111" t="s">
        <v>277</v>
      </c>
      <c r="B2" s="111"/>
      <c r="C2" s="111" t="s">
        <v>5</v>
      </c>
      <c r="D2" s="111"/>
      <c r="E2" s="47"/>
      <c r="F2" s="111" t="s">
        <v>1</v>
      </c>
      <c r="G2" s="111"/>
      <c r="H2" s="111" t="s">
        <v>60</v>
      </c>
      <c r="I2" s="111"/>
      <c r="J2" s="111" t="s">
        <v>4</v>
      </c>
      <c r="K2" s="111"/>
      <c r="L2" s="107" t="s">
        <v>8</v>
      </c>
      <c r="M2" s="108"/>
      <c r="N2" s="111" t="s">
        <v>5</v>
      </c>
      <c r="O2" s="111"/>
      <c r="P2" s="47"/>
      <c r="Q2" s="111" t="s">
        <v>1</v>
      </c>
      <c r="R2" s="111"/>
      <c r="S2" s="111" t="s">
        <v>60</v>
      </c>
      <c r="T2" s="111"/>
      <c r="U2" s="111" t="s">
        <v>4</v>
      </c>
      <c r="V2" s="111"/>
      <c r="W2" s="107" t="s">
        <v>8</v>
      </c>
      <c r="X2" s="108"/>
      <c r="Y2" s="111" t="s">
        <v>5</v>
      </c>
      <c r="Z2" s="111"/>
      <c r="AA2" s="47"/>
      <c r="AB2" s="111" t="s">
        <v>1</v>
      </c>
      <c r="AC2" s="111"/>
      <c r="AD2" s="111" t="s">
        <v>60</v>
      </c>
      <c r="AE2" s="111"/>
      <c r="AF2" s="109" t="s">
        <v>11</v>
      </c>
      <c r="AG2" s="111" t="s">
        <v>4</v>
      </c>
      <c r="AH2" s="111"/>
      <c r="AI2" s="107" t="s">
        <v>8</v>
      </c>
      <c r="AJ2" s="108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28" t="s">
        <v>58</v>
      </c>
      <c r="B3" s="47" t="s">
        <v>59</v>
      </c>
      <c r="C3" s="47" t="s">
        <v>6</v>
      </c>
      <c r="D3" s="47" t="s">
        <v>7</v>
      </c>
      <c r="E3" s="47"/>
      <c r="F3" s="47" t="s">
        <v>2</v>
      </c>
      <c r="G3" s="47" t="s">
        <v>3</v>
      </c>
      <c r="H3" s="47" t="s">
        <v>2</v>
      </c>
      <c r="I3" s="47" t="s">
        <v>3</v>
      </c>
      <c r="J3" s="47" t="s">
        <v>2</v>
      </c>
      <c r="K3" s="47" t="s">
        <v>3</v>
      </c>
      <c r="L3" s="47" t="s">
        <v>2</v>
      </c>
      <c r="M3" s="47" t="s">
        <v>3</v>
      </c>
      <c r="N3" s="47" t="s">
        <v>6</v>
      </c>
      <c r="O3" s="47" t="s">
        <v>7</v>
      </c>
      <c r="P3" s="47"/>
      <c r="Q3" s="47" t="s">
        <v>2</v>
      </c>
      <c r="R3" s="47" t="s">
        <v>3</v>
      </c>
      <c r="S3" s="47" t="s">
        <v>2</v>
      </c>
      <c r="T3" s="47" t="s">
        <v>3</v>
      </c>
      <c r="U3" s="47" t="s">
        <v>2</v>
      </c>
      <c r="V3" s="47" t="s">
        <v>3</v>
      </c>
      <c r="W3" s="47" t="s">
        <v>2</v>
      </c>
      <c r="X3" s="47" t="s">
        <v>3</v>
      </c>
      <c r="Y3" s="47" t="s">
        <v>6</v>
      </c>
      <c r="Z3" s="47" t="s">
        <v>7</v>
      </c>
      <c r="AA3" s="47"/>
      <c r="AB3" s="47" t="s">
        <v>2</v>
      </c>
      <c r="AC3" s="47" t="s">
        <v>3</v>
      </c>
      <c r="AD3" s="47" t="s">
        <v>2</v>
      </c>
      <c r="AE3" s="47" t="s">
        <v>3</v>
      </c>
      <c r="AF3" s="110"/>
      <c r="AG3" s="47" t="s">
        <v>2</v>
      </c>
      <c r="AH3" s="47" t="s">
        <v>3</v>
      </c>
      <c r="AI3" s="47" t="s">
        <v>2</v>
      </c>
      <c r="AJ3" s="47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113" t="s">
        <v>12</v>
      </c>
      <c r="B4" s="114"/>
      <c r="C4" s="47">
        <v>26</v>
      </c>
      <c r="D4" s="47">
        <v>16</v>
      </c>
      <c r="E4" s="47"/>
      <c r="F4" s="47">
        <v>15</v>
      </c>
      <c r="G4" s="47">
        <v>32</v>
      </c>
      <c r="H4" s="47">
        <v>9</v>
      </c>
      <c r="I4" s="47">
        <v>32</v>
      </c>
      <c r="J4" s="47">
        <v>5</v>
      </c>
      <c r="K4" s="47">
        <v>23</v>
      </c>
      <c r="L4" s="47">
        <v>0</v>
      </c>
      <c r="M4" s="47">
        <v>2</v>
      </c>
      <c r="N4" s="47">
        <v>25</v>
      </c>
      <c r="O4" s="47">
        <v>11</v>
      </c>
      <c r="P4" s="47"/>
      <c r="Q4" s="47">
        <v>18</v>
      </c>
      <c r="R4" s="47">
        <v>30</v>
      </c>
      <c r="S4" s="47">
        <v>10</v>
      </c>
      <c r="T4" s="47">
        <v>24</v>
      </c>
      <c r="U4" s="47">
        <v>6</v>
      </c>
      <c r="V4" s="47">
        <v>10</v>
      </c>
      <c r="W4" s="47">
        <v>0</v>
      </c>
      <c r="X4" s="47">
        <v>1</v>
      </c>
      <c r="Y4" s="47">
        <v>13</v>
      </c>
      <c r="Z4" s="47">
        <v>6</v>
      </c>
      <c r="AA4" s="47"/>
      <c r="AB4" s="47">
        <v>11</v>
      </c>
      <c r="AC4" s="47">
        <v>34</v>
      </c>
      <c r="AD4" s="47">
        <v>9</v>
      </c>
      <c r="AE4" s="47">
        <v>26</v>
      </c>
      <c r="AF4" s="47">
        <v>0</v>
      </c>
      <c r="AG4" s="47">
        <v>5</v>
      </c>
      <c r="AH4" s="47">
        <v>10</v>
      </c>
      <c r="AI4" s="47">
        <v>0</v>
      </c>
      <c r="AJ4" s="47">
        <v>1</v>
      </c>
      <c r="AK4" s="69">
        <f t="shared" ref="AK4:AT4" si="0">COUNTIF(AK5:AK241,"○")</f>
        <v>0</v>
      </c>
      <c r="AL4" s="69">
        <f t="shared" si="0"/>
        <v>0</v>
      </c>
      <c r="AM4" s="69"/>
      <c r="AN4" s="69">
        <f t="shared" si="0"/>
        <v>0</v>
      </c>
      <c r="AO4" s="69">
        <f t="shared" si="0"/>
        <v>0</v>
      </c>
      <c r="AP4" s="69">
        <f t="shared" si="0"/>
        <v>0</v>
      </c>
      <c r="AQ4" s="5">
        <f t="shared" si="0"/>
        <v>0</v>
      </c>
      <c r="AR4" s="69">
        <f t="shared" si="0"/>
        <v>0</v>
      </c>
      <c r="AS4" s="69">
        <f t="shared" si="0"/>
        <v>0</v>
      </c>
      <c r="AT4" s="69">
        <f t="shared" si="0"/>
        <v>0</v>
      </c>
      <c r="AU4" s="69">
        <f t="shared" ref="AU4" si="1">COUNTIF(AU5:AU121,"○")</f>
        <v>0</v>
      </c>
    </row>
    <row r="5" spans="1:47" ht="28.5" customHeight="1">
      <c r="A5" s="29">
        <v>32001</v>
      </c>
      <c r="B5" s="30" t="s">
        <v>1315</v>
      </c>
      <c r="C5" s="46" t="s">
        <v>575</v>
      </c>
      <c r="D5" s="47" t="s">
        <v>582</v>
      </c>
      <c r="E5" s="47">
        <v>1</v>
      </c>
      <c r="F5" s="47"/>
      <c r="G5" s="47"/>
      <c r="H5" s="47"/>
      <c r="I5" s="46" t="s">
        <v>575</v>
      </c>
      <c r="J5" s="47"/>
      <c r="K5" s="46" t="s">
        <v>575</v>
      </c>
      <c r="L5" s="47"/>
      <c r="M5" s="47"/>
      <c r="N5" s="47" t="s">
        <v>577</v>
      </c>
      <c r="O5" s="47" t="s">
        <v>574</v>
      </c>
      <c r="P5" s="47">
        <v>1</v>
      </c>
      <c r="Q5" s="47"/>
      <c r="R5" s="47" t="s">
        <v>577</v>
      </c>
      <c r="S5" s="47"/>
      <c r="T5" s="47" t="s">
        <v>577</v>
      </c>
      <c r="U5" s="47"/>
      <c r="V5" s="47"/>
      <c r="W5" s="47"/>
      <c r="X5" s="47"/>
      <c r="Y5" s="47" t="s">
        <v>575</v>
      </c>
      <c r="Z5" s="47" t="s">
        <v>582</v>
      </c>
      <c r="AA5" s="47" t="s">
        <v>582</v>
      </c>
      <c r="AB5" s="47" t="s">
        <v>2548</v>
      </c>
      <c r="AC5" s="47" t="s">
        <v>575</v>
      </c>
      <c r="AD5" s="47" t="s">
        <v>2548</v>
      </c>
      <c r="AE5" s="47" t="s">
        <v>575</v>
      </c>
      <c r="AF5" s="47"/>
      <c r="AG5" s="47" t="s">
        <v>2548</v>
      </c>
      <c r="AH5" s="47" t="s">
        <v>582</v>
      </c>
      <c r="AI5" s="47" t="s">
        <v>582</v>
      </c>
      <c r="AJ5" s="47" t="s">
        <v>582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29">
        <v>32002</v>
      </c>
      <c r="B6" s="30" t="s">
        <v>1316</v>
      </c>
      <c r="C6" s="46"/>
      <c r="D6" s="47"/>
      <c r="E6" s="47">
        <v>0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>
        <v>0</v>
      </c>
      <c r="Q6" s="47"/>
      <c r="R6" s="47"/>
      <c r="S6" s="47"/>
      <c r="T6" s="47"/>
      <c r="U6" s="47"/>
      <c r="V6" s="47"/>
      <c r="W6" s="47"/>
      <c r="X6" s="47"/>
      <c r="Y6" s="47" t="s">
        <v>2548</v>
      </c>
      <c r="Z6" s="47" t="s">
        <v>2548</v>
      </c>
      <c r="AA6" s="47" t="e">
        <v>#N/A</v>
      </c>
      <c r="AB6" s="47" t="s">
        <v>2548</v>
      </c>
      <c r="AC6" s="47" t="s">
        <v>2548</v>
      </c>
      <c r="AD6" s="47" t="s">
        <v>2548</v>
      </c>
      <c r="AE6" s="47" t="s">
        <v>2548</v>
      </c>
      <c r="AF6" s="47"/>
      <c r="AG6" s="47" t="s">
        <v>2548</v>
      </c>
      <c r="AH6" s="47" t="s">
        <v>2548</v>
      </c>
      <c r="AI6" s="47" t="s">
        <v>2548</v>
      </c>
      <c r="AJ6" s="47" t="s">
        <v>2548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29">
        <v>32003</v>
      </c>
      <c r="B7" s="30" t="s">
        <v>1317</v>
      </c>
      <c r="C7" s="46" t="s">
        <v>575</v>
      </c>
      <c r="D7" s="46" t="s">
        <v>575</v>
      </c>
      <c r="E7" s="47">
        <v>2</v>
      </c>
      <c r="F7" s="46" t="s">
        <v>575</v>
      </c>
      <c r="G7" s="46" t="s">
        <v>575</v>
      </c>
      <c r="H7" s="47" t="s">
        <v>575</v>
      </c>
      <c r="I7" s="46" t="s">
        <v>575</v>
      </c>
      <c r="J7" s="47"/>
      <c r="K7" s="46" t="s">
        <v>575</v>
      </c>
      <c r="L7" s="47"/>
      <c r="M7" s="47"/>
      <c r="N7" s="47" t="s">
        <v>577</v>
      </c>
      <c r="O7" s="47" t="s">
        <v>577</v>
      </c>
      <c r="P7" s="47">
        <v>2</v>
      </c>
      <c r="Q7" s="47" t="s">
        <v>575</v>
      </c>
      <c r="R7" s="47"/>
      <c r="S7" s="47" t="s">
        <v>575</v>
      </c>
      <c r="T7" s="47" t="s">
        <v>577</v>
      </c>
      <c r="U7" s="47" t="s">
        <v>634</v>
      </c>
      <c r="V7" s="47"/>
      <c r="W7" s="47" t="s">
        <v>634</v>
      </c>
      <c r="X7" s="47"/>
      <c r="Y7" s="47" t="s">
        <v>575</v>
      </c>
      <c r="Z7" s="47" t="s">
        <v>575</v>
      </c>
      <c r="AA7" s="47" t="s">
        <v>575</v>
      </c>
      <c r="AB7" s="47" t="s">
        <v>575</v>
      </c>
      <c r="AC7" s="47" t="s">
        <v>575</v>
      </c>
      <c r="AD7" s="47" t="s">
        <v>575</v>
      </c>
      <c r="AE7" s="47" t="s">
        <v>582</v>
      </c>
      <c r="AF7" s="47"/>
      <c r="AG7" s="47" t="s">
        <v>575</v>
      </c>
      <c r="AH7" s="47">
        <v>0</v>
      </c>
      <c r="AI7" s="47" t="s">
        <v>582</v>
      </c>
      <c r="AJ7" s="47" t="s">
        <v>582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29">
        <v>32005</v>
      </c>
      <c r="B8" s="30" t="s">
        <v>1318</v>
      </c>
      <c r="C8" s="47" t="s">
        <v>582</v>
      </c>
      <c r="D8" s="47" t="s">
        <v>582</v>
      </c>
      <c r="E8" s="47">
        <v>0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>
        <v>0</v>
      </c>
      <c r="Q8" s="47"/>
      <c r="R8" s="47"/>
      <c r="S8" s="47"/>
      <c r="T8" s="47"/>
      <c r="U8" s="47"/>
      <c r="V8" s="47"/>
      <c r="W8" s="47"/>
      <c r="X8" s="47"/>
      <c r="Y8" s="47" t="s">
        <v>2548</v>
      </c>
      <c r="Z8" s="47" t="s">
        <v>2548</v>
      </c>
      <c r="AA8" s="47" t="e">
        <v>#N/A</v>
      </c>
      <c r="AB8" s="47" t="s">
        <v>2548</v>
      </c>
      <c r="AC8" s="47" t="s">
        <v>2548</v>
      </c>
      <c r="AD8" s="47" t="s">
        <v>2548</v>
      </c>
      <c r="AE8" s="47" t="s">
        <v>2548</v>
      </c>
      <c r="AF8" s="47"/>
      <c r="AG8" s="47" t="s">
        <v>2548</v>
      </c>
      <c r="AH8" s="47" t="s">
        <v>2548</v>
      </c>
      <c r="AI8" s="47" t="s">
        <v>2548</v>
      </c>
      <c r="AJ8" s="47" t="s">
        <v>2548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29">
        <v>32006</v>
      </c>
      <c r="B9" s="30" t="s">
        <v>1319</v>
      </c>
      <c r="C9" s="46" t="s">
        <v>575</v>
      </c>
      <c r="D9" s="47" t="s">
        <v>582</v>
      </c>
      <c r="E9" s="47">
        <v>1</v>
      </c>
      <c r="F9" s="47"/>
      <c r="G9" s="46" t="s">
        <v>575</v>
      </c>
      <c r="H9" s="47"/>
      <c r="I9" s="46" t="s">
        <v>575</v>
      </c>
      <c r="J9" s="47"/>
      <c r="K9" s="46" t="s">
        <v>575</v>
      </c>
      <c r="L9" s="47"/>
      <c r="M9" s="47"/>
      <c r="N9" s="47" t="s">
        <v>577</v>
      </c>
      <c r="O9" s="47" t="s">
        <v>574</v>
      </c>
      <c r="P9" s="47">
        <v>1</v>
      </c>
      <c r="Q9" s="47"/>
      <c r="R9" s="47" t="s">
        <v>577</v>
      </c>
      <c r="S9" s="47"/>
      <c r="T9" s="47" t="s">
        <v>577</v>
      </c>
      <c r="U9" s="47"/>
      <c r="V9" s="47"/>
      <c r="W9" s="47"/>
      <c r="X9" s="47" t="s">
        <v>577</v>
      </c>
      <c r="Y9" s="47" t="s">
        <v>2548</v>
      </c>
      <c r="Z9" s="47" t="s">
        <v>2548</v>
      </c>
      <c r="AA9" s="47" t="e">
        <v>#N/A</v>
      </c>
      <c r="AB9" s="47" t="s">
        <v>2548</v>
      </c>
      <c r="AC9" s="47" t="s">
        <v>575</v>
      </c>
      <c r="AD9" s="47" t="s">
        <v>2548</v>
      </c>
      <c r="AE9" s="47" t="s">
        <v>575</v>
      </c>
      <c r="AF9" s="47"/>
      <c r="AG9" s="47" t="s">
        <v>2548</v>
      </c>
      <c r="AH9" s="47" t="s">
        <v>582</v>
      </c>
      <c r="AI9" s="47" t="s">
        <v>2548</v>
      </c>
      <c r="AJ9" s="47" t="s">
        <v>582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29">
        <v>32008</v>
      </c>
      <c r="B10" s="30" t="s">
        <v>1320</v>
      </c>
      <c r="C10" s="47" t="s">
        <v>582</v>
      </c>
      <c r="D10" s="47" t="s">
        <v>582</v>
      </c>
      <c r="E10" s="47">
        <v>0</v>
      </c>
      <c r="F10" s="47"/>
      <c r="G10" s="46" t="s">
        <v>575</v>
      </c>
      <c r="H10" s="47"/>
      <c r="I10" s="46" t="s">
        <v>575</v>
      </c>
      <c r="J10" s="47"/>
      <c r="K10" s="46" t="s">
        <v>575</v>
      </c>
      <c r="L10" s="47"/>
      <c r="M10" s="47"/>
      <c r="N10" s="47" t="s">
        <v>574</v>
      </c>
      <c r="O10" s="47" t="s">
        <v>574</v>
      </c>
      <c r="P10" s="47">
        <v>0</v>
      </c>
      <c r="Q10" s="47"/>
      <c r="R10" s="47" t="s">
        <v>577</v>
      </c>
      <c r="S10" s="47"/>
      <c r="T10" s="47" t="s">
        <v>577</v>
      </c>
      <c r="U10" s="47"/>
      <c r="V10" s="47" t="s">
        <v>577</v>
      </c>
      <c r="W10" s="47"/>
      <c r="X10" s="47"/>
      <c r="Y10" s="47" t="s">
        <v>2548</v>
      </c>
      <c r="Z10" s="47" t="s">
        <v>2548</v>
      </c>
      <c r="AA10" s="47" t="e">
        <v>#N/A</v>
      </c>
      <c r="AB10" s="47" t="s">
        <v>2548</v>
      </c>
      <c r="AC10" s="47" t="s">
        <v>2548</v>
      </c>
      <c r="AD10" s="47" t="s">
        <v>2548</v>
      </c>
      <c r="AE10" s="47" t="s">
        <v>2548</v>
      </c>
      <c r="AF10" s="47"/>
      <c r="AG10" s="47" t="s">
        <v>2548</v>
      </c>
      <c r="AH10" s="47" t="s">
        <v>2548</v>
      </c>
      <c r="AI10" s="47" t="s">
        <v>2548</v>
      </c>
      <c r="AJ10" s="47" t="s">
        <v>2548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8.5" customHeight="1">
      <c r="A11" s="29">
        <v>32009</v>
      </c>
      <c r="B11" s="30" t="s">
        <v>1321</v>
      </c>
      <c r="C11" s="47" t="s">
        <v>582</v>
      </c>
      <c r="D11" s="47" t="s">
        <v>582</v>
      </c>
      <c r="E11" s="47">
        <v>0</v>
      </c>
      <c r="F11" s="47"/>
      <c r="G11" s="46" t="s">
        <v>575</v>
      </c>
      <c r="H11" s="46"/>
      <c r="I11" s="46" t="s">
        <v>575</v>
      </c>
      <c r="J11" s="47"/>
      <c r="K11" s="47"/>
      <c r="L11" s="47"/>
      <c r="M11" s="47"/>
      <c r="N11" s="47" t="s">
        <v>574</v>
      </c>
      <c r="O11" s="47" t="s">
        <v>574</v>
      </c>
      <c r="P11" s="47">
        <v>0</v>
      </c>
      <c r="Q11" s="47"/>
      <c r="R11" s="47" t="s">
        <v>577</v>
      </c>
      <c r="S11" s="47"/>
      <c r="T11" s="47"/>
      <c r="U11" s="47"/>
      <c r="V11" s="47" t="s">
        <v>577</v>
      </c>
      <c r="W11" s="47"/>
      <c r="X11" s="47"/>
      <c r="Y11" s="47" t="s">
        <v>2548</v>
      </c>
      <c r="Z11" s="47" t="s">
        <v>2548</v>
      </c>
      <c r="AA11" s="47" t="e">
        <v>#N/A</v>
      </c>
      <c r="AB11" s="47" t="s">
        <v>2548</v>
      </c>
      <c r="AC11" s="47" t="s">
        <v>575</v>
      </c>
      <c r="AD11" s="47" t="s">
        <v>2548</v>
      </c>
      <c r="AE11" s="47" t="s">
        <v>582</v>
      </c>
      <c r="AF11" s="47"/>
      <c r="AG11" s="47" t="s">
        <v>2548</v>
      </c>
      <c r="AH11" s="47">
        <v>0</v>
      </c>
      <c r="AI11" s="47" t="s">
        <v>2548</v>
      </c>
      <c r="AJ11" s="47" t="s">
        <v>582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8.5" customHeight="1">
      <c r="A12" s="29">
        <v>32013</v>
      </c>
      <c r="B12" s="30" t="s">
        <v>1322</v>
      </c>
      <c r="C12" s="47" t="s">
        <v>582</v>
      </c>
      <c r="D12" s="47" t="s">
        <v>575</v>
      </c>
      <c r="E12" s="47">
        <v>1</v>
      </c>
      <c r="F12" s="47"/>
      <c r="G12" s="47" t="s">
        <v>575</v>
      </c>
      <c r="H12" s="47"/>
      <c r="I12" s="47" t="s">
        <v>575</v>
      </c>
      <c r="J12" s="47"/>
      <c r="K12" s="47"/>
      <c r="L12" s="47"/>
      <c r="M12" s="47"/>
      <c r="N12" s="47" t="s">
        <v>574</v>
      </c>
      <c r="O12" s="47" t="s">
        <v>574</v>
      </c>
      <c r="P12" s="47">
        <v>0</v>
      </c>
      <c r="Q12" s="47"/>
      <c r="R12" s="47" t="s">
        <v>577</v>
      </c>
      <c r="S12" s="47"/>
      <c r="T12" s="47"/>
      <c r="U12" s="47"/>
      <c r="V12" s="47" t="s">
        <v>577</v>
      </c>
      <c r="W12" s="47"/>
      <c r="X12" s="47"/>
      <c r="Y12" s="47" t="s">
        <v>2548</v>
      </c>
      <c r="Z12" s="47" t="s">
        <v>2548</v>
      </c>
      <c r="AA12" s="47" t="e">
        <v>#N/A</v>
      </c>
      <c r="AB12" s="47" t="s">
        <v>2548</v>
      </c>
      <c r="AC12" s="47" t="s">
        <v>2548</v>
      </c>
      <c r="AD12" s="47" t="s">
        <v>2548</v>
      </c>
      <c r="AE12" s="47" t="s">
        <v>2548</v>
      </c>
      <c r="AF12" s="47"/>
      <c r="AG12" s="47" t="s">
        <v>2548</v>
      </c>
      <c r="AH12" s="47" t="s">
        <v>2548</v>
      </c>
      <c r="AI12" s="47" t="s">
        <v>2548</v>
      </c>
      <c r="AJ12" s="47" t="s">
        <v>2548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29">
        <v>32014</v>
      </c>
      <c r="B13" s="30" t="s">
        <v>1323</v>
      </c>
      <c r="C13" s="46" t="s">
        <v>575</v>
      </c>
      <c r="D13" s="46" t="s">
        <v>575</v>
      </c>
      <c r="E13" s="47">
        <v>2</v>
      </c>
      <c r="F13" s="46" t="s">
        <v>575</v>
      </c>
      <c r="G13" s="47" t="s">
        <v>575</v>
      </c>
      <c r="H13" s="46" t="s">
        <v>575</v>
      </c>
      <c r="I13" s="47" t="s">
        <v>575</v>
      </c>
      <c r="J13" s="46" t="s">
        <v>575</v>
      </c>
      <c r="K13" s="47" t="s">
        <v>575</v>
      </c>
      <c r="L13" s="47"/>
      <c r="M13" s="47"/>
      <c r="N13" s="47" t="s">
        <v>575</v>
      </c>
      <c r="O13" s="47" t="s">
        <v>575</v>
      </c>
      <c r="P13" s="47">
        <v>2</v>
      </c>
      <c r="Q13" s="47" t="s">
        <v>575</v>
      </c>
      <c r="R13" s="47" t="s">
        <v>577</v>
      </c>
      <c r="S13" s="47" t="s">
        <v>575</v>
      </c>
      <c r="T13" s="47" t="s">
        <v>577</v>
      </c>
      <c r="U13" s="47" t="s">
        <v>575</v>
      </c>
      <c r="V13" s="47" t="s">
        <v>577</v>
      </c>
      <c r="W13" s="47" t="s">
        <v>634</v>
      </c>
      <c r="X13" s="47"/>
      <c r="Y13" s="47" t="s">
        <v>2548</v>
      </c>
      <c r="Z13" s="47" t="s">
        <v>2548</v>
      </c>
      <c r="AA13" s="47" t="e">
        <v>#N/A</v>
      </c>
      <c r="AB13" s="47" t="s">
        <v>2548</v>
      </c>
      <c r="AC13" s="47" t="s">
        <v>575</v>
      </c>
      <c r="AD13" s="47" t="s">
        <v>2548</v>
      </c>
      <c r="AE13" s="47" t="s">
        <v>575</v>
      </c>
      <c r="AF13" s="47"/>
      <c r="AG13" s="47" t="s">
        <v>2548</v>
      </c>
      <c r="AH13" s="47" t="s">
        <v>575</v>
      </c>
      <c r="AI13" s="47" t="s">
        <v>2548</v>
      </c>
      <c r="AJ13" s="47" t="s">
        <v>582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29">
        <v>32015</v>
      </c>
      <c r="B14" s="30" t="s">
        <v>1324</v>
      </c>
      <c r="C14" s="47" t="s">
        <v>582</v>
      </c>
      <c r="D14" s="46" t="s">
        <v>575</v>
      </c>
      <c r="E14" s="47">
        <v>1</v>
      </c>
      <c r="F14" s="47"/>
      <c r="G14" s="47" t="s">
        <v>575</v>
      </c>
      <c r="H14" s="47"/>
      <c r="I14" s="47" t="s">
        <v>575</v>
      </c>
      <c r="J14" s="47"/>
      <c r="K14" s="47" t="s">
        <v>575</v>
      </c>
      <c r="L14" s="47"/>
      <c r="M14" s="47"/>
      <c r="N14" s="47"/>
      <c r="O14" s="47"/>
      <c r="P14" s="47">
        <v>0</v>
      </c>
      <c r="Q14" s="47"/>
      <c r="R14" s="47"/>
      <c r="S14" s="47"/>
      <c r="T14" s="47"/>
      <c r="U14" s="47"/>
      <c r="V14" s="47"/>
      <c r="W14" s="47"/>
      <c r="X14" s="47"/>
      <c r="Y14" s="47" t="s">
        <v>2548</v>
      </c>
      <c r="Z14" s="47" t="s">
        <v>2548</v>
      </c>
      <c r="AA14" s="47" t="e">
        <v>#N/A</v>
      </c>
      <c r="AB14" s="47" t="s">
        <v>2548</v>
      </c>
      <c r="AC14" s="47" t="s">
        <v>2548</v>
      </c>
      <c r="AD14" s="47" t="s">
        <v>2548</v>
      </c>
      <c r="AE14" s="47" t="s">
        <v>2548</v>
      </c>
      <c r="AF14" s="47"/>
      <c r="AG14" s="47" t="s">
        <v>2548</v>
      </c>
      <c r="AH14" s="47" t="s">
        <v>2548</v>
      </c>
      <c r="AI14" s="47" t="s">
        <v>2548</v>
      </c>
      <c r="AJ14" s="47" t="s">
        <v>2548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29">
        <v>32016</v>
      </c>
      <c r="B15" s="30" t="s">
        <v>1325</v>
      </c>
      <c r="C15" s="46" t="s">
        <v>575</v>
      </c>
      <c r="D15" s="47" t="s">
        <v>582</v>
      </c>
      <c r="E15" s="47">
        <v>1</v>
      </c>
      <c r="F15" s="46" t="s">
        <v>575</v>
      </c>
      <c r="G15" s="47" t="s">
        <v>575</v>
      </c>
      <c r="H15" s="46" t="s">
        <v>575</v>
      </c>
      <c r="I15" s="47" t="s">
        <v>575</v>
      </c>
      <c r="J15" s="47"/>
      <c r="K15" s="47"/>
      <c r="L15" s="47"/>
      <c r="M15" s="47"/>
      <c r="N15" s="47" t="s">
        <v>577</v>
      </c>
      <c r="O15" s="47" t="s">
        <v>574</v>
      </c>
      <c r="P15" s="47">
        <v>1</v>
      </c>
      <c r="Q15" s="47" t="s">
        <v>577</v>
      </c>
      <c r="R15" s="47" t="s">
        <v>577</v>
      </c>
      <c r="S15" s="47"/>
      <c r="T15" s="47" t="s">
        <v>577</v>
      </c>
      <c r="U15" s="47"/>
      <c r="V15" s="47"/>
      <c r="W15" s="47"/>
      <c r="X15" s="47"/>
      <c r="Y15" s="47" t="s">
        <v>575</v>
      </c>
      <c r="Z15" s="47" t="s">
        <v>582</v>
      </c>
      <c r="AA15" s="47" t="s">
        <v>582</v>
      </c>
      <c r="AB15" s="47" t="s">
        <v>575</v>
      </c>
      <c r="AC15" s="47" t="s">
        <v>575</v>
      </c>
      <c r="AD15" s="47" t="s">
        <v>575</v>
      </c>
      <c r="AE15" s="47" t="s">
        <v>575</v>
      </c>
      <c r="AF15" s="47"/>
      <c r="AG15" s="47" t="s">
        <v>575</v>
      </c>
      <c r="AH15" s="47" t="s">
        <v>575</v>
      </c>
      <c r="AI15" s="47" t="s">
        <v>582</v>
      </c>
      <c r="AJ15" s="47" t="s">
        <v>582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29">
        <v>32018</v>
      </c>
      <c r="B16" s="30" t="s">
        <v>1326</v>
      </c>
      <c r="C16" s="47" t="s">
        <v>582</v>
      </c>
      <c r="D16" s="47" t="s">
        <v>582</v>
      </c>
      <c r="E16" s="47">
        <v>0</v>
      </c>
      <c r="F16" s="47"/>
      <c r="G16" s="47"/>
      <c r="H16" s="47"/>
      <c r="I16" s="47"/>
      <c r="J16" s="47"/>
      <c r="K16" s="47"/>
      <c r="L16" s="47"/>
      <c r="M16" s="47"/>
      <c r="N16" s="47" t="s">
        <v>574</v>
      </c>
      <c r="O16" s="47" t="s">
        <v>582</v>
      </c>
      <c r="P16" s="47">
        <v>0</v>
      </c>
      <c r="Q16" s="47"/>
      <c r="R16" s="47"/>
      <c r="S16" s="47" t="s">
        <v>575</v>
      </c>
      <c r="T16" s="47"/>
      <c r="U16" s="47" t="s">
        <v>575</v>
      </c>
      <c r="V16" s="47"/>
      <c r="W16" s="47"/>
      <c r="X16" s="47"/>
      <c r="Y16" s="47" t="s">
        <v>582</v>
      </c>
      <c r="Z16" s="47" t="s">
        <v>582</v>
      </c>
      <c r="AA16" s="47" t="s">
        <v>582</v>
      </c>
      <c r="AB16" s="47" t="s">
        <v>2548</v>
      </c>
      <c r="AC16" s="47" t="s">
        <v>2548</v>
      </c>
      <c r="AD16" s="47" t="s">
        <v>2548</v>
      </c>
      <c r="AE16" s="47" t="s">
        <v>2548</v>
      </c>
      <c r="AF16" s="47"/>
      <c r="AG16" s="47" t="s">
        <v>2548</v>
      </c>
      <c r="AH16" s="47" t="s">
        <v>2548</v>
      </c>
      <c r="AI16" s="47" t="s">
        <v>2548</v>
      </c>
      <c r="AJ16" s="47" t="s">
        <v>2548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29">
        <v>32019</v>
      </c>
      <c r="B17" s="30" t="s">
        <v>1327</v>
      </c>
      <c r="C17" s="46" t="s">
        <v>575</v>
      </c>
      <c r="D17" s="47" t="s">
        <v>582</v>
      </c>
      <c r="E17" s="47">
        <v>1</v>
      </c>
      <c r="F17" s="46" t="s">
        <v>575</v>
      </c>
      <c r="G17" s="47"/>
      <c r="H17" s="47"/>
      <c r="I17" s="47"/>
      <c r="J17" s="47"/>
      <c r="K17" s="47"/>
      <c r="L17" s="47"/>
      <c r="M17" s="47"/>
      <c r="N17" s="47" t="s">
        <v>575</v>
      </c>
      <c r="O17" s="47" t="s">
        <v>582</v>
      </c>
      <c r="P17" s="47">
        <v>1</v>
      </c>
      <c r="Q17" s="47" t="s">
        <v>575</v>
      </c>
      <c r="R17" s="47" t="s">
        <v>577</v>
      </c>
      <c r="S17" s="47" t="s">
        <v>634</v>
      </c>
      <c r="T17" s="47" t="s">
        <v>577</v>
      </c>
      <c r="U17" s="47"/>
      <c r="V17" s="47" t="s">
        <v>577</v>
      </c>
      <c r="W17" s="47"/>
      <c r="X17" s="47"/>
      <c r="Y17" s="47" t="s">
        <v>575</v>
      </c>
      <c r="Z17" s="47" t="s">
        <v>582</v>
      </c>
      <c r="AA17" s="47" t="s">
        <v>582</v>
      </c>
      <c r="AB17" s="47" t="s">
        <v>575</v>
      </c>
      <c r="AC17" s="47" t="s">
        <v>575</v>
      </c>
      <c r="AD17" s="47" t="s">
        <v>575</v>
      </c>
      <c r="AE17" s="47" t="s">
        <v>575</v>
      </c>
      <c r="AF17" s="47"/>
      <c r="AG17" s="47" t="s">
        <v>582</v>
      </c>
      <c r="AH17" s="47" t="s">
        <v>575</v>
      </c>
      <c r="AI17" s="47" t="s">
        <v>582</v>
      </c>
      <c r="AJ17" s="47" t="s">
        <v>575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29">
        <v>32020</v>
      </c>
      <c r="B18" s="30" t="s">
        <v>1328</v>
      </c>
      <c r="C18" s="47" t="s">
        <v>575</v>
      </c>
      <c r="D18" s="47" t="s">
        <v>582</v>
      </c>
      <c r="E18" s="47">
        <v>1</v>
      </c>
      <c r="F18" s="47" t="s">
        <v>575</v>
      </c>
      <c r="G18" s="47" t="s">
        <v>575</v>
      </c>
      <c r="H18" s="47" t="s">
        <v>575</v>
      </c>
      <c r="I18" s="47" t="s">
        <v>575</v>
      </c>
      <c r="J18" s="47"/>
      <c r="K18" s="47" t="s">
        <v>575</v>
      </c>
      <c r="L18" s="47"/>
      <c r="M18" s="47"/>
      <c r="N18" s="47" t="s">
        <v>575</v>
      </c>
      <c r="O18" s="47" t="s">
        <v>582</v>
      </c>
      <c r="P18" s="47">
        <v>1</v>
      </c>
      <c r="Q18" s="47" t="s">
        <v>575</v>
      </c>
      <c r="R18" s="47"/>
      <c r="S18" s="47" t="s">
        <v>575</v>
      </c>
      <c r="T18" s="47"/>
      <c r="U18" s="47" t="s">
        <v>634</v>
      </c>
      <c r="V18" s="47"/>
      <c r="W18" s="47" t="s">
        <v>634</v>
      </c>
      <c r="X18" s="47"/>
      <c r="Y18" s="47" t="s">
        <v>2548</v>
      </c>
      <c r="Z18" s="47" t="s">
        <v>2548</v>
      </c>
      <c r="AA18" s="47" t="e">
        <v>#N/A</v>
      </c>
      <c r="AB18" s="47" t="s">
        <v>2548</v>
      </c>
      <c r="AC18" s="47" t="s">
        <v>575</v>
      </c>
      <c r="AD18" s="47" t="s">
        <v>2548</v>
      </c>
      <c r="AE18" s="47" t="s">
        <v>575</v>
      </c>
      <c r="AF18" s="47"/>
      <c r="AG18" s="47" t="s">
        <v>2548</v>
      </c>
      <c r="AH18" s="47" t="s">
        <v>582</v>
      </c>
      <c r="AI18" s="47" t="s">
        <v>2548</v>
      </c>
      <c r="AJ18" s="47" t="s">
        <v>582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29">
        <v>32021</v>
      </c>
      <c r="B19" s="30" t="s">
        <v>1329</v>
      </c>
      <c r="C19" s="47" t="s">
        <v>582</v>
      </c>
      <c r="D19" s="47" t="s">
        <v>582</v>
      </c>
      <c r="E19" s="47">
        <v>0</v>
      </c>
      <c r="F19" s="47"/>
      <c r="G19" s="47" t="s">
        <v>575</v>
      </c>
      <c r="H19" s="47"/>
      <c r="I19" s="47" t="s">
        <v>575</v>
      </c>
      <c r="J19" s="47"/>
      <c r="K19" s="47" t="s">
        <v>575</v>
      </c>
      <c r="L19" s="47"/>
      <c r="M19" s="47"/>
      <c r="N19" s="47" t="s">
        <v>574</v>
      </c>
      <c r="O19" s="47" t="s">
        <v>574</v>
      </c>
      <c r="P19" s="47">
        <v>0</v>
      </c>
      <c r="Q19" s="47"/>
      <c r="R19" s="47" t="s">
        <v>577</v>
      </c>
      <c r="S19" s="47"/>
      <c r="T19" s="47" t="s">
        <v>577</v>
      </c>
      <c r="U19" s="47"/>
      <c r="V19" s="47"/>
      <c r="W19" s="47"/>
      <c r="X19" s="47"/>
      <c r="Y19" s="47" t="s">
        <v>2548</v>
      </c>
      <c r="Z19" s="47" t="s">
        <v>2548</v>
      </c>
      <c r="AA19" s="47" t="e">
        <v>#N/A</v>
      </c>
      <c r="AB19" s="47" t="s">
        <v>2548</v>
      </c>
      <c r="AC19" s="47" t="s">
        <v>575</v>
      </c>
      <c r="AD19" s="47" t="s">
        <v>2548</v>
      </c>
      <c r="AE19" s="47" t="s">
        <v>575</v>
      </c>
      <c r="AF19" s="47"/>
      <c r="AG19" s="47" t="s">
        <v>2548</v>
      </c>
      <c r="AH19" s="47" t="s">
        <v>582</v>
      </c>
      <c r="AI19" s="47" t="s">
        <v>2548</v>
      </c>
      <c r="AJ19" s="47" t="s">
        <v>582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28.5" customHeight="1">
      <c r="A20" s="29">
        <v>32022</v>
      </c>
      <c r="B20" s="30" t="s">
        <v>1330</v>
      </c>
      <c r="C20" s="47" t="s">
        <v>582</v>
      </c>
      <c r="D20" s="47" t="s">
        <v>582</v>
      </c>
      <c r="E20" s="47">
        <v>0</v>
      </c>
      <c r="F20" s="47"/>
      <c r="G20" s="47"/>
      <c r="H20" s="47"/>
      <c r="I20" s="47"/>
      <c r="J20" s="47"/>
      <c r="K20" s="47"/>
      <c r="L20" s="47"/>
      <c r="M20" s="47"/>
      <c r="N20" s="47" t="s">
        <v>574</v>
      </c>
      <c r="O20" s="47" t="s">
        <v>574</v>
      </c>
      <c r="P20" s="47">
        <v>0</v>
      </c>
      <c r="Q20" s="47"/>
      <c r="R20" s="47" t="s">
        <v>577</v>
      </c>
      <c r="S20" s="47"/>
      <c r="T20" s="47"/>
      <c r="U20" s="47"/>
      <c r="V20" s="47"/>
      <c r="W20" s="47"/>
      <c r="X20" s="47"/>
      <c r="Y20" s="47" t="s">
        <v>2548</v>
      </c>
      <c r="Z20" s="47" t="s">
        <v>2548</v>
      </c>
      <c r="AA20" s="47" t="e">
        <v>#N/A</v>
      </c>
      <c r="AB20" s="47" t="s">
        <v>2548</v>
      </c>
      <c r="AC20" s="47" t="s">
        <v>575</v>
      </c>
      <c r="AD20" s="47" t="s">
        <v>2548</v>
      </c>
      <c r="AE20" s="47" t="s">
        <v>582</v>
      </c>
      <c r="AF20" s="47"/>
      <c r="AG20" s="47" t="s">
        <v>2548</v>
      </c>
      <c r="AH20" s="47">
        <v>0</v>
      </c>
      <c r="AI20" s="47" t="s">
        <v>2548</v>
      </c>
      <c r="AJ20" s="47" t="s">
        <v>582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29">
        <v>32023</v>
      </c>
      <c r="B21" s="30" t="s">
        <v>1331</v>
      </c>
      <c r="C21" s="47" t="s">
        <v>582</v>
      </c>
      <c r="D21" s="47" t="s">
        <v>582</v>
      </c>
      <c r="E21" s="47">
        <v>0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>
        <v>0</v>
      </c>
      <c r="Q21" s="47"/>
      <c r="R21" s="47"/>
      <c r="S21" s="47"/>
      <c r="T21" s="47"/>
      <c r="U21" s="47"/>
      <c r="V21" s="47"/>
      <c r="W21" s="47"/>
      <c r="X21" s="47"/>
      <c r="Y21" s="47" t="s">
        <v>2548</v>
      </c>
      <c r="Z21" s="47" t="s">
        <v>2548</v>
      </c>
      <c r="AA21" s="47" t="e">
        <v>#N/A</v>
      </c>
      <c r="AB21" s="47" t="s">
        <v>2548</v>
      </c>
      <c r="AC21" s="47" t="s">
        <v>2548</v>
      </c>
      <c r="AD21" s="47" t="s">
        <v>2548</v>
      </c>
      <c r="AE21" s="47" t="s">
        <v>2548</v>
      </c>
      <c r="AF21" s="47"/>
      <c r="AG21" s="47" t="s">
        <v>2548</v>
      </c>
      <c r="AH21" s="47" t="s">
        <v>2548</v>
      </c>
      <c r="AI21" s="47" t="s">
        <v>2548</v>
      </c>
      <c r="AJ21" s="47" t="s">
        <v>2548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29">
        <v>32024</v>
      </c>
      <c r="B22" s="30" t="s">
        <v>1332</v>
      </c>
      <c r="C22" s="46"/>
      <c r="D22" s="47"/>
      <c r="E22" s="47">
        <v>0</v>
      </c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>
        <v>0</v>
      </c>
      <c r="Q22" s="47"/>
      <c r="R22" s="47"/>
      <c r="S22" s="47"/>
      <c r="T22" s="47"/>
      <c r="U22" s="47"/>
      <c r="V22" s="47"/>
      <c r="W22" s="47"/>
      <c r="X22" s="47"/>
      <c r="Y22" s="47" t="s">
        <v>2548</v>
      </c>
      <c r="Z22" s="47" t="s">
        <v>2548</v>
      </c>
      <c r="AA22" s="47" t="e">
        <v>#N/A</v>
      </c>
      <c r="AB22" s="47" t="s">
        <v>2548</v>
      </c>
      <c r="AC22" s="47" t="s">
        <v>2548</v>
      </c>
      <c r="AD22" s="47" t="s">
        <v>2548</v>
      </c>
      <c r="AE22" s="47" t="s">
        <v>2548</v>
      </c>
      <c r="AF22" s="47"/>
      <c r="AG22" s="47" t="s">
        <v>2548</v>
      </c>
      <c r="AH22" s="47" t="s">
        <v>2548</v>
      </c>
      <c r="AI22" s="47" t="s">
        <v>2548</v>
      </c>
      <c r="AJ22" s="47" t="s">
        <v>2548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29">
        <v>32025</v>
      </c>
      <c r="B23" s="30" t="s">
        <v>1333</v>
      </c>
      <c r="C23" s="47" t="s">
        <v>582</v>
      </c>
      <c r="D23" s="47" t="s">
        <v>575</v>
      </c>
      <c r="E23" s="47">
        <v>1</v>
      </c>
      <c r="F23" s="47"/>
      <c r="G23" s="47"/>
      <c r="H23" s="47" t="s">
        <v>575</v>
      </c>
      <c r="I23" s="47"/>
      <c r="J23" s="47"/>
      <c r="K23" s="47"/>
      <c r="L23" s="47"/>
      <c r="M23" s="47"/>
      <c r="N23" s="47"/>
      <c r="O23" s="47"/>
      <c r="P23" s="47">
        <v>0</v>
      </c>
      <c r="Q23" s="47"/>
      <c r="R23" s="47"/>
      <c r="S23" s="47"/>
      <c r="T23" s="47"/>
      <c r="U23" s="47"/>
      <c r="V23" s="47"/>
      <c r="W23" s="47"/>
      <c r="X23" s="47"/>
      <c r="Y23" s="47" t="s">
        <v>2548</v>
      </c>
      <c r="Z23" s="47" t="s">
        <v>2548</v>
      </c>
      <c r="AA23" s="47" t="e">
        <v>#N/A</v>
      </c>
      <c r="AB23" s="47" t="s">
        <v>2548</v>
      </c>
      <c r="AC23" s="47" t="s">
        <v>2548</v>
      </c>
      <c r="AD23" s="47" t="s">
        <v>2548</v>
      </c>
      <c r="AE23" s="47" t="s">
        <v>2548</v>
      </c>
      <c r="AF23" s="47"/>
      <c r="AG23" s="47" t="s">
        <v>2548</v>
      </c>
      <c r="AH23" s="47" t="s">
        <v>2548</v>
      </c>
      <c r="AI23" s="47" t="s">
        <v>2548</v>
      </c>
      <c r="AJ23" s="47" t="s">
        <v>2548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29">
        <v>32026</v>
      </c>
      <c r="B24" s="30" t="s">
        <v>1334</v>
      </c>
      <c r="C24" s="47" t="s">
        <v>582</v>
      </c>
      <c r="D24" s="47" t="s">
        <v>582</v>
      </c>
      <c r="E24" s="47">
        <v>0</v>
      </c>
      <c r="F24" s="47"/>
      <c r="G24" s="47"/>
      <c r="H24" s="47"/>
      <c r="I24" s="47"/>
      <c r="J24" s="47"/>
      <c r="K24" s="47"/>
      <c r="L24" s="47"/>
      <c r="M24" s="47"/>
      <c r="N24" s="47" t="s">
        <v>577</v>
      </c>
      <c r="O24" s="47" t="s">
        <v>577</v>
      </c>
      <c r="P24" s="47">
        <v>2</v>
      </c>
      <c r="Q24" s="47"/>
      <c r="R24" s="47"/>
      <c r="S24" s="47"/>
      <c r="T24" s="47"/>
      <c r="U24" s="47"/>
      <c r="V24" s="47"/>
      <c r="W24" s="47"/>
      <c r="X24" s="47"/>
      <c r="Y24" s="47" t="s">
        <v>575</v>
      </c>
      <c r="Z24" s="47" t="s">
        <v>575</v>
      </c>
      <c r="AA24" s="47" t="s">
        <v>575</v>
      </c>
      <c r="AB24" s="47" t="s">
        <v>2548</v>
      </c>
      <c r="AC24" s="47" t="s">
        <v>575</v>
      </c>
      <c r="AD24" s="47" t="s">
        <v>2548</v>
      </c>
      <c r="AE24" s="47" t="s">
        <v>575</v>
      </c>
      <c r="AF24" s="47"/>
      <c r="AG24" s="47" t="s">
        <v>2548</v>
      </c>
      <c r="AH24" s="47">
        <v>0</v>
      </c>
      <c r="AI24" s="47" t="s">
        <v>2548</v>
      </c>
      <c r="AJ24" s="47" t="s">
        <v>582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29">
        <v>32027</v>
      </c>
      <c r="B25" s="30" t="s">
        <v>1335</v>
      </c>
      <c r="C25" s="47" t="s">
        <v>582</v>
      </c>
      <c r="D25" s="47" t="s">
        <v>582</v>
      </c>
      <c r="E25" s="47">
        <v>0</v>
      </c>
      <c r="F25" s="47"/>
      <c r="G25" s="47"/>
      <c r="H25" s="47"/>
      <c r="I25" s="47"/>
      <c r="J25" s="47" t="s">
        <v>575</v>
      </c>
      <c r="K25" s="47"/>
      <c r="L25" s="47"/>
      <c r="M25" s="47"/>
      <c r="N25" s="47" t="s">
        <v>575</v>
      </c>
      <c r="O25" s="47" t="s">
        <v>574</v>
      </c>
      <c r="P25" s="47">
        <v>1</v>
      </c>
      <c r="Q25" s="47" t="s">
        <v>634</v>
      </c>
      <c r="R25" s="47" t="s">
        <v>577</v>
      </c>
      <c r="S25" s="47"/>
      <c r="T25" s="47" t="s">
        <v>577</v>
      </c>
      <c r="U25" s="47" t="s">
        <v>575</v>
      </c>
      <c r="V25" s="47" t="s">
        <v>577</v>
      </c>
      <c r="W25" s="47" t="s">
        <v>634</v>
      </c>
      <c r="X25" s="47"/>
      <c r="Y25" s="47" t="s">
        <v>2548</v>
      </c>
      <c r="Z25" s="47" t="s">
        <v>2548</v>
      </c>
      <c r="AA25" s="47" t="e">
        <v>#N/A</v>
      </c>
      <c r="AB25" s="47" t="s">
        <v>2548</v>
      </c>
      <c r="AC25" s="47" t="s">
        <v>575</v>
      </c>
      <c r="AD25" s="47" t="s">
        <v>2548</v>
      </c>
      <c r="AE25" s="47" t="s">
        <v>582</v>
      </c>
      <c r="AF25" s="47"/>
      <c r="AG25" s="47" t="s">
        <v>2548</v>
      </c>
      <c r="AH25" s="47">
        <v>0</v>
      </c>
      <c r="AI25" s="47" t="s">
        <v>2548</v>
      </c>
      <c r="AJ25" s="47" t="s">
        <v>582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29">
        <v>32028</v>
      </c>
      <c r="B26" s="30" t="s">
        <v>1336</v>
      </c>
      <c r="C26" s="47" t="s">
        <v>575</v>
      </c>
      <c r="D26" s="47" t="s">
        <v>582</v>
      </c>
      <c r="E26" s="47">
        <v>1</v>
      </c>
      <c r="F26" s="47"/>
      <c r="G26" s="47" t="s">
        <v>575</v>
      </c>
      <c r="H26" s="47"/>
      <c r="I26" s="47" t="s">
        <v>575</v>
      </c>
      <c r="J26" s="47"/>
      <c r="K26" s="47"/>
      <c r="L26" s="47"/>
      <c r="M26" s="47"/>
      <c r="N26" s="47"/>
      <c r="O26" s="47"/>
      <c r="P26" s="47">
        <v>0</v>
      </c>
      <c r="Q26" s="47"/>
      <c r="R26" s="47"/>
      <c r="S26" s="47"/>
      <c r="T26" s="47"/>
      <c r="U26" s="47"/>
      <c r="V26" s="47"/>
      <c r="W26" s="47"/>
      <c r="X26" s="47"/>
      <c r="Y26" s="47" t="s">
        <v>2548</v>
      </c>
      <c r="Z26" s="47" t="s">
        <v>2548</v>
      </c>
      <c r="AA26" s="47" t="e">
        <v>#N/A</v>
      </c>
      <c r="AB26" s="47" t="s">
        <v>2548</v>
      </c>
      <c r="AC26" s="47" t="s">
        <v>2548</v>
      </c>
      <c r="AD26" s="47" t="s">
        <v>2548</v>
      </c>
      <c r="AE26" s="47" t="s">
        <v>2548</v>
      </c>
      <c r="AF26" s="47"/>
      <c r="AG26" s="47" t="s">
        <v>2548</v>
      </c>
      <c r="AH26" s="47" t="s">
        <v>2548</v>
      </c>
      <c r="AI26" s="47" t="s">
        <v>2548</v>
      </c>
      <c r="AJ26" s="47" t="s">
        <v>2548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29">
        <v>32029</v>
      </c>
      <c r="B27" s="30" t="s">
        <v>1337</v>
      </c>
      <c r="C27" s="47" t="s">
        <v>575</v>
      </c>
      <c r="D27" s="47" t="s">
        <v>582</v>
      </c>
      <c r="E27" s="47">
        <v>1</v>
      </c>
      <c r="F27" s="47" t="s">
        <v>575</v>
      </c>
      <c r="G27" s="47" t="s">
        <v>575</v>
      </c>
      <c r="H27" s="47" t="s">
        <v>575</v>
      </c>
      <c r="I27" s="47" t="s">
        <v>575</v>
      </c>
      <c r="J27" s="47" t="s">
        <v>575</v>
      </c>
      <c r="K27" s="47" t="s">
        <v>575</v>
      </c>
      <c r="L27" s="47"/>
      <c r="M27" s="47"/>
      <c r="N27" s="47" t="s">
        <v>575</v>
      </c>
      <c r="O27" s="47" t="s">
        <v>582</v>
      </c>
      <c r="P27" s="47">
        <v>1</v>
      </c>
      <c r="Q27" s="47" t="s">
        <v>575</v>
      </c>
      <c r="R27" s="47"/>
      <c r="S27" s="47" t="s">
        <v>575</v>
      </c>
      <c r="T27" s="47"/>
      <c r="U27" s="47" t="s">
        <v>575</v>
      </c>
      <c r="V27" s="47"/>
      <c r="W27" s="47" t="s">
        <v>634</v>
      </c>
      <c r="X27" s="47"/>
      <c r="Y27" s="47" t="s">
        <v>575</v>
      </c>
      <c r="Z27" s="47" t="s">
        <v>582</v>
      </c>
      <c r="AA27" s="47" t="s">
        <v>582</v>
      </c>
      <c r="AB27" s="47" t="s">
        <v>575</v>
      </c>
      <c r="AC27" s="47" t="s">
        <v>575</v>
      </c>
      <c r="AD27" s="47" t="s">
        <v>575</v>
      </c>
      <c r="AE27" s="47" t="s">
        <v>575</v>
      </c>
      <c r="AF27" s="47"/>
      <c r="AG27" s="47" t="s">
        <v>575</v>
      </c>
      <c r="AH27" s="47" t="s">
        <v>582</v>
      </c>
      <c r="AI27" s="47" t="s">
        <v>582</v>
      </c>
      <c r="AJ27" s="47" t="s">
        <v>582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29">
        <v>32030</v>
      </c>
      <c r="B28" s="30" t="s">
        <v>1338</v>
      </c>
      <c r="C28" s="47" t="s">
        <v>582</v>
      </c>
      <c r="D28" s="47" t="s">
        <v>575</v>
      </c>
      <c r="E28" s="47">
        <v>1</v>
      </c>
      <c r="F28" s="47" t="s">
        <v>575</v>
      </c>
      <c r="G28" s="47" t="s">
        <v>575</v>
      </c>
      <c r="H28" s="47"/>
      <c r="I28" s="47" t="s">
        <v>575</v>
      </c>
      <c r="J28" s="47"/>
      <c r="K28" s="47" t="s">
        <v>575</v>
      </c>
      <c r="L28" s="47"/>
      <c r="M28" s="47"/>
      <c r="N28" s="47" t="s">
        <v>574</v>
      </c>
      <c r="O28" s="47" t="s">
        <v>577</v>
      </c>
      <c r="P28" s="47">
        <v>1</v>
      </c>
      <c r="Q28" s="47"/>
      <c r="R28" s="47" t="s">
        <v>577</v>
      </c>
      <c r="S28" s="47"/>
      <c r="T28" s="47" t="s">
        <v>577</v>
      </c>
      <c r="U28" s="47"/>
      <c r="V28" s="47" t="s">
        <v>577</v>
      </c>
      <c r="W28" s="47"/>
      <c r="X28" s="47"/>
      <c r="Y28" s="47" t="s">
        <v>2548</v>
      </c>
      <c r="Z28" s="47" t="s">
        <v>2548</v>
      </c>
      <c r="AA28" s="47" t="e">
        <v>#N/A</v>
      </c>
      <c r="AB28" s="47" t="s">
        <v>2548</v>
      </c>
      <c r="AC28" s="47" t="s">
        <v>575</v>
      </c>
      <c r="AD28" s="47" t="s">
        <v>2548</v>
      </c>
      <c r="AE28" s="47" t="s">
        <v>575</v>
      </c>
      <c r="AF28" s="47"/>
      <c r="AG28" s="47" t="s">
        <v>2548</v>
      </c>
      <c r="AH28" s="47" t="s">
        <v>575</v>
      </c>
      <c r="AI28" s="47" t="s">
        <v>2548</v>
      </c>
      <c r="AJ28" s="47" t="s">
        <v>582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8.5" customHeight="1">
      <c r="A29" s="29">
        <v>32032</v>
      </c>
      <c r="B29" s="30" t="s">
        <v>1339</v>
      </c>
      <c r="C29" s="47" t="s">
        <v>575</v>
      </c>
      <c r="D29" s="47" t="s">
        <v>582</v>
      </c>
      <c r="E29" s="47">
        <v>1</v>
      </c>
      <c r="F29" s="47"/>
      <c r="G29" s="47" t="s">
        <v>575</v>
      </c>
      <c r="H29" s="47"/>
      <c r="I29" s="47" t="s">
        <v>575</v>
      </c>
      <c r="J29" s="47"/>
      <c r="K29" s="47" t="s">
        <v>575</v>
      </c>
      <c r="L29" s="47"/>
      <c r="M29" s="47"/>
      <c r="N29" s="47" t="s">
        <v>577</v>
      </c>
      <c r="O29" s="47" t="s">
        <v>577</v>
      </c>
      <c r="P29" s="47">
        <v>2</v>
      </c>
      <c r="Q29" s="47"/>
      <c r="R29" s="47" t="s">
        <v>577</v>
      </c>
      <c r="S29" s="47"/>
      <c r="T29" s="47" t="s">
        <v>577</v>
      </c>
      <c r="U29" s="47"/>
      <c r="V29" s="47"/>
      <c r="W29" s="47"/>
      <c r="X29" s="47"/>
      <c r="Y29" s="47" t="s">
        <v>582</v>
      </c>
      <c r="Z29" s="47" t="s">
        <v>582</v>
      </c>
      <c r="AA29" s="47" t="s">
        <v>582</v>
      </c>
      <c r="AB29" s="47" t="s">
        <v>575</v>
      </c>
      <c r="AC29" s="47" t="s">
        <v>575</v>
      </c>
      <c r="AD29" s="47" t="s">
        <v>575</v>
      </c>
      <c r="AE29" s="47" t="s">
        <v>575</v>
      </c>
      <c r="AF29" s="47"/>
      <c r="AG29" s="47" t="s">
        <v>582</v>
      </c>
      <c r="AH29" s="47" t="s">
        <v>582</v>
      </c>
      <c r="AI29" s="47" t="s">
        <v>582</v>
      </c>
      <c r="AJ29" s="47" t="s">
        <v>582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29">
        <v>32033</v>
      </c>
      <c r="B30" s="30" t="s">
        <v>1340</v>
      </c>
      <c r="C30" s="47" t="s">
        <v>575</v>
      </c>
      <c r="D30" s="47" t="s">
        <v>582</v>
      </c>
      <c r="E30" s="47">
        <v>1</v>
      </c>
      <c r="F30" s="47"/>
      <c r="G30" s="47" t="s">
        <v>575</v>
      </c>
      <c r="H30" s="47"/>
      <c r="I30" s="47" t="s">
        <v>575</v>
      </c>
      <c r="J30" s="47"/>
      <c r="K30" s="47"/>
      <c r="L30" s="47"/>
      <c r="M30" s="47"/>
      <c r="N30" s="47" t="s">
        <v>575</v>
      </c>
      <c r="O30" s="47" t="s">
        <v>574</v>
      </c>
      <c r="P30" s="47">
        <v>1</v>
      </c>
      <c r="Q30" s="47" t="s">
        <v>634</v>
      </c>
      <c r="R30" s="47" t="s">
        <v>577</v>
      </c>
      <c r="S30" s="47"/>
      <c r="T30" s="47" t="s">
        <v>577</v>
      </c>
      <c r="U30" s="47"/>
      <c r="V30" s="47"/>
      <c r="W30" s="47"/>
      <c r="X30" s="47"/>
      <c r="Y30" s="47" t="s">
        <v>575</v>
      </c>
      <c r="Z30" s="47" t="s">
        <v>582</v>
      </c>
      <c r="AA30" s="47" t="s">
        <v>582</v>
      </c>
      <c r="AB30" s="47" t="s">
        <v>2548</v>
      </c>
      <c r="AC30" s="47" t="s">
        <v>575</v>
      </c>
      <c r="AD30" s="47" t="s">
        <v>2548</v>
      </c>
      <c r="AE30" s="47" t="s">
        <v>575</v>
      </c>
      <c r="AF30" s="47"/>
      <c r="AG30" s="47" t="s">
        <v>2548</v>
      </c>
      <c r="AH30" s="47" t="s">
        <v>582</v>
      </c>
      <c r="AI30" s="47" t="s">
        <v>582</v>
      </c>
      <c r="AJ30" s="47" t="s">
        <v>582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29">
        <v>32037</v>
      </c>
      <c r="B31" s="30" t="s">
        <v>1341</v>
      </c>
      <c r="C31" s="46"/>
      <c r="D31" s="47"/>
      <c r="E31" s="47">
        <v>0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>
        <v>0</v>
      </c>
      <c r="Q31" s="47"/>
      <c r="R31" s="47"/>
      <c r="S31" s="47"/>
      <c r="T31" s="47"/>
      <c r="U31" s="47"/>
      <c r="V31" s="47"/>
      <c r="W31" s="47"/>
      <c r="X31" s="47"/>
      <c r="Y31" s="47" t="s">
        <v>2548</v>
      </c>
      <c r="Z31" s="47" t="s">
        <v>2548</v>
      </c>
      <c r="AA31" s="47" t="e">
        <v>#N/A</v>
      </c>
      <c r="AB31" s="47" t="s">
        <v>2548</v>
      </c>
      <c r="AC31" s="47" t="s">
        <v>2548</v>
      </c>
      <c r="AD31" s="47" t="s">
        <v>2548</v>
      </c>
      <c r="AE31" s="47" t="s">
        <v>2548</v>
      </c>
      <c r="AF31" s="47"/>
      <c r="AG31" s="47" t="s">
        <v>2548</v>
      </c>
      <c r="AH31" s="47" t="s">
        <v>2548</v>
      </c>
      <c r="AI31" s="47" t="s">
        <v>2548</v>
      </c>
      <c r="AJ31" s="47" t="s">
        <v>2548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29">
        <v>32038</v>
      </c>
      <c r="B32" s="30" t="s">
        <v>1342</v>
      </c>
      <c r="C32" s="47" t="s">
        <v>575</v>
      </c>
      <c r="D32" s="47" t="s">
        <v>582</v>
      </c>
      <c r="E32" s="47">
        <v>1</v>
      </c>
      <c r="F32" s="47" t="s">
        <v>575</v>
      </c>
      <c r="G32" s="47" t="s">
        <v>575</v>
      </c>
      <c r="H32" s="46" t="s">
        <v>575</v>
      </c>
      <c r="I32" s="47"/>
      <c r="J32" s="46" t="s">
        <v>575</v>
      </c>
      <c r="K32" s="47"/>
      <c r="L32" s="47"/>
      <c r="M32" s="47"/>
      <c r="N32" s="47" t="s">
        <v>575</v>
      </c>
      <c r="O32" s="47" t="s">
        <v>577</v>
      </c>
      <c r="P32" s="47">
        <v>2</v>
      </c>
      <c r="Q32" s="47" t="s">
        <v>575</v>
      </c>
      <c r="R32" s="47" t="s">
        <v>577</v>
      </c>
      <c r="S32" s="47" t="s">
        <v>575</v>
      </c>
      <c r="T32" s="47" t="s">
        <v>577</v>
      </c>
      <c r="U32" s="47" t="s">
        <v>575</v>
      </c>
      <c r="V32" s="47" t="s">
        <v>577</v>
      </c>
      <c r="W32" s="47" t="s">
        <v>634</v>
      </c>
      <c r="X32" s="47"/>
      <c r="Y32" s="47" t="s">
        <v>575</v>
      </c>
      <c r="Z32" s="47" t="s">
        <v>575</v>
      </c>
      <c r="AA32" s="47" t="s">
        <v>575</v>
      </c>
      <c r="AB32" s="47" t="s">
        <v>575</v>
      </c>
      <c r="AC32" s="47" t="s">
        <v>575</v>
      </c>
      <c r="AD32" s="47" t="s">
        <v>575</v>
      </c>
      <c r="AE32" s="47" t="s">
        <v>575</v>
      </c>
      <c r="AF32" s="47"/>
      <c r="AG32" s="47" t="s">
        <v>575</v>
      </c>
      <c r="AH32" s="47" t="s">
        <v>575</v>
      </c>
      <c r="AI32" s="47" t="s">
        <v>582</v>
      </c>
      <c r="AJ32" s="47" t="s">
        <v>582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  <row r="33" spans="1:47" ht="28.5" customHeight="1">
      <c r="A33" s="29">
        <v>32039</v>
      </c>
      <c r="B33" s="30" t="s">
        <v>1343</v>
      </c>
      <c r="C33" s="47" t="s">
        <v>582</v>
      </c>
      <c r="D33" s="46" t="s">
        <v>575</v>
      </c>
      <c r="E33" s="47">
        <v>1</v>
      </c>
      <c r="F33" s="47"/>
      <c r="G33" s="46" t="s">
        <v>575</v>
      </c>
      <c r="H33" s="47"/>
      <c r="I33" s="46" t="s">
        <v>575</v>
      </c>
      <c r="J33" s="47"/>
      <c r="K33" s="47"/>
      <c r="L33" s="47"/>
      <c r="M33" s="47"/>
      <c r="N33" s="47" t="s">
        <v>582</v>
      </c>
      <c r="O33" s="47" t="s">
        <v>575</v>
      </c>
      <c r="P33" s="47">
        <v>1</v>
      </c>
      <c r="Q33" s="47" t="s">
        <v>575</v>
      </c>
      <c r="R33" s="47" t="s">
        <v>577</v>
      </c>
      <c r="S33" s="47" t="s">
        <v>575</v>
      </c>
      <c r="T33" s="47" t="s">
        <v>577</v>
      </c>
      <c r="U33" s="47" t="s">
        <v>634</v>
      </c>
      <c r="V33" s="47"/>
      <c r="W33" s="47" t="s">
        <v>634</v>
      </c>
      <c r="X33" s="47"/>
      <c r="Y33" s="47" t="s">
        <v>582</v>
      </c>
      <c r="Z33" s="47" t="s">
        <v>575</v>
      </c>
      <c r="AA33" s="47" t="s">
        <v>575</v>
      </c>
      <c r="AB33" s="47" t="s">
        <v>575</v>
      </c>
      <c r="AC33" s="47" t="s">
        <v>575</v>
      </c>
      <c r="AD33" s="47" t="s">
        <v>575</v>
      </c>
      <c r="AE33" s="47" t="s">
        <v>575</v>
      </c>
      <c r="AF33" s="47"/>
      <c r="AG33" s="47" t="s">
        <v>582</v>
      </c>
      <c r="AH33" s="47" t="s">
        <v>582</v>
      </c>
      <c r="AI33" s="47" t="s">
        <v>582</v>
      </c>
      <c r="AJ33" s="47" t="s">
        <v>582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</row>
    <row r="34" spans="1:47" ht="28.5" customHeight="1">
      <c r="A34" s="29">
        <v>32040</v>
      </c>
      <c r="B34" s="30" t="s">
        <v>1344</v>
      </c>
      <c r="C34" s="47" t="s">
        <v>575</v>
      </c>
      <c r="D34" s="47" t="s">
        <v>582</v>
      </c>
      <c r="E34" s="47">
        <v>1</v>
      </c>
      <c r="F34" s="47" t="s">
        <v>575</v>
      </c>
      <c r="G34" s="47"/>
      <c r="H34" s="47"/>
      <c r="I34" s="47" t="s">
        <v>575</v>
      </c>
      <c r="J34" s="47"/>
      <c r="K34" s="47"/>
      <c r="L34" s="47"/>
      <c r="M34" s="47"/>
      <c r="N34" s="47" t="s">
        <v>575</v>
      </c>
      <c r="O34" s="47" t="s">
        <v>582</v>
      </c>
      <c r="P34" s="47">
        <v>1</v>
      </c>
      <c r="Q34" s="47"/>
      <c r="R34" s="47" t="s">
        <v>577</v>
      </c>
      <c r="S34" s="47" t="s">
        <v>575</v>
      </c>
      <c r="T34" s="47"/>
      <c r="U34" s="47" t="s">
        <v>634</v>
      </c>
      <c r="V34" s="47"/>
      <c r="W34" s="47" t="s">
        <v>634</v>
      </c>
      <c r="X34" s="47"/>
      <c r="Y34" s="47" t="s">
        <v>582</v>
      </c>
      <c r="Z34" s="47" t="s">
        <v>582</v>
      </c>
      <c r="AA34" s="47" t="s">
        <v>582</v>
      </c>
      <c r="AB34" s="47" t="s">
        <v>2548</v>
      </c>
      <c r="AC34" s="47" t="s">
        <v>575</v>
      </c>
      <c r="AD34" s="47" t="s">
        <v>2548</v>
      </c>
      <c r="AE34" s="47" t="s">
        <v>582</v>
      </c>
      <c r="AF34" s="47"/>
      <c r="AG34" s="47" t="s">
        <v>2548</v>
      </c>
      <c r="AH34" s="47">
        <v>0</v>
      </c>
      <c r="AI34" s="47" t="s">
        <v>582</v>
      </c>
      <c r="AJ34" s="47" t="s">
        <v>582</v>
      </c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</row>
    <row r="35" spans="1:47" ht="28.5" customHeight="1">
      <c r="A35" s="29">
        <v>32043</v>
      </c>
      <c r="B35" s="30" t="s">
        <v>1345</v>
      </c>
      <c r="C35" s="47" t="s">
        <v>575</v>
      </c>
      <c r="D35" s="47" t="s">
        <v>582</v>
      </c>
      <c r="E35" s="47">
        <v>1</v>
      </c>
      <c r="F35" s="47" t="s">
        <v>575</v>
      </c>
      <c r="G35" s="47" t="s">
        <v>575</v>
      </c>
      <c r="H35" s="47"/>
      <c r="I35" s="47" t="s">
        <v>575</v>
      </c>
      <c r="J35" s="47"/>
      <c r="K35" s="47" t="s">
        <v>575</v>
      </c>
      <c r="L35" s="47"/>
      <c r="M35" s="47"/>
      <c r="N35" s="47" t="s">
        <v>575</v>
      </c>
      <c r="O35" s="47" t="s">
        <v>574</v>
      </c>
      <c r="P35" s="47">
        <v>1</v>
      </c>
      <c r="Q35" s="47" t="s">
        <v>575</v>
      </c>
      <c r="R35" s="47" t="s">
        <v>577</v>
      </c>
      <c r="S35" s="47" t="s">
        <v>634</v>
      </c>
      <c r="T35" s="47" t="s">
        <v>577</v>
      </c>
      <c r="U35" s="47" t="s">
        <v>634</v>
      </c>
      <c r="V35" s="47" t="s">
        <v>577</v>
      </c>
      <c r="W35" s="47" t="s">
        <v>634</v>
      </c>
      <c r="X35" s="47"/>
      <c r="Y35" s="47" t="s">
        <v>2548</v>
      </c>
      <c r="Z35" s="47" t="s">
        <v>2548</v>
      </c>
      <c r="AA35" s="47" t="e">
        <v>#N/A</v>
      </c>
      <c r="AB35" s="47" t="s">
        <v>2548</v>
      </c>
      <c r="AC35" s="47" t="s">
        <v>575</v>
      </c>
      <c r="AD35" s="47" t="s">
        <v>2548</v>
      </c>
      <c r="AE35" s="47" t="s">
        <v>575</v>
      </c>
      <c r="AF35" s="47"/>
      <c r="AG35" s="47" t="s">
        <v>2548</v>
      </c>
      <c r="AH35" s="47" t="s">
        <v>582</v>
      </c>
      <c r="AI35" s="47" t="s">
        <v>2548</v>
      </c>
      <c r="AJ35" s="47" t="s">
        <v>582</v>
      </c>
      <c r="AK35" s="69" t="str">
        <f>IFERROR(VLOOKUP($A35,集約用シート!$E:$G,2,FALSE),"")</f>
        <v/>
      </c>
      <c r="AL35" s="69" t="str">
        <f>IFERROR(VLOOKUP($A35,集約用シート!$E:$G,3,FALSE),"")</f>
        <v/>
      </c>
      <c r="AM35" s="69" t="str">
        <f>IFERROR(VLOOKUP($A35,集約用シート!$E:$K,7,FALSE),"")</f>
        <v/>
      </c>
      <c r="AN35" s="69"/>
      <c r="AO35" s="69" t="str">
        <f>IFERROR(VLOOKUP($A35,集約用シート!$E:$O,11,FALSE),"")</f>
        <v/>
      </c>
      <c r="AP35" s="69"/>
      <c r="AQ35" s="5" t="str">
        <f>IFERROR(VLOOKUP($A35,集約用シート!$E:$T,14,FALSE),"")</f>
        <v/>
      </c>
      <c r="AR35" s="69" t="str">
        <f>IFERROR(VLOOKUP($A35,集約用シート!$E:$T,15,FALSE),"")</f>
        <v/>
      </c>
      <c r="AS35" s="69"/>
      <c r="AT35" s="69" t="str">
        <f>IFERROR(VLOOKUP($A35,集約用シート!$E:$V,17,FALSE),"")</f>
        <v/>
      </c>
      <c r="AU35" s="69"/>
    </row>
    <row r="36" spans="1:47" ht="28.5" customHeight="1">
      <c r="A36" s="29">
        <v>32044</v>
      </c>
      <c r="B36" s="30" t="s">
        <v>1346</v>
      </c>
      <c r="C36" s="47" t="s">
        <v>582</v>
      </c>
      <c r="D36" s="47" t="s">
        <v>582</v>
      </c>
      <c r="E36" s="47">
        <v>0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>
        <v>0</v>
      </c>
      <c r="Q36" s="47"/>
      <c r="R36" s="47"/>
      <c r="S36" s="47"/>
      <c r="T36" s="47"/>
      <c r="U36" s="47"/>
      <c r="V36" s="47"/>
      <c r="W36" s="47"/>
      <c r="X36" s="47"/>
      <c r="Y36" s="47" t="s">
        <v>2548</v>
      </c>
      <c r="Z36" s="47" t="s">
        <v>2548</v>
      </c>
      <c r="AA36" s="47" t="e">
        <v>#N/A</v>
      </c>
      <c r="AB36" s="47" t="s">
        <v>2548</v>
      </c>
      <c r="AC36" s="47" t="s">
        <v>2548</v>
      </c>
      <c r="AD36" s="47" t="s">
        <v>2548</v>
      </c>
      <c r="AE36" s="47" t="s">
        <v>2548</v>
      </c>
      <c r="AF36" s="47"/>
      <c r="AG36" s="47" t="s">
        <v>2548</v>
      </c>
      <c r="AH36" s="47" t="s">
        <v>2548</v>
      </c>
      <c r="AI36" s="47" t="s">
        <v>2548</v>
      </c>
      <c r="AJ36" s="47" t="s">
        <v>2548</v>
      </c>
      <c r="AK36" s="69" t="str">
        <f>IFERROR(VLOOKUP($A36,集約用シート!$E:$G,2,FALSE),"")</f>
        <v/>
      </c>
      <c r="AL36" s="69" t="str">
        <f>IFERROR(VLOOKUP($A36,集約用シート!$E:$G,3,FALSE),"")</f>
        <v/>
      </c>
      <c r="AM36" s="69" t="str">
        <f>IFERROR(VLOOKUP($A36,集約用シート!$E:$K,7,FALSE),"")</f>
        <v/>
      </c>
      <c r="AN36" s="69"/>
      <c r="AO36" s="69" t="str">
        <f>IFERROR(VLOOKUP($A36,集約用シート!$E:$O,11,FALSE),"")</f>
        <v/>
      </c>
      <c r="AP36" s="69"/>
      <c r="AQ36" s="5" t="str">
        <f>IFERROR(VLOOKUP($A36,集約用シート!$E:$T,14,FALSE),"")</f>
        <v/>
      </c>
      <c r="AR36" s="69" t="str">
        <f>IFERROR(VLOOKUP($A36,集約用シート!$E:$T,15,FALSE),"")</f>
        <v/>
      </c>
      <c r="AS36" s="69"/>
      <c r="AT36" s="69" t="str">
        <f>IFERROR(VLOOKUP($A36,集約用シート!$E:$V,17,FALSE),"")</f>
        <v/>
      </c>
      <c r="AU36" s="69"/>
    </row>
    <row r="37" spans="1:47" ht="28.5" customHeight="1">
      <c r="A37" s="29">
        <v>32048</v>
      </c>
      <c r="B37" s="30" t="s">
        <v>1347</v>
      </c>
      <c r="C37" s="47" t="s">
        <v>582</v>
      </c>
      <c r="D37" s="47" t="s">
        <v>582</v>
      </c>
      <c r="E37" s="47">
        <v>0</v>
      </c>
      <c r="F37" s="47"/>
      <c r="G37" s="47"/>
      <c r="H37" s="47"/>
      <c r="I37" s="47"/>
      <c r="J37" s="47"/>
      <c r="K37" s="47"/>
      <c r="L37" s="47"/>
      <c r="M37" s="47"/>
      <c r="N37" s="47" t="s">
        <v>574</v>
      </c>
      <c r="O37" s="47" t="s">
        <v>574</v>
      </c>
      <c r="P37" s="47">
        <v>0</v>
      </c>
      <c r="Q37" s="47" t="s">
        <v>577</v>
      </c>
      <c r="R37" s="47" t="s">
        <v>577</v>
      </c>
      <c r="S37" s="47"/>
      <c r="T37" s="47" t="s">
        <v>577</v>
      </c>
      <c r="U37" s="47"/>
      <c r="V37" s="47"/>
      <c r="W37" s="47"/>
      <c r="X37" s="47"/>
      <c r="Y37" s="47" t="s">
        <v>2548</v>
      </c>
      <c r="Z37" s="47" t="s">
        <v>2548</v>
      </c>
      <c r="AA37" s="47" t="e">
        <v>#N/A</v>
      </c>
      <c r="AB37" s="47" t="s">
        <v>2548</v>
      </c>
      <c r="AC37" s="47" t="s">
        <v>2548</v>
      </c>
      <c r="AD37" s="47" t="s">
        <v>2548</v>
      </c>
      <c r="AE37" s="47" t="s">
        <v>2548</v>
      </c>
      <c r="AF37" s="47"/>
      <c r="AG37" s="47" t="s">
        <v>2548</v>
      </c>
      <c r="AH37" s="47" t="s">
        <v>2548</v>
      </c>
      <c r="AI37" s="47" t="s">
        <v>2548</v>
      </c>
      <c r="AJ37" s="47" t="s">
        <v>2548</v>
      </c>
      <c r="AK37" s="69" t="str">
        <f>IFERROR(VLOOKUP($A37,集約用シート!$E:$G,2,FALSE),"")</f>
        <v/>
      </c>
      <c r="AL37" s="69" t="str">
        <f>IFERROR(VLOOKUP($A37,集約用シート!$E:$G,3,FALSE),"")</f>
        <v/>
      </c>
      <c r="AM37" s="69" t="str">
        <f>IFERROR(VLOOKUP($A37,集約用シート!$E:$K,7,FALSE),"")</f>
        <v/>
      </c>
      <c r="AN37" s="69"/>
      <c r="AO37" s="69" t="str">
        <f>IFERROR(VLOOKUP($A37,集約用シート!$E:$O,11,FALSE),"")</f>
        <v/>
      </c>
      <c r="AP37" s="69"/>
      <c r="AQ37" s="5" t="str">
        <f>IFERROR(VLOOKUP($A37,集約用シート!$E:$T,14,FALSE),"")</f>
        <v/>
      </c>
      <c r="AR37" s="69" t="str">
        <f>IFERROR(VLOOKUP($A37,集約用シート!$E:$T,15,FALSE),"")</f>
        <v/>
      </c>
      <c r="AS37" s="69"/>
      <c r="AT37" s="69" t="str">
        <f>IFERROR(VLOOKUP($A37,集約用シート!$E:$V,17,FALSE),"")</f>
        <v/>
      </c>
      <c r="AU37" s="69"/>
    </row>
    <row r="38" spans="1:47" ht="28.5" customHeight="1">
      <c r="A38" s="29">
        <v>32049</v>
      </c>
      <c r="B38" s="30" t="s">
        <v>1348</v>
      </c>
      <c r="C38" s="47" t="s">
        <v>582</v>
      </c>
      <c r="D38" s="47" t="s">
        <v>582</v>
      </c>
      <c r="E38" s="47">
        <v>0</v>
      </c>
      <c r="F38" s="47"/>
      <c r="G38" s="47" t="s">
        <v>575</v>
      </c>
      <c r="H38" s="47"/>
      <c r="I38" s="47" t="s">
        <v>575</v>
      </c>
      <c r="J38" s="47"/>
      <c r="K38" s="47"/>
      <c r="L38" s="47"/>
      <c r="M38" s="47"/>
      <c r="N38" s="47" t="s">
        <v>574</v>
      </c>
      <c r="O38" s="47" t="s">
        <v>574</v>
      </c>
      <c r="P38" s="47">
        <v>0</v>
      </c>
      <c r="Q38" s="47" t="s">
        <v>577</v>
      </c>
      <c r="R38" s="47" t="s">
        <v>577</v>
      </c>
      <c r="S38" s="47"/>
      <c r="T38" s="47" t="s">
        <v>577</v>
      </c>
      <c r="U38" s="47"/>
      <c r="V38" s="47"/>
      <c r="W38" s="47"/>
      <c r="X38" s="47"/>
      <c r="Y38" s="47" t="s">
        <v>582</v>
      </c>
      <c r="Z38" s="47" t="s">
        <v>582</v>
      </c>
      <c r="AA38" s="47" t="s">
        <v>582</v>
      </c>
      <c r="AB38" s="47" t="s">
        <v>575</v>
      </c>
      <c r="AC38" s="47" t="s">
        <v>575</v>
      </c>
      <c r="AD38" s="47" t="s">
        <v>582</v>
      </c>
      <c r="AE38" s="47" t="s">
        <v>582</v>
      </c>
      <c r="AF38" s="47"/>
      <c r="AG38" s="47" t="s">
        <v>2548</v>
      </c>
      <c r="AH38" s="47">
        <v>0</v>
      </c>
      <c r="AI38" s="47" t="s">
        <v>582</v>
      </c>
      <c r="AJ38" s="47" t="s">
        <v>582</v>
      </c>
      <c r="AK38" s="69" t="str">
        <f>IFERROR(VLOOKUP($A38,集約用シート!$E:$G,2,FALSE),"")</f>
        <v/>
      </c>
      <c r="AL38" s="69" t="str">
        <f>IFERROR(VLOOKUP($A38,集約用シート!$E:$G,3,FALSE),"")</f>
        <v/>
      </c>
      <c r="AM38" s="69" t="str">
        <f>IFERROR(VLOOKUP($A38,集約用シート!$E:$K,7,FALSE),"")</f>
        <v/>
      </c>
      <c r="AN38" s="69"/>
      <c r="AO38" s="69" t="str">
        <f>IFERROR(VLOOKUP($A38,集約用シート!$E:$O,11,FALSE),"")</f>
        <v/>
      </c>
      <c r="AP38" s="69"/>
      <c r="AQ38" s="5" t="str">
        <f>IFERROR(VLOOKUP($A38,集約用シート!$E:$T,14,FALSE),"")</f>
        <v/>
      </c>
      <c r="AR38" s="69" t="str">
        <f>IFERROR(VLOOKUP($A38,集約用シート!$E:$T,15,FALSE),"")</f>
        <v/>
      </c>
      <c r="AS38" s="69"/>
      <c r="AT38" s="69" t="str">
        <f>IFERROR(VLOOKUP($A38,集約用シート!$E:$V,17,FALSE),"")</f>
        <v/>
      </c>
      <c r="AU38" s="69"/>
    </row>
    <row r="39" spans="1:47" ht="28.5" customHeight="1">
      <c r="A39" s="29">
        <v>32052</v>
      </c>
      <c r="B39" s="30" t="s">
        <v>1349</v>
      </c>
      <c r="C39" s="47" t="s">
        <v>582</v>
      </c>
      <c r="D39" s="47" t="s">
        <v>582</v>
      </c>
      <c r="E39" s="47">
        <v>0</v>
      </c>
      <c r="F39" s="47"/>
      <c r="G39" s="47"/>
      <c r="H39" s="47"/>
      <c r="I39" s="47"/>
      <c r="J39" s="47"/>
      <c r="K39" s="47"/>
      <c r="L39" s="47"/>
      <c r="M39" s="47"/>
      <c r="N39" s="47" t="s">
        <v>577</v>
      </c>
      <c r="O39" s="47" t="s">
        <v>574</v>
      </c>
      <c r="P39" s="47">
        <v>1</v>
      </c>
      <c r="Q39" s="47" t="s">
        <v>577</v>
      </c>
      <c r="R39" s="47" t="s">
        <v>577</v>
      </c>
      <c r="S39" s="47"/>
      <c r="T39" s="47" t="s">
        <v>577</v>
      </c>
      <c r="U39" s="47"/>
      <c r="V39" s="47"/>
      <c r="W39" s="47"/>
      <c r="X39" s="47"/>
      <c r="Y39" s="47" t="s">
        <v>2548</v>
      </c>
      <c r="Z39" s="47" t="s">
        <v>2548</v>
      </c>
      <c r="AA39" s="47" t="e">
        <v>#N/A</v>
      </c>
      <c r="AB39" s="47" t="s">
        <v>2548</v>
      </c>
      <c r="AC39" s="47" t="s">
        <v>575</v>
      </c>
      <c r="AD39" s="47" t="s">
        <v>2548</v>
      </c>
      <c r="AE39" s="47" t="s">
        <v>575</v>
      </c>
      <c r="AF39" s="47"/>
      <c r="AG39" s="47" t="s">
        <v>2548</v>
      </c>
      <c r="AH39" s="47" t="s">
        <v>582</v>
      </c>
      <c r="AI39" s="47" t="s">
        <v>2548</v>
      </c>
      <c r="AJ39" s="47" t="s">
        <v>582</v>
      </c>
      <c r="AK39" s="69" t="str">
        <f>IFERROR(VLOOKUP($A39,集約用シート!$E:$G,2,FALSE),"")</f>
        <v/>
      </c>
      <c r="AL39" s="69" t="str">
        <f>IFERROR(VLOOKUP($A39,集約用シート!$E:$G,3,FALSE),"")</f>
        <v/>
      </c>
      <c r="AM39" s="69" t="str">
        <f>IFERROR(VLOOKUP($A39,集約用シート!$E:$K,7,FALSE),"")</f>
        <v/>
      </c>
      <c r="AN39" s="69"/>
      <c r="AO39" s="69" t="str">
        <f>IFERROR(VLOOKUP($A39,集約用シート!$E:$O,11,FALSE),"")</f>
        <v/>
      </c>
      <c r="AP39" s="69"/>
      <c r="AQ39" s="5" t="str">
        <f>IFERROR(VLOOKUP($A39,集約用シート!$E:$T,14,FALSE),"")</f>
        <v/>
      </c>
      <c r="AR39" s="69" t="str">
        <f>IFERROR(VLOOKUP($A39,集約用シート!$E:$T,15,FALSE),"")</f>
        <v/>
      </c>
      <c r="AS39" s="69"/>
      <c r="AT39" s="69" t="str">
        <f>IFERROR(VLOOKUP($A39,集約用シート!$E:$V,17,FALSE),"")</f>
        <v/>
      </c>
      <c r="AU39" s="69"/>
    </row>
    <row r="40" spans="1:47" ht="28.5" customHeight="1">
      <c r="A40" s="29">
        <v>32053</v>
      </c>
      <c r="B40" s="30" t="s">
        <v>1350</v>
      </c>
      <c r="C40" s="47" t="s">
        <v>582</v>
      </c>
      <c r="D40" s="47" t="s">
        <v>582</v>
      </c>
      <c r="E40" s="47">
        <v>0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>
        <v>0</v>
      </c>
      <c r="Q40" s="47"/>
      <c r="R40" s="47"/>
      <c r="S40" s="47"/>
      <c r="T40" s="47"/>
      <c r="U40" s="47"/>
      <c r="V40" s="47"/>
      <c r="W40" s="47"/>
      <c r="X40" s="47"/>
      <c r="Y40" s="47" t="s">
        <v>2548</v>
      </c>
      <c r="Z40" s="47" t="s">
        <v>2548</v>
      </c>
      <c r="AA40" s="47" t="e">
        <v>#N/A</v>
      </c>
      <c r="AB40" s="47" t="s">
        <v>2548</v>
      </c>
      <c r="AC40" s="47" t="s">
        <v>2548</v>
      </c>
      <c r="AD40" s="47" t="s">
        <v>2548</v>
      </c>
      <c r="AE40" s="47" t="s">
        <v>2548</v>
      </c>
      <c r="AF40" s="47"/>
      <c r="AG40" s="47" t="s">
        <v>2548</v>
      </c>
      <c r="AH40" s="47" t="s">
        <v>2548</v>
      </c>
      <c r="AI40" s="47" t="s">
        <v>2548</v>
      </c>
      <c r="AJ40" s="47" t="s">
        <v>2548</v>
      </c>
      <c r="AK40" s="69" t="str">
        <f>IFERROR(VLOOKUP($A40,集約用シート!$E:$G,2,FALSE),"")</f>
        <v/>
      </c>
      <c r="AL40" s="69" t="str">
        <f>IFERROR(VLOOKUP($A40,集約用シート!$E:$G,3,FALSE),"")</f>
        <v/>
      </c>
      <c r="AM40" s="69" t="str">
        <f>IFERROR(VLOOKUP($A40,集約用シート!$E:$K,7,FALSE),"")</f>
        <v/>
      </c>
      <c r="AN40" s="69"/>
      <c r="AO40" s="69" t="str">
        <f>IFERROR(VLOOKUP($A40,集約用シート!$E:$O,11,FALSE),"")</f>
        <v/>
      </c>
      <c r="AP40" s="69"/>
      <c r="AQ40" s="5" t="str">
        <f>IFERROR(VLOOKUP($A40,集約用シート!$E:$T,14,FALSE),"")</f>
        <v/>
      </c>
      <c r="AR40" s="69" t="str">
        <f>IFERROR(VLOOKUP($A40,集約用シート!$E:$T,15,FALSE),"")</f>
        <v/>
      </c>
      <c r="AS40" s="69"/>
      <c r="AT40" s="69" t="str">
        <f>IFERROR(VLOOKUP($A40,集約用シート!$E:$V,17,FALSE),"")</f>
        <v/>
      </c>
      <c r="AU40" s="69"/>
    </row>
    <row r="41" spans="1:47" ht="28.5" customHeight="1">
      <c r="A41" s="29">
        <v>32055</v>
      </c>
      <c r="B41" s="30" t="s">
        <v>1351</v>
      </c>
      <c r="C41" s="47" t="s">
        <v>582</v>
      </c>
      <c r="D41" s="47" t="s">
        <v>582</v>
      </c>
      <c r="E41" s="47">
        <v>0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>
        <v>0</v>
      </c>
      <c r="Q41" s="47"/>
      <c r="R41" s="47"/>
      <c r="S41" s="47"/>
      <c r="T41" s="47"/>
      <c r="U41" s="47"/>
      <c r="V41" s="47"/>
      <c r="W41" s="47"/>
      <c r="X41" s="47"/>
      <c r="Y41" s="47" t="s">
        <v>2548</v>
      </c>
      <c r="Z41" s="47" t="s">
        <v>2548</v>
      </c>
      <c r="AA41" s="47" t="e">
        <v>#N/A</v>
      </c>
      <c r="AB41" s="47" t="s">
        <v>2548</v>
      </c>
      <c r="AC41" s="47" t="s">
        <v>2548</v>
      </c>
      <c r="AD41" s="47" t="s">
        <v>2548</v>
      </c>
      <c r="AE41" s="47" t="s">
        <v>2548</v>
      </c>
      <c r="AF41" s="47"/>
      <c r="AG41" s="47" t="s">
        <v>2548</v>
      </c>
      <c r="AH41" s="47" t="s">
        <v>2548</v>
      </c>
      <c r="AI41" s="47" t="s">
        <v>2548</v>
      </c>
      <c r="AJ41" s="47" t="s">
        <v>2548</v>
      </c>
      <c r="AK41" s="69" t="str">
        <f>IFERROR(VLOOKUP($A41,集約用シート!$E:$G,2,FALSE),"")</f>
        <v/>
      </c>
      <c r="AL41" s="69" t="str">
        <f>IFERROR(VLOOKUP($A41,集約用シート!$E:$G,3,FALSE),"")</f>
        <v/>
      </c>
      <c r="AM41" s="69" t="str">
        <f>IFERROR(VLOOKUP($A41,集約用シート!$E:$K,7,FALSE),"")</f>
        <v/>
      </c>
      <c r="AN41" s="69"/>
      <c r="AO41" s="69" t="str">
        <f>IFERROR(VLOOKUP($A41,集約用シート!$E:$O,11,FALSE),"")</f>
        <v/>
      </c>
      <c r="AP41" s="69"/>
      <c r="AQ41" s="5" t="str">
        <f>IFERROR(VLOOKUP($A41,集約用シート!$E:$T,14,FALSE),"")</f>
        <v/>
      </c>
      <c r="AR41" s="69" t="str">
        <f>IFERROR(VLOOKUP($A41,集約用シート!$E:$T,15,FALSE),"")</f>
        <v/>
      </c>
      <c r="AS41" s="69"/>
      <c r="AT41" s="69" t="str">
        <f>IFERROR(VLOOKUP($A41,集約用シート!$E:$V,17,FALSE),"")</f>
        <v/>
      </c>
      <c r="AU41" s="69"/>
    </row>
    <row r="42" spans="1:47" ht="28.5" customHeight="1">
      <c r="A42" s="29">
        <v>32056</v>
      </c>
      <c r="B42" s="30" t="s">
        <v>1352</v>
      </c>
      <c r="C42" s="47" t="s">
        <v>582</v>
      </c>
      <c r="D42" s="47" t="s">
        <v>582</v>
      </c>
      <c r="E42" s="47">
        <v>0</v>
      </c>
      <c r="F42" s="47"/>
      <c r="G42" s="47"/>
      <c r="H42" s="47"/>
      <c r="I42" s="47"/>
      <c r="J42" s="47"/>
      <c r="K42" s="47"/>
      <c r="L42" s="47"/>
      <c r="M42" s="47"/>
      <c r="N42" s="47" t="s">
        <v>574</v>
      </c>
      <c r="O42" s="47" t="s">
        <v>574</v>
      </c>
      <c r="P42" s="47">
        <v>0</v>
      </c>
      <c r="Q42" s="47"/>
      <c r="R42" s="47"/>
      <c r="S42" s="47"/>
      <c r="T42" s="47"/>
      <c r="U42" s="47"/>
      <c r="V42" s="47"/>
      <c r="W42" s="47"/>
      <c r="X42" s="47"/>
      <c r="Y42" s="47" t="s">
        <v>2548</v>
      </c>
      <c r="Z42" s="47" t="s">
        <v>2548</v>
      </c>
      <c r="AA42" s="47" t="e">
        <v>#N/A</v>
      </c>
      <c r="AB42" s="47" t="s">
        <v>2548</v>
      </c>
      <c r="AC42" s="47" t="s">
        <v>2548</v>
      </c>
      <c r="AD42" s="47" t="s">
        <v>2548</v>
      </c>
      <c r="AE42" s="47" t="s">
        <v>2548</v>
      </c>
      <c r="AF42" s="47"/>
      <c r="AG42" s="47" t="s">
        <v>2548</v>
      </c>
      <c r="AH42" s="47" t="s">
        <v>2548</v>
      </c>
      <c r="AI42" s="47" t="s">
        <v>2548</v>
      </c>
      <c r="AJ42" s="47" t="s">
        <v>2548</v>
      </c>
      <c r="AK42" s="69" t="str">
        <f>IFERROR(VLOOKUP($A42,集約用シート!$E:$G,2,FALSE),"")</f>
        <v/>
      </c>
      <c r="AL42" s="69" t="str">
        <f>IFERROR(VLOOKUP($A42,集約用シート!$E:$G,3,FALSE),"")</f>
        <v/>
      </c>
      <c r="AM42" s="69" t="str">
        <f>IFERROR(VLOOKUP($A42,集約用シート!$E:$K,7,FALSE),"")</f>
        <v/>
      </c>
      <c r="AN42" s="69"/>
      <c r="AO42" s="69" t="str">
        <f>IFERROR(VLOOKUP($A42,集約用シート!$E:$O,11,FALSE),"")</f>
        <v/>
      </c>
      <c r="AP42" s="69"/>
      <c r="AQ42" s="5" t="str">
        <f>IFERROR(VLOOKUP($A42,集約用シート!$E:$T,14,FALSE),"")</f>
        <v/>
      </c>
      <c r="AR42" s="69" t="str">
        <f>IFERROR(VLOOKUP($A42,集約用シート!$E:$T,15,FALSE),"")</f>
        <v/>
      </c>
      <c r="AS42" s="69"/>
      <c r="AT42" s="69" t="str">
        <f>IFERROR(VLOOKUP($A42,集約用シート!$E:$V,17,FALSE),"")</f>
        <v/>
      </c>
      <c r="AU42" s="69"/>
    </row>
    <row r="43" spans="1:47" ht="28.5" customHeight="1">
      <c r="A43" s="29">
        <v>32061</v>
      </c>
      <c r="B43" s="30" t="s">
        <v>1353</v>
      </c>
      <c r="C43" s="47" t="s">
        <v>575</v>
      </c>
      <c r="D43" s="47" t="s">
        <v>582</v>
      </c>
      <c r="E43" s="47">
        <v>1</v>
      </c>
      <c r="F43" s="47" t="s">
        <v>575</v>
      </c>
      <c r="G43" s="47"/>
      <c r="H43" s="47"/>
      <c r="I43" s="47"/>
      <c r="J43" s="47"/>
      <c r="K43" s="47" t="s">
        <v>575</v>
      </c>
      <c r="L43" s="47"/>
      <c r="M43" s="47"/>
      <c r="N43" s="47"/>
      <c r="O43" s="47"/>
      <c r="P43" s="47">
        <v>0</v>
      </c>
      <c r="Q43" s="47"/>
      <c r="R43" s="47"/>
      <c r="S43" s="47"/>
      <c r="T43" s="47"/>
      <c r="U43" s="47"/>
      <c r="V43" s="47"/>
      <c r="W43" s="47"/>
      <c r="X43" s="47"/>
      <c r="Y43" s="47" t="s">
        <v>2548</v>
      </c>
      <c r="Z43" s="47" t="s">
        <v>2548</v>
      </c>
      <c r="AA43" s="47" t="e">
        <v>#N/A</v>
      </c>
      <c r="AB43" s="47" t="s">
        <v>2548</v>
      </c>
      <c r="AC43" s="47" t="s">
        <v>582</v>
      </c>
      <c r="AD43" s="47" t="s">
        <v>2548</v>
      </c>
      <c r="AE43" s="47" t="s">
        <v>582</v>
      </c>
      <c r="AF43" s="47"/>
      <c r="AG43" s="47" t="s">
        <v>2548</v>
      </c>
      <c r="AH43" s="47">
        <v>0</v>
      </c>
      <c r="AI43" s="47" t="s">
        <v>2548</v>
      </c>
      <c r="AJ43" s="47" t="s">
        <v>582</v>
      </c>
      <c r="AK43" s="69" t="str">
        <f>IFERROR(VLOOKUP($A43,集約用シート!$E:$G,2,FALSE),"")</f>
        <v/>
      </c>
      <c r="AL43" s="69" t="str">
        <f>IFERROR(VLOOKUP($A43,集約用シート!$E:$G,3,FALSE),"")</f>
        <v/>
      </c>
      <c r="AM43" s="69" t="str">
        <f>IFERROR(VLOOKUP($A43,集約用シート!$E:$K,7,FALSE),"")</f>
        <v/>
      </c>
      <c r="AN43" s="69"/>
      <c r="AO43" s="69" t="str">
        <f>IFERROR(VLOOKUP($A43,集約用シート!$E:$O,11,FALSE),"")</f>
        <v/>
      </c>
      <c r="AP43" s="69"/>
      <c r="AQ43" s="5" t="str">
        <f>IFERROR(VLOOKUP($A43,集約用シート!$E:$T,14,FALSE),"")</f>
        <v/>
      </c>
      <c r="AR43" s="69" t="str">
        <f>IFERROR(VLOOKUP($A43,集約用シート!$E:$T,15,FALSE),"")</f>
        <v/>
      </c>
      <c r="AS43" s="69"/>
      <c r="AT43" s="69" t="str">
        <f>IFERROR(VLOOKUP($A43,集約用シート!$E:$V,17,FALSE),"")</f>
        <v/>
      </c>
      <c r="AU43" s="69"/>
    </row>
    <row r="44" spans="1:47" ht="28.5" customHeight="1">
      <c r="A44" s="29">
        <v>32062</v>
      </c>
      <c r="B44" s="30" t="s">
        <v>1354</v>
      </c>
      <c r="C44" s="47" t="s">
        <v>575</v>
      </c>
      <c r="D44" s="47" t="s">
        <v>582</v>
      </c>
      <c r="E44" s="47">
        <v>1</v>
      </c>
      <c r="F44" s="47" t="s">
        <v>575</v>
      </c>
      <c r="G44" s="47" t="s">
        <v>575</v>
      </c>
      <c r="H44" s="47"/>
      <c r="I44" s="47" t="s">
        <v>575</v>
      </c>
      <c r="J44" s="47"/>
      <c r="K44" s="47" t="s">
        <v>575</v>
      </c>
      <c r="L44" s="47"/>
      <c r="M44" s="47"/>
      <c r="N44" s="47" t="s">
        <v>575</v>
      </c>
      <c r="O44" s="47" t="s">
        <v>582</v>
      </c>
      <c r="P44" s="47">
        <v>1</v>
      </c>
      <c r="Q44" s="47" t="s">
        <v>575</v>
      </c>
      <c r="R44" s="47" t="s">
        <v>577</v>
      </c>
      <c r="S44" s="47" t="s">
        <v>634</v>
      </c>
      <c r="T44" s="47" t="s">
        <v>577</v>
      </c>
      <c r="U44" s="47" t="s">
        <v>634</v>
      </c>
      <c r="V44" s="47"/>
      <c r="W44" s="47" t="s">
        <v>634</v>
      </c>
      <c r="X44" s="47"/>
      <c r="Y44" s="47" t="s">
        <v>575</v>
      </c>
      <c r="Z44" s="47" t="s">
        <v>582</v>
      </c>
      <c r="AA44" s="47" t="s">
        <v>582</v>
      </c>
      <c r="AB44" s="47" t="s">
        <v>575</v>
      </c>
      <c r="AC44" s="47" t="s">
        <v>575</v>
      </c>
      <c r="AD44" s="47" t="s">
        <v>575</v>
      </c>
      <c r="AE44" s="47" t="s">
        <v>575</v>
      </c>
      <c r="AF44" s="47"/>
      <c r="AG44" s="47" t="s">
        <v>582</v>
      </c>
      <c r="AH44" s="47" t="s">
        <v>582</v>
      </c>
      <c r="AI44" s="47" t="s">
        <v>582</v>
      </c>
      <c r="AJ44" s="47" t="s">
        <v>582</v>
      </c>
      <c r="AK44" s="69" t="str">
        <f>IFERROR(VLOOKUP($A44,集約用シート!$E:$G,2,FALSE),"")</f>
        <v/>
      </c>
      <c r="AL44" s="69" t="str">
        <f>IFERROR(VLOOKUP($A44,集約用シート!$E:$G,3,FALSE),"")</f>
        <v/>
      </c>
      <c r="AM44" s="69" t="str">
        <f>IFERROR(VLOOKUP($A44,集約用シート!$E:$K,7,FALSE),"")</f>
        <v/>
      </c>
      <c r="AN44" s="69"/>
      <c r="AO44" s="69" t="str">
        <f>IFERROR(VLOOKUP($A44,集約用シート!$E:$O,11,FALSE),"")</f>
        <v/>
      </c>
      <c r="AP44" s="69"/>
      <c r="AQ44" s="5" t="str">
        <f>IFERROR(VLOOKUP($A44,集約用シート!$E:$T,14,FALSE),"")</f>
        <v/>
      </c>
      <c r="AR44" s="69" t="str">
        <f>IFERROR(VLOOKUP($A44,集約用シート!$E:$T,15,FALSE),"")</f>
        <v/>
      </c>
      <c r="AS44" s="69"/>
      <c r="AT44" s="69" t="str">
        <f>IFERROR(VLOOKUP($A44,集約用シート!$E:$V,17,FALSE),"")</f>
        <v/>
      </c>
      <c r="AU44" s="69"/>
    </row>
    <row r="45" spans="1:47" ht="28.5" customHeight="1">
      <c r="A45" s="29">
        <v>32073</v>
      </c>
      <c r="B45" s="30" t="s">
        <v>1355</v>
      </c>
      <c r="C45" s="47" t="s">
        <v>575</v>
      </c>
      <c r="D45" s="47" t="s">
        <v>582</v>
      </c>
      <c r="E45" s="47">
        <v>1</v>
      </c>
      <c r="F45" s="47"/>
      <c r="G45" s="47" t="s">
        <v>575</v>
      </c>
      <c r="H45" s="47"/>
      <c r="I45" s="47" t="s">
        <v>575</v>
      </c>
      <c r="J45" s="47"/>
      <c r="K45" s="47" t="s">
        <v>575</v>
      </c>
      <c r="L45" s="47"/>
      <c r="M45" s="47" t="s">
        <v>575</v>
      </c>
      <c r="N45" s="47" t="s">
        <v>575</v>
      </c>
      <c r="O45" s="47" t="s">
        <v>582</v>
      </c>
      <c r="P45" s="47">
        <v>1</v>
      </c>
      <c r="Q45" s="47" t="s">
        <v>634</v>
      </c>
      <c r="R45" s="47"/>
      <c r="S45" s="47" t="s">
        <v>634</v>
      </c>
      <c r="T45" s="47"/>
      <c r="U45" s="47" t="s">
        <v>634</v>
      </c>
      <c r="V45" s="47"/>
      <c r="W45" s="47" t="s">
        <v>634</v>
      </c>
      <c r="X45" s="47"/>
      <c r="Y45" s="47" t="s">
        <v>2548</v>
      </c>
      <c r="Z45" s="47" t="s">
        <v>2548</v>
      </c>
      <c r="AA45" s="47" t="e">
        <v>#N/A</v>
      </c>
      <c r="AB45" s="47" t="s">
        <v>2548</v>
      </c>
      <c r="AC45" s="47" t="s">
        <v>575</v>
      </c>
      <c r="AD45" s="47" t="s">
        <v>2548</v>
      </c>
      <c r="AE45" s="47" t="s">
        <v>575</v>
      </c>
      <c r="AF45" s="47"/>
      <c r="AG45" s="47" t="s">
        <v>2548</v>
      </c>
      <c r="AH45" s="47" t="s">
        <v>575</v>
      </c>
      <c r="AI45" s="47" t="s">
        <v>2548</v>
      </c>
      <c r="AJ45" s="47" t="s">
        <v>582</v>
      </c>
      <c r="AK45" s="69" t="str">
        <f>IFERROR(VLOOKUP($A45,集約用シート!$E:$G,2,FALSE),"")</f>
        <v/>
      </c>
      <c r="AL45" s="69" t="str">
        <f>IFERROR(VLOOKUP($A45,集約用シート!$E:$G,3,FALSE),"")</f>
        <v/>
      </c>
      <c r="AM45" s="69" t="str">
        <f>IFERROR(VLOOKUP($A45,集約用シート!$E:$K,7,FALSE),"")</f>
        <v/>
      </c>
      <c r="AN45" s="69"/>
      <c r="AO45" s="69" t="str">
        <f>IFERROR(VLOOKUP($A45,集約用シート!$E:$O,11,FALSE),"")</f>
        <v/>
      </c>
      <c r="AP45" s="69"/>
      <c r="AQ45" s="5" t="str">
        <f>IFERROR(VLOOKUP($A45,集約用シート!$E:$T,14,FALSE),"")</f>
        <v/>
      </c>
      <c r="AR45" s="69" t="str">
        <f>IFERROR(VLOOKUP($A45,集約用シート!$E:$T,15,FALSE),"")</f>
        <v/>
      </c>
      <c r="AS45" s="69"/>
      <c r="AT45" s="69" t="str">
        <f>IFERROR(VLOOKUP($A45,集約用シート!$E:$V,17,FALSE),"")</f>
        <v/>
      </c>
      <c r="AU45" s="69"/>
    </row>
    <row r="46" spans="1:47" ht="28.5" customHeight="1">
      <c r="A46" s="29">
        <v>32080</v>
      </c>
      <c r="B46" s="30" t="s">
        <v>1356</v>
      </c>
      <c r="C46" s="47" t="s">
        <v>575</v>
      </c>
      <c r="D46" s="47" t="s">
        <v>582</v>
      </c>
      <c r="E46" s="47">
        <v>1</v>
      </c>
      <c r="F46" s="47"/>
      <c r="G46" s="47" t="s">
        <v>575</v>
      </c>
      <c r="H46" s="47"/>
      <c r="I46" s="47"/>
      <c r="J46" s="47"/>
      <c r="K46" s="47"/>
      <c r="L46" s="47"/>
      <c r="M46" s="47" t="s">
        <v>575</v>
      </c>
      <c r="N46" s="47" t="s">
        <v>575</v>
      </c>
      <c r="O46" s="47" t="s">
        <v>582</v>
      </c>
      <c r="P46" s="47">
        <v>1</v>
      </c>
      <c r="Q46" s="47" t="s">
        <v>634</v>
      </c>
      <c r="R46" s="47" t="s">
        <v>577</v>
      </c>
      <c r="S46" s="47"/>
      <c r="T46" s="47"/>
      <c r="U46" s="47" t="s">
        <v>634</v>
      </c>
      <c r="V46" s="47"/>
      <c r="W46" s="47" t="s">
        <v>634</v>
      </c>
      <c r="X46" s="47"/>
      <c r="Y46" s="47" t="s">
        <v>575</v>
      </c>
      <c r="Z46" s="47" t="s">
        <v>582</v>
      </c>
      <c r="AA46" s="47" t="s">
        <v>582</v>
      </c>
      <c r="AB46" s="47" t="s">
        <v>2548</v>
      </c>
      <c r="AC46" s="47" t="s">
        <v>582</v>
      </c>
      <c r="AD46" s="47" t="s">
        <v>2548</v>
      </c>
      <c r="AE46" s="47" t="s">
        <v>582</v>
      </c>
      <c r="AF46" s="47"/>
      <c r="AG46" s="47" t="s">
        <v>2548</v>
      </c>
      <c r="AH46" s="47">
        <v>0</v>
      </c>
      <c r="AI46" s="47" t="s">
        <v>582</v>
      </c>
      <c r="AJ46" s="47" t="s">
        <v>582</v>
      </c>
      <c r="AK46" s="69" t="str">
        <f>IFERROR(VLOOKUP($A46,集約用シート!$E:$G,2,FALSE),"")</f>
        <v/>
      </c>
      <c r="AL46" s="69" t="str">
        <f>IFERROR(VLOOKUP($A46,集約用シート!$E:$G,3,FALSE),"")</f>
        <v/>
      </c>
      <c r="AM46" s="69" t="str">
        <f>IFERROR(VLOOKUP($A46,集約用シート!$E:$K,7,FALSE),"")</f>
        <v/>
      </c>
      <c r="AN46" s="69"/>
      <c r="AO46" s="69" t="str">
        <f>IFERROR(VLOOKUP($A46,集約用シート!$E:$O,11,FALSE),"")</f>
        <v/>
      </c>
      <c r="AP46" s="69"/>
      <c r="AQ46" s="5" t="str">
        <f>IFERROR(VLOOKUP($A46,集約用シート!$E:$T,14,FALSE),"")</f>
        <v/>
      </c>
      <c r="AR46" s="69" t="str">
        <f>IFERROR(VLOOKUP($A46,集約用シート!$E:$T,15,FALSE),"")</f>
        <v/>
      </c>
      <c r="AS46" s="69"/>
      <c r="AT46" s="69" t="str">
        <f>IFERROR(VLOOKUP($A46,集約用シート!$E:$V,17,FALSE),"")</f>
        <v/>
      </c>
      <c r="AU46" s="69"/>
    </row>
    <row r="47" spans="1:47" ht="28.5" customHeight="1">
      <c r="A47" s="29">
        <v>32081</v>
      </c>
      <c r="B47" s="30" t="s">
        <v>1357</v>
      </c>
      <c r="C47" s="47" t="s">
        <v>575</v>
      </c>
      <c r="D47" s="47" t="s">
        <v>575</v>
      </c>
      <c r="E47" s="47">
        <v>2</v>
      </c>
      <c r="F47" s="47"/>
      <c r="G47" s="47" t="s">
        <v>575</v>
      </c>
      <c r="H47" s="47"/>
      <c r="I47" s="47"/>
      <c r="J47" s="47"/>
      <c r="K47" s="47" t="s">
        <v>575</v>
      </c>
      <c r="L47" s="47"/>
      <c r="M47" s="47"/>
      <c r="N47" s="47"/>
      <c r="O47" s="47"/>
      <c r="P47" s="47">
        <v>0</v>
      </c>
      <c r="Q47" s="47"/>
      <c r="R47" s="47"/>
      <c r="S47" s="47"/>
      <c r="T47" s="47"/>
      <c r="U47" s="47"/>
      <c r="V47" s="47"/>
      <c r="W47" s="47"/>
      <c r="X47" s="47"/>
      <c r="Y47" s="47" t="s">
        <v>2548</v>
      </c>
      <c r="Z47" s="47" t="s">
        <v>2548</v>
      </c>
      <c r="AA47" s="47" t="e">
        <v>#N/A</v>
      </c>
      <c r="AB47" s="47" t="s">
        <v>2548</v>
      </c>
      <c r="AC47" s="47" t="s">
        <v>575</v>
      </c>
      <c r="AD47" s="47" t="s">
        <v>2548</v>
      </c>
      <c r="AE47" s="47" t="s">
        <v>582</v>
      </c>
      <c r="AF47" s="47"/>
      <c r="AG47" s="47" t="s">
        <v>2548</v>
      </c>
      <c r="AH47" s="47">
        <v>0</v>
      </c>
      <c r="AI47" s="47" t="s">
        <v>2548</v>
      </c>
      <c r="AJ47" s="47" t="s">
        <v>582</v>
      </c>
      <c r="AK47" s="69" t="str">
        <f>IFERROR(VLOOKUP($A47,集約用シート!$E:$G,2,FALSE),"")</f>
        <v/>
      </c>
      <c r="AL47" s="69" t="str">
        <f>IFERROR(VLOOKUP($A47,集約用シート!$E:$G,3,FALSE),"")</f>
        <v/>
      </c>
      <c r="AM47" s="69" t="str">
        <f>IFERROR(VLOOKUP($A47,集約用シート!$E:$K,7,FALSE),"")</f>
        <v/>
      </c>
      <c r="AN47" s="69"/>
      <c r="AO47" s="69" t="str">
        <f>IFERROR(VLOOKUP($A47,集約用シート!$E:$O,11,FALSE),"")</f>
        <v/>
      </c>
      <c r="AP47" s="69"/>
      <c r="AQ47" s="5" t="str">
        <f>IFERROR(VLOOKUP($A47,集約用シート!$E:$T,14,FALSE),"")</f>
        <v/>
      </c>
      <c r="AR47" s="69" t="str">
        <f>IFERROR(VLOOKUP($A47,集約用シート!$E:$T,15,FALSE),"")</f>
        <v/>
      </c>
      <c r="AS47" s="69"/>
      <c r="AT47" s="69" t="str">
        <f>IFERROR(VLOOKUP($A47,集約用シート!$E:$V,17,FALSE),"")</f>
        <v/>
      </c>
      <c r="AU47" s="69"/>
    </row>
    <row r="48" spans="1:47" ht="28.5" customHeight="1">
      <c r="A48" s="29">
        <v>32082</v>
      </c>
      <c r="B48" s="30" t="s">
        <v>1358</v>
      </c>
      <c r="C48" s="47" t="s">
        <v>582</v>
      </c>
      <c r="D48" s="47" t="s">
        <v>582</v>
      </c>
      <c r="E48" s="47">
        <v>0</v>
      </c>
      <c r="F48" s="47"/>
      <c r="G48" s="47"/>
      <c r="H48" s="47"/>
      <c r="I48" s="47"/>
      <c r="J48" s="47"/>
      <c r="K48" s="47"/>
      <c r="L48" s="47"/>
      <c r="M48" s="47"/>
      <c r="N48" s="47" t="s">
        <v>575</v>
      </c>
      <c r="O48" s="47" t="s">
        <v>582</v>
      </c>
      <c r="P48" s="47">
        <v>1</v>
      </c>
      <c r="Q48" s="47" t="s">
        <v>634</v>
      </c>
      <c r="R48" s="47"/>
      <c r="S48" s="47"/>
      <c r="T48" s="47"/>
      <c r="U48" s="47" t="s">
        <v>634</v>
      </c>
      <c r="V48" s="47"/>
      <c r="W48" s="47" t="s">
        <v>634</v>
      </c>
      <c r="X48" s="47"/>
      <c r="Y48" s="47" t="s">
        <v>2548</v>
      </c>
      <c r="Z48" s="47" t="s">
        <v>2548</v>
      </c>
      <c r="AA48" s="47" t="e">
        <v>#N/A</v>
      </c>
      <c r="AB48" s="47" t="s">
        <v>2548</v>
      </c>
      <c r="AC48" s="47" t="s">
        <v>575</v>
      </c>
      <c r="AD48" s="47" t="s">
        <v>2548</v>
      </c>
      <c r="AE48" s="47" t="s">
        <v>575</v>
      </c>
      <c r="AF48" s="47"/>
      <c r="AG48" s="47" t="s">
        <v>2548</v>
      </c>
      <c r="AH48" s="47" t="s">
        <v>582</v>
      </c>
      <c r="AI48" s="47" t="s">
        <v>2548</v>
      </c>
      <c r="AJ48" s="47" t="s">
        <v>582</v>
      </c>
      <c r="AK48" s="69" t="str">
        <f>IFERROR(VLOOKUP($A48,集約用シート!$E:$G,2,FALSE),"")</f>
        <v/>
      </c>
      <c r="AL48" s="69" t="str">
        <f>IFERROR(VLOOKUP($A48,集約用シート!$E:$G,3,FALSE),"")</f>
        <v/>
      </c>
      <c r="AM48" s="69" t="str">
        <f>IFERROR(VLOOKUP($A48,集約用シート!$E:$K,7,FALSE),"")</f>
        <v/>
      </c>
      <c r="AN48" s="69"/>
      <c r="AO48" s="69" t="str">
        <f>IFERROR(VLOOKUP($A48,集約用シート!$E:$O,11,FALSE),"")</f>
        <v/>
      </c>
      <c r="AP48" s="69"/>
      <c r="AQ48" s="5" t="str">
        <f>IFERROR(VLOOKUP($A48,集約用シート!$E:$T,14,FALSE),"")</f>
        <v/>
      </c>
      <c r="AR48" s="69" t="str">
        <f>IFERROR(VLOOKUP($A48,集約用シート!$E:$T,15,FALSE),"")</f>
        <v/>
      </c>
      <c r="AS48" s="69"/>
      <c r="AT48" s="69" t="str">
        <f>IFERROR(VLOOKUP($A48,集約用シート!$E:$V,17,FALSE),"")</f>
        <v/>
      </c>
      <c r="AU48" s="69"/>
    </row>
    <row r="49" spans="1:47" ht="28.5" customHeight="1">
      <c r="A49" s="29">
        <v>32086</v>
      </c>
      <c r="B49" s="30" t="s">
        <v>1359</v>
      </c>
      <c r="C49" s="47" t="s">
        <v>575</v>
      </c>
      <c r="D49" s="47" t="s">
        <v>575</v>
      </c>
      <c r="E49" s="47">
        <v>2</v>
      </c>
      <c r="F49" s="47"/>
      <c r="G49" s="47" t="s">
        <v>575</v>
      </c>
      <c r="H49" s="47"/>
      <c r="I49" s="47" t="s">
        <v>575</v>
      </c>
      <c r="J49" s="47"/>
      <c r="K49" s="47" t="s">
        <v>575</v>
      </c>
      <c r="L49" s="47"/>
      <c r="M49" s="47"/>
      <c r="N49" s="47" t="s">
        <v>575</v>
      </c>
      <c r="O49" s="47" t="s">
        <v>577</v>
      </c>
      <c r="P49" s="47">
        <v>2</v>
      </c>
      <c r="Q49" s="47" t="s">
        <v>634</v>
      </c>
      <c r="R49" s="47" t="s">
        <v>577</v>
      </c>
      <c r="S49" s="47"/>
      <c r="T49" s="47"/>
      <c r="U49" s="47" t="s">
        <v>634</v>
      </c>
      <c r="V49" s="47"/>
      <c r="W49" s="47" t="s">
        <v>634</v>
      </c>
      <c r="X49" s="47"/>
      <c r="Y49" s="47" t="s">
        <v>575</v>
      </c>
      <c r="Z49" s="47" t="s">
        <v>575</v>
      </c>
      <c r="AA49" s="47" t="s">
        <v>575</v>
      </c>
      <c r="AB49" s="47" t="s">
        <v>2548</v>
      </c>
      <c r="AC49" s="47" t="s">
        <v>575</v>
      </c>
      <c r="AD49" s="47" t="s">
        <v>2548</v>
      </c>
      <c r="AE49" s="47" t="s">
        <v>575</v>
      </c>
      <c r="AF49" s="47"/>
      <c r="AG49" s="47" t="s">
        <v>2548</v>
      </c>
      <c r="AH49" s="47">
        <v>0</v>
      </c>
      <c r="AI49" s="47" t="s">
        <v>582</v>
      </c>
      <c r="AJ49" s="47" t="s">
        <v>582</v>
      </c>
      <c r="AK49" s="69" t="str">
        <f>IFERROR(VLOOKUP($A49,集約用シート!$E:$G,2,FALSE),"")</f>
        <v/>
      </c>
      <c r="AL49" s="69" t="str">
        <f>IFERROR(VLOOKUP($A49,集約用シート!$E:$G,3,FALSE),"")</f>
        <v/>
      </c>
      <c r="AM49" s="69" t="str">
        <f>IFERROR(VLOOKUP($A49,集約用シート!$E:$K,7,FALSE),"")</f>
        <v/>
      </c>
      <c r="AN49" s="69"/>
      <c r="AO49" s="69" t="str">
        <f>IFERROR(VLOOKUP($A49,集約用シート!$E:$O,11,FALSE),"")</f>
        <v/>
      </c>
      <c r="AP49" s="69"/>
      <c r="AQ49" s="5" t="str">
        <f>IFERROR(VLOOKUP($A49,集約用シート!$E:$T,14,FALSE),"")</f>
        <v/>
      </c>
      <c r="AR49" s="69" t="str">
        <f>IFERROR(VLOOKUP($A49,集約用シート!$E:$T,15,FALSE),"")</f>
        <v/>
      </c>
      <c r="AS49" s="69"/>
      <c r="AT49" s="69" t="str">
        <f>IFERROR(VLOOKUP($A49,集約用シート!$E:$V,17,FALSE),"")</f>
        <v/>
      </c>
      <c r="AU49" s="69"/>
    </row>
    <row r="50" spans="1:47" ht="28.5" customHeight="1">
      <c r="A50" s="29">
        <v>32091</v>
      </c>
      <c r="B50" s="30" t="s">
        <v>1360</v>
      </c>
      <c r="C50" s="47" t="s">
        <v>575</v>
      </c>
      <c r="D50" s="47" t="s">
        <v>575</v>
      </c>
      <c r="E50" s="47">
        <v>2</v>
      </c>
      <c r="F50" s="47"/>
      <c r="G50" s="47" t="s">
        <v>575</v>
      </c>
      <c r="H50" s="47"/>
      <c r="I50" s="47" t="s">
        <v>575</v>
      </c>
      <c r="J50" s="47"/>
      <c r="K50" s="47" t="s">
        <v>575</v>
      </c>
      <c r="L50" s="47"/>
      <c r="M50" s="47"/>
      <c r="N50" s="47" t="s">
        <v>575</v>
      </c>
      <c r="O50" s="47" t="s">
        <v>575</v>
      </c>
      <c r="P50" s="47">
        <v>2</v>
      </c>
      <c r="Q50" s="47" t="s">
        <v>575</v>
      </c>
      <c r="R50" s="47" t="s">
        <v>577</v>
      </c>
      <c r="S50" s="47" t="s">
        <v>575</v>
      </c>
      <c r="T50" s="47"/>
      <c r="U50" s="47"/>
      <c r="V50" s="47"/>
      <c r="W50" s="47" t="s">
        <v>634</v>
      </c>
      <c r="X50" s="47"/>
      <c r="Y50" s="47" t="s">
        <v>2548</v>
      </c>
      <c r="Z50" s="47" t="s">
        <v>2548</v>
      </c>
      <c r="AA50" s="47" t="e">
        <v>#N/A</v>
      </c>
      <c r="AB50" s="47" t="s">
        <v>2548</v>
      </c>
      <c r="AC50" s="47" t="s">
        <v>575</v>
      </c>
      <c r="AD50" s="47" t="s">
        <v>2548</v>
      </c>
      <c r="AE50" s="47" t="s">
        <v>575</v>
      </c>
      <c r="AF50" s="47"/>
      <c r="AG50" s="47" t="s">
        <v>2548</v>
      </c>
      <c r="AH50" s="47" t="s">
        <v>575</v>
      </c>
      <c r="AI50" s="47" t="s">
        <v>2548</v>
      </c>
      <c r="AJ50" s="47" t="s">
        <v>582</v>
      </c>
      <c r="AK50" s="69" t="str">
        <f>IFERROR(VLOOKUP($A50,集約用シート!$E:$G,2,FALSE),"")</f>
        <v/>
      </c>
      <c r="AL50" s="69" t="str">
        <f>IFERROR(VLOOKUP($A50,集約用シート!$E:$G,3,FALSE),"")</f>
        <v/>
      </c>
      <c r="AM50" s="69" t="str">
        <f>IFERROR(VLOOKUP($A50,集約用シート!$E:$K,7,FALSE),"")</f>
        <v/>
      </c>
      <c r="AN50" s="69"/>
      <c r="AO50" s="69" t="str">
        <f>IFERROR(VLOOKUP($A50,集約用シート!$E:$O,11,FALSE),"")</f>
        <v/>
      </c>
      <c r="AP50" s="69"/>
      <c r="AQ50" s="5" t="str">
        <f>IFERROR(VLOOKUP($A50,集約用シート!$E:$T,14,FALSE),"")</f>
        <v/>
      </c>
      <c r="AR50" s="69" t="str">
        <f>IFERROR(VLOOKUP($A50,集約用シート!$E:$T,15,FALSE),"")</f>
        <v/>
      </c>
      <c r="AS50" s="69"/>
      <c r="AT50" s="69" t="str">
        <f>IFERROR(VLOOKUP($A50,集約用シート!$E:$V,17,FALSE),"")</f>
        <v/>
      </c>
      <c r="AU50" s="69"/>
    </row>
    <row r="51" spans="1:47" ht="28.5" customHeight="1">
      <c r="A51" s="29">
        <v>32099</v>
      </c>
      <c r="B51" s="30" t="s">
        <v>1361</v>
      </c>
      <c r="C51" s="46" t="s">
        <v>575</v>
      </c>
      <c r="D51" s="47" t="s">
        <v>575</v>
      </c>
      <c r="E51" s="47">
        <v>2</v>
      </c>
      <c r="F51" s="47"/>
      <c r="G51" s="47" t="s">
        <v>575</v>
      </c>
      <c r="H51" s="47"/>
      <c r="I51" s="47" t="s">
        <v>575</v>
      </c>
      <c r="J51" s="47"/>
      <c r="K51" s="47" t="s">
        <v>575</v>
      </c>
      <c r="L51" s="47"/>
      <c r="M51" s="47"/>
      <c r="N51" s="47" t="s">
        <v>575</v>
      </c>
      <c r="O51" s="47" t="s">
        <v>575</v>
      </c>
      <c r="P51" s="47">
        <v>2</v>
      </c>
      <c r="Q51" s="47" t="s">
        <v>575</v>
      </c>
      <c r="R51" s="47" t="s">
        <v>577</v>
      </c>
      <c r="S51" s="47" t="s">
        <v>575</v>
      </c>
      <c r="T51" s="47" t="s">
        <v>577</v>
      </c>
      <c r="U51" s="47" t="s">
        <v>575</v>
      </c>
      <c r="V51" s="47" t="s">
        <v>577</v>
      </c>
      <c r="W51" s="47"/>
      <c r="X51" s="47"/>
      <c r="Y51" s="47" t="s">
        <v>575</v>
      </c>
      <c r="Z51" s="47" t="s">
        <v>575</v>
      </c>
      <c r="AA51" s="47" t="s">
        <v>575</v>
      </c>
      <c r="AB51" s="47" t="s">
        <v>575</v>
      </c>
      <c r="AC51" s="47" t="s">
        <v>575</v>
      </c>
      <c r="AD51" s="47" t="s">
        <v>575</v>
      </c>
      <c r="AE51" s="47" t="s">
        <v>575</v>
      </c>
      <c r="AF51" s="47"/>
      <c r="AG51" s="47" t="s">
        <v>575</v>
      </c>
      <c r="AH51" s="47" t="s">
        <v>575</v>
      </c>
      <c r="AI51" s="47" t="s">
        <v>582</v>
      </c>
      <c r="AJ51" s="47" t="s">
        <v>582</v>
      </c>
      <c r="AK51" s="69" t="str">
        <f>IFERROR(VLOOKUP($A51,集約用シート!$E:$G,2,FALSE),"")</f>
        <v/>
      </c>
      <c r="AL51" s="69" t="str">
        <f>IFERROR(VLOOKUP($A51,集約用シート!$E:$G,3,FALSE),"")</f>
        <v/>
      </c>
      <c r="AM51" s="69" t="str">
        <f>IFERROR(VLOOKUP($A51,集約用シート!$E:$K,7,FALSE),"")</f>
        <v/>
      </c>
      <c r="AN51" s="69"/>
      <c r="AO51" s="69" t="str">
        <f>IFERROR(VLOOKUP($A51,集約用シート!$E:$O,11,FALSE),"")</f>
        <v/>
      </c>
      <c r="AP51" s="69"/>
      <c r="AQ51" s="5" t="str">
        <f>IFERROR(VLOOKUP($A51,集約用シート!$E:$T,14,FALSE),"")</f>
        <v/>
      </c>
      <c r="AR51" s="69" t="str">
        <f>IFERROR(VLOOKUP($A51,集約用シート!$E:$T,15,FALSE),"")</f>
        <v/>
      </c>
      <c r="AS51" s="69"/>
      <c r="AT51" s="69" t="str">
        <f>IFERROR(VLOOKUP($A51,集約用シート!$E:$V,17,FALSE),"")</f>
        <v/>
      </c>
      <c r="AU51" s="69"/>
    </row>
    <row r="52" spans="1:47" ht="28.5" customHeight="1">
      <c r="A52" s="29">
        <v>32102</v>
      </c>
      <c r="B52" s="30" t="s">
        <v>1362</v>
      </c>
      <c r="C52" s="46" t="s">
        <v>575</v>
      </c>
      <c r="D52" s="47" t="s">
        <v>575</v>
      </c>
      <c r="E52" s="47">
        <v>2</v>
      </c>
      <c r="F52" s="47"/>
      <c r="G52" s="47" t="s">
        <v>575</v>
      </c>
      <c r="H52" s="47"/>
      <c r="I52" s="47" t="s">
        <v>575</v>
      </c>
      <c r="J52" s="47"/>
      <c r="K52" s="47" t="s">
        <v>575</v>
      </c>
      <c r="L52" s="47"/>
      <c r="M52" s="47"/>
      <c r="N52" s="47" t="s">
        <v>577</v>
      </c>
      <c r="O52" s="47" t="s">
        <v>574</v>
      </c>
      <c r="P52" s="47">
        <v>1</v>
      </c>
      <c r="Q52" s="47"/>
      <c r="R52" s="47" t="s">
        <v>577</v>
      </c>
      <c r="S52" s="47"/>
      <c r="T52" s="47" t="s">
        <v>577</v>
      </c>
      <c r="U52" s="47"/>
      <c r="V52" s="47"/>
      <c r="W52" s="47"/>
      <c r="X52" s="47"/>
      <c r="Y52" s="47" t="s">
        <v>2548</v>
      </c>
      <c r="Z52" s="47" t="s">
        <v>2548</v>
      </c>
      <c r="AA52" s="47" t="e">
        <v>#N/A</v>
      </c>
      <c r="AB52" s="47" t="s">
        <v>2548</v>
      </c>
      <c r="AC52" s="47" t="s">
        <v>575</v>
      </c>
      <c r="AD52" s="47" t="s">
        <v>2548</v>
      </c>
      <c r="AE52" s="47" t="s">
        <v>575</v>
      </c>
      <c r="AF52" s="47"/>
      <c r="AG52" s="47" t="s">
        <v>2548</v>
      </c>
      <c r="AH52" s="47" t="s">
        <v>575</v>
      </c>
      <c r="AI52" s="47" t="s">
        <v>2548</v>
      </c>
      <c r="AJ52" s="47" t="s">
        <v>582</v>
      </c>
      <c r="AK52" s="69" t="str">
        <f>IFERROR(VLOOKUP($A52,集約用シート!$E:$G,2,FALSE),"")</f>
        <v/>
      </c>
      <c r="AL52" s="69" t="str">
        <f>IFERROR(VLOOKUP($A52,集約用シート!$E:$G,3,FALSE),"")</f>
        <v/>
      </c>
      <c r="AM52" s="69" t="str">
        <f>IFERROR(VLOOKUP($A52,集約用シート!$E:$K,7,FALSE),"")</f>
        <v/>
      </c>
      <c r="AN52" s="69"/>
      <c r="AO52" s="69" t="str">
        <f>IFERROR(VLOOKUP($A52,集約用シート!$E:$O,11,FALSE),"")</f>
        <v/>
      </c>
      <c r="AP52" s="69"/>
      <c r="AQ52" s="5" t="str">
        <f>IFERROR(VLOOKUP($A52,集約用シート!$E:$T,14,FALSE),"")</f>
        <v/>
      </c>
      <c r="AR52" s="69" t="str">
        <f>IFERROR(VLOOKUP($A52,集約用シート!$E:$T,15,FALSE),"")</f>
        <v/>
      </c>
      <c r="AS52" s="69"/>
      <c r="AT52" s="69" t="str">
        <f>IFERROR(VLOOKUP($A52,集約用シート!$E:$V,17,FALSE),"")</f>
        <v/>
      </c>
      <c r="AU52" s="69"/>
    </row>
    <row r="53" spans="1:47" ht="28.5" customHeight="1">
      <c r="A53" s="29">
        <v>32111</v>
      </c>
      <c r="B53" s="30" t="s">
        <v>1363</v>
      </c>
      <c r="C53" s="47" t="s">
        <v>575</v>
      </c>
      <c r="D53" s="47" t="s">
        <v>574</v>
      </c>
      <c r="E53" s="47">
        <v>1</v>
      </c>
      <c r="F53" s="47"/>
      <c r="G53" s="47" t="s">
        <v>575</v>
      </c>
      <c r="H53" s="47"/>
      <c r="I53" s="47" t="s">
        <v>575</v>
      </c>
      <c r="J53" s="47"/>
      <c r="K53" s="47"/>
      <c r="L53" s="47"/>
      <c r="M53" s="47"/>
      <c r="N53" s="47"/>
      <c r="O53" s="47"/>
      <c r="P53" s="47">
        <v>0</v>
      </c>
      <c r="Q53" s="47"/>
      <c r="R53" s="47"/>
      <c r="S53" s="47"/>
      <c r="T53" s="47"/>
      <c r="U53" s="47"/>
      <c r="V53" s="47"/>
      <c r="W53" s="47"/>
      <c r="X53" s="47"/>
      <c r="Y53" s="47" t="s">
        <v>2548</v>
      </c>
      <c r="Z53" s="47" t="s">
        <v>2548</v>
      </c>
      <c r="AA53" s="47" t="e">
        <v>#N/A</v>
      </c>
      <c r="AB53" s="47" t="s">
        <v>2548</v>
      </c>
      <c r="AC53" s="47" t="s">
        <v>2548</v>
      </c>
      <c r="AD53" s="47" t="s">
        <v>2548</v>
      </c>
      <c r="AE53" s="47" t="s">
        <v>2548</v>
      </c>
      <c r="AF53" s="47"/>
      <c r="AG53" s="47" t="s">
        <v>2548</v>
      </c>
      <c r="AH53" s="47" t="s">
        <v>2548</v>
      </c>
      <c r="AI53" s="47" t="s">
        <v>2548</v>
      </c>
      <c r="AJ53" s="47" t="s">
        <v>2548</v>
      </c>
      <c r="AK53" s="69" t="str">
        <f>IFERROR(VLOOKUP($A53,集約用シート!$E:$G,2,FALSE),"")</f>
        <v/>
      </c>
      <c r="AL53" s="69" t="str">
        <f>IFERROR(VLOOKUP($A53,集約用シート!$E:$G,3,FALSE),"")</f>
        <v/>
      </c>
      <c r="AM53" s="69" t="str">
        <f>IFERROR(VLOOKUP($A53,集約用シート!$E:$K,7,FALSE),"")</f>
        <v/>
      </c>
      <c r="AN53" s="69"/>
      <c r="AO53" s="69" t="str">
        <f>IFERROR(VLOOKUP($A53,集約用シート!$E:$O,11,FALSE),"")</f>
        <v/>
      </c>
      <c r="AP53" s="69"/>
      <c r="AQ53" s="5" t="str">
        <f>IFERROR(VLOOKUP($A53,集約用シート!$E:$T,14,FALSE),"")</f>
        <v/>
      </c>
      <c r="AR53" s="69" t="str">
        <f>IFERROR(VLOOKUP($A53,集約用シート!$E:$T,15,FALSE),"")</f>
        <v/>
      </c>
      <c r="AS53" s="69"/>
      <c r="AT53" s="69" t="str">
        <f>IFERROR(VLOOKUP($A53,集約用シート!$E:$V,17,FALSE),"")</f>
        <v/>
      </c>
      <c r="AU53" s="69"/>
    </row>
    <row r="54" spans="1:47" ht="28.5" customHeight="1">
      <c r="A54" s="29">
        <v>32122</v>
      </c>
      <c r="B54" s="30" t="s">
        <v>1364</v>
      </c>
      <c r="C54" s="46"/>
      <c r="D54" s="47"/>
      <c r="E54" s="47">
        <v>0</v>
      </c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>
        <v>0</v>
      </c>
      <c r="Q54" s="47"/>
      <c r="R54" s="47"/>
      <c r="S54" s="47"/>
      <c r="T54" s="47"/>
      <c r="U54" s="47"/>
      <c r="V54" s="47"/>
      <c r="W54" s="47"/>
      <c r="X54" s="47"/>
      <c r="Y54" s="47" t="s">
        <v>2548</v>
      </c>
      <c r="Z54" s="47" t="s">
        <v>2548</v>
      </c>
      <c r="AA54" s="47" t="e">
        <v>#N/A</v>
      </c>
      <c r="AB54" s="47" t="s">
        <v>2548</v>
      </c>
      <c r="AC54" s="47" t="s">
        <v>2548</v>
      </c>
      <c r="AD54" s="47" t="s">
        <v>2548</v>
      </c>
      <c r="AE54" s="47" t="s">
        <v>2548</v>
      </c>
      <c r="AF54" s="47"/>
      <c r="AG54" s="47" t="s">
        <v>2548</v>
      </c>
      <c r="AH54" s="47" t="s">
        <v>2548</v>
      </c>
      <c r="AI54" s="47" t="s">
        <v>2548</v>
      </c>
      <c r="AJ54" s="47" t="s">
        <v>2548</v>
      </c>
      <c r="AK54" s="69" t="str">
        <f>IFERROR(VLOOKUP($A54,集約用シート!$E:$G,2,FALSE),"")</f>
        <v/>
      </c>
      <c r="AL54" s="69" t="str">
        <f>IFERROR(VLOOKUP($A54,集約用シート!$E:$G,3,FALSE),"")</f>
        <v/>
      </c>
      <c r="AM54" s="69" t="str">
        <f>IFERROR(VLOOKUP($A54,集約用シート!$E:$K,7,FALSE),"")</f>
        <v/>
      </c>
      <c r="AN54" s="69"/>
      <c r="AO54" s="69" t="str">
        <f>IFERROR(VLOOKUP($A54,集約用シート!$E:$O,11,FALSE),"")</f>
        <v/>
      </c>
      <c r="AP54" s="69"/>
      <c r="AQ54" s="5" t="str">
        <f>IFERROR(VLOOKUP($A54,集約用シート!$E:$T,14,FALSE),"")</f>
        <v/>
      </c>
      <c r="AR54" s="69" t="str">
        <f>IFERROR(VLOOKUP($A54,集約用シート!$E:$T,15,FALSE),"")</f>
        <v/>
      </c>
      <c r="AS54" s="69"/>
      <c r="AT54" s="69" t="str">
        <f>IFERROR(VLOOKUP($A54,集約用シート!$E:$V,17,FALSE),"")</f>
        <v/>
      </c>
      <c r="AU54" s="69"/>
    </row>
    <row r="55" spans="1:47" ht="28.5" customHeight="1">
      <c r="A55" s="29">
        <v>32123</v>
      </c>
      <c r="B55" s="30" t="s">
        <v>1241</v>
      </c>
      <c r="C55" s="47" t="s">
        <v>582</v>
      </c>
      <c r="D55" s="47" t="s">
        <v>582</v>
      </c>
      <c r="E55" s="47">
        <v>0</v>
      </c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>
        <v>0</v>
      </c>
      <c r="Q55" s="47"/>
      <c r="R55" s="47"/>
      <c r="S55" s="47"/>
      <c r="T55" s="47"/>
      <c r="U55" s="47"/>
      <c r="V55" s="47"/>
      <c r="W55" s="47"/>
      <c r="X55" s="47"/>
      <c r="Y55" s="47" t="s">
        <v>2548</v>
      </c>
      <c r="Z55" s="47" t="s">
        <v>2548</v>
      </c>
      <c r="AA55" s="47" t="e">
        <v>#N/A</v>
      </c>
      <c r="AB55" s="47" t="s">
        <v>2548</v>
      </c>
      <c r="AC55" s="47" t="s">
        <v>2548</v>
      </c>
      <c r="AD55" s="47" t="s">
        <v>2548</v>
      </c>
      <c r="AE55" s="47" t="s">
        <v>2548</v>
      </c>
      <c r="AF55" s="47"/>
      <c r="AG55" s="47" t="s">
        <v>2548</v>
      </c>
      <c r="AH55" s="47" t="s">
        <v>2548</v>
      </c>
      <c r="AI55" s="47" t="s">
        <v>2548</v>
      </c>
      <c r="AJ55" s="47" t="s">
        <v>2548</v>
      </c>
      <c r="AK55" s="69" t="str">
        <f>IFERROR(VLOOKUP($A55,集約用シート!$E:$G,2,FALSE),"")</f>
        <v/>
      </c>
      <c r="AL55" s="69" t="str">
        <f>IFERROR(VLOOKUP($A55,集約用シート!$E:$G,3,FALSE),"")</f>
        <v/>
      </c>
      <c r="AM55" s="69" t="str">
        <f>IFERROR(VLOOKUP($A55,集約用シート!$E:$K,7,FALSE),"")</f>
        <v/>
      </c>
      <c r="AN55" s="69"/>
      <c r="AO55" s="69" t="str">
        <f>IFERROR(VLOOKUP($A55,集約用シート!$E:$O,11,FALSE),"")</f>
        <v/>
      </c>
      <c r="AP55" s="69"/>
      <c r="AQ55" s="5" t="str">
        <f>IFERROR(VLOOKUP($A55,集約用シート!$E:$T,14,FALSE),"")</f>
        <v/>
      </c>
      <c r="AR55" s="69" t="str">
        <f>IFERROR(VLOOKUP($A55,集約用シート!$E:$T,15,FALSE),"")</f>
        <v/>
      </c>
      <c r="AS55" s="69"/>
      <c r="AT55" s="69" t="str">
        <f>IFERROR(VLOOKUP($A55,集約用シート!$E:$V,17,FALSE),"")</f>
        <v/>
      </c>
      <c r="AU55" s="69"/>
    </row>
    <row r="56" spans="1:47" ht="28.5" customHeight="1">
      <c r="A56" s="29">
        <v>32124</v>
      </c>
      <c r="B56" s="30" t="s">
        <v>1365</v>
      </c>
      <c r="C56" s="46"/>
      <c r="D56" s="47"/>
      <c r="E56" s="47"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>
        <v>0</v>
      </c>
      <c r="Q56" s="47"/>
      <c r="R56" s="47"/>
      <c r="S56" s="47"/>
      <c r="T56" s="47"/>
      <c r="U56" s="47"/>
      <c r="V56" s="47"/>
      <c r="W56" s="47"/>
      <c r="X56" s="47"/>
      <c r="Y56" s="47" t="s">
        <v>2548</v>
      </c>
      <c r="Z56" s="47" t="s">
        <v>2548</v>
      </c>
      <c r="AA56" s="47" t="e">
        <v>#N/A</v>
      </c>
      <c r="AB56" s="47" t="s">
        <v>2548</v>
      </c>
      <c r="AC56" s="47" t="s">
        <v>2548</v>
      </c>
      <c r="AD56" s="47" t="s">
        <v>2548</v>
      </c>
      <c r="AE56" s="47" t="s">
        <v>2548</v>
      </c>
      <c r="AF56" s="47"/>
      <c r="AG56" s="47" t="s">
        <v>2548</v>
      </c>
      <c r="AH56" s="47" t="s">
        <v>2548</v>
      </c>
      <c r="AI56" s="47" t="s">
        <v>2548</v>
      </c>
      <c r="AJ56" s="47" t="s">
        <v>2548</v>
      </c>
      <c r="AK56" s="69" t="str">
        <f>IFERROR(VLOOKUP($A56,集約用シート!$E:$G,2,FALSE),"")</f>
        <v/>
      </c>
      <c r="AL56" s="69" t="str">
        <f>IFERROR(VLOOKUP($A56,集約用シート!$E:$G,3,FALSE),"")</f>
        <v/>
      </c>
      <c r="AM56" s="69" t="str">
        <f>IFERROR(VLOOKUP($A56,集約用シート!$E:$K,7,FALSE),"")</f>
        <v/>
      </c>
      <c r="AN56" s="69"/>
      <c r="AO56" s="69" t="str">
        <f>IFERROR(VLOOKUP($A56,集約用シート!$E:$O,11,FALSE),"")</f>
        <v/>
      </c>
      <c r="AP56" s="69"/>
      <c r="AQ56" s="5" t="str">
        <f>IFERROR(VLOOKUP($A56,集約用シート!$E:$T,14,FALSE),"")</f>
        <v/>
      </c>
      <c r="AR56" s="69" t="str">
        <f>IFERROR(VLOOKUP($A56,集約用シート!$E:$T,15,FALSE),"")</f>
        <v/>
      </c>
      <c r="AS56" s="69"/>
      <c r="AT56" s="69" t="str">
        <f>IFERROR(VLOOKUP($A56,集約用シート!$E:$V,17,FALSE),"")</f>
        <v/>
      </c>
      <c r="AU56" s="69"/>
    </row>
    <row r="57" spans="1:47" ht="28.5" customHeight="1">
      <c r="A57" s="29">
        <v>32125</v>
      </c>
      <c r="B57" s="30" t="s">
        <v>1366</v>
      </c>
      <c r="C57" s="46"/>
      <c r="D57" s="47"/>
      <c r="E57" s="47"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>
        <v>0</v>
      </c>
      <c r="Q57" s="47"/>
      <c r="R57" s="47"/>
      <c r="S57" s="47"/>
      <c r="T57" s="47"/>
      <c r="U57" s="47"/>
      <c r="V57" s="47"/>
      <c r="W57" s="47"/>
      <c r="X57" s="47"/>
      <c r="Y57" s="47" t="s">
        <v>2548</v>
      </c>
      <c r="Z57" s="47" t="s">
        <v>2548</v>
      </c>
      <c r="AA57" s="47" t="e">
        <v>#N/A</v>
      </c>
      <c r="AB57" s="47" t="s">
        <v>2548</v>
      </c>
      <c r="AC57" s="47" t="s">
        <v>2548</v>
      </c>
      <c r="AD57" s="47" t="s">
        <v>2548</v>
      </c>
      <c r="AE57" s="47" t="s">
        <v>2548</v>
      </c>
      <c r="AF57" s="47"/>
      <c r="AG57" s="47" t="s">
        <v>2548</v>
      </c>
      <c r="AH57" s="47" t="s">
        <v>2548</v>
      </c>
      <c r="AI57" s="47" t="s">
        <v>2548</v>
      </c>
      <c r="AJ57" s="47" t="s">
        <v>2548</v>
      </c>
      <c r="AK57" s="69" t="str">
        <f>IFERROR(VLOOKUP($A57,集約用シート!$E:$G,2,FALSE),"")</f>
        <v/>
      </c>
      <c r="AL57" s="69" t="str">
        <f>IFERROR(VLOOKUP($A57,集約用シート!$E:$G,3,FALSE),"")</f>
        <v/>
      </c>
      <c r="AM57" s="69" t="str">
        <f>IFERROR(VLOOKUP($A57,集約用シート!$E:$K,7,FALSE),"")</f>
        <v/>
      </c>
      <c r="AN57" s="69"/>
      <c r="AO57" s="69" t="str">
        <f>IFERROR(VLOOKUP($A57,集約用シート!$E:$O,11,FALSE),"")</f>
        <v/>
      </c>
      <c r="AP57" s="69"/>
      <c r="AQ57" s="5" t="str">
        <f>IFERROR(VLOOKUP($A57,集約用シート!$E:$T,14,FALSE),"")</f>
        <v/>
      </c>
      <c r="AR57" s="69" t="str">
        <f>IFERROR(VLOOKUP($A57,集約用シート!$E:$T,15,FALSE),"")</f>
        <v/>
      </c>
      <c r="AS57" s="69"/>
      <c r="AT57" s="69" t="str">
        <f>IFERROR(VLOOKUP($A57,集約用シート!$E:$V,17,FALSE),"")</f>
        <v/>
      </c>
      <c r="AU57" s="69"/>
    </row>
    <row r="58" spans="1:47" ht="28.5" customHeight="1">
      <c r="A58" s="29">
        <v>32126</v>
      </c>
      <c r="B58" s="30" t="s">
        <v>1367</v>
      </c>
      <c r="C58" s="46"/>
      <c r="D58" s="47"/>
      <c r="E58" s="47"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>
        <v>0</v>
      </c>
      <c r="Q58" s="47"/>
      <c r="R58" s="47"/>
      <c r="S58" s="47"/>
      <c r="T58" s="47"/>
      <c r="U58" s="47"/>
      <c r="V58" s="47"/>
      <c r="W58" s="47"/>
      <c r="X58" s="47"/>
      <c r="Y58" s="47" t="s">
        <v>2548</v>
      </c>
      <c r="Z58" s="47" t="s">
        <v>2548</v>
      </c>
      <c r="AA58" s="47" t="e">
        <v>#N/A</v>
      </c>
      <c r="AB58" s="47" t="s">
        <v>2548</v>
      </c>
      <c r="AC58" s="47" t="s">
        <v>2548</v>
      </c>
      <c r="AD58" s="47" t="s">
        <v>2548</v>
      </c>
      <c r="AE58" s="47" t="s">
        <v>2548</v>
      </c>
      <c r="AF58" s="47"/>
      <c r="AG58" s="47" t="s">
        <v>2548</v>
      </c>
      <c r="AH58" s="47" t="s">
        <v>2548</v>
      </c>
      <c r="AI58" s="47" t="s">
        <v>2548</v>
      </c>
      <c r="AJ58" s="47" t="s">
        <v>2548</v>
      </c>
      <c r="AK58" s="69" t="str">
        <f>IFERROR(VLOOKUP($A58,集約用シート!$E:$G,2,FALSE),"")</f>
        <v/>
      </c>
      <c r="AL58" s="69" t="str">
        <f>IFERROR(VLOOKUP($A58,集約用シート!$E:$G,3,FALSE),"")</f>
        <v/>
      </c>
      <c r="AM58" s="69" t="str">
        <f>IFERROR(VLOOKUP($A58,集約用シート!$E:$K,7,FALSE),"")</f>
        <v/>
      </c>
      <c r="AN58" s="69"/>
      <c r="AO58" s="69" t="str">
        <f>IFERROR(VLOOKUP($A58,集約用シート!$E:$O,11,FALSE),"")</f>
        <v/>
      </c>
      <c r="AP58" s="69"/>
      <c r="AQ58" s="5" t="str">
        <f>IFERROR(VLOOKUP($A58,集約用シート!$E:$T,14,FALSE),"")</f>
        <v/>
      </c>
      <c r="AR58" s="69" t="str">
        <f>IFERROR(VLOOKUP($A58,集約用シート!$E:$T,15,FALSE),"")</f>
        <v/>
      </c>
      <c r="AS58" s="69"/>
      <c r="AT58" s="69" t="str">
        <f>IFERROR(VLOOKUP($A58,集約用シート!$E:$V,17,FALSE),"")</f>
        <v/>
      </c>
      <c r="AU58" s="69"/>
    </row>
    <row r="59" spans="1:47" ht="28.5" customHeight="1">
      <c r="A59" s="29">
        <v>32128</v>
      </c>
      <c r="B59" s="30" t="s">
        <v>1368</v>
      </c>
      <c r="C59" s="46"/>
      <c r="D59" s="47"/>
      <c r="E59" s="47">
        <v>0</v>
      </c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>
        <v>0</v>
      </c>
      <c r="Q59" s="47"/>
      <c r="R59" s="47"/>
      <c r="S59" s="47"/>
      <c r="T59" s="47"/>
      <c r="U59" s="47"/>
      <c r="V59" s="47"/>
      <c r="W59" s="47"/>
      <c r="X59" s="47"/>
      <c r="Y59" s="47" t="s">
        <v>2548</v>
      </c>
      <c r="Z59" s="47" t="s">
        <v>2548</v>
      </c>
      <c r="AA59" s="47" t="e">
        <v>#N/A</v>
      </c>
      <c r="AB59" s="47" t="s">
        <v>2548</v>
      </c>
      <c r="AC59" s="47" t="s">
        <v>2548</v>
      </c>
      <c r="AD59" s="47" t="s">
        <v>2548</v>
      </c>
      <c r="AE59" s="47" t="s">
        <v>2548</v>
      </c>
      <c r="AF59" s="47"/>
      <c r="AG59" s="47" t="s">
        <v>2548</v>
      </c>
      <c r="AH59" s="47" t="s">
        <v>2548</v>
      </c>
      <c r="AI59" s="47" t="s">
        <v>2548</v>
      </c>
      <c r="AJ59" s="47" t="s">
        <v>2548</v>
      </c>
      <c r="AK59" s="69" t="str">
        <f>IFERROR(VLOOKUP($A59,集約用シート!$E:$G,2,FALSE),"")</f>
        <v/>
      </c>
      <c r="AL59" s="69" t="str">
        <f>IFERROR(VLOOKUP($A59,集約用シート!$E:$G,3,FALSE),"")</f>
        <v/>
      </c>
      <c r="AM59" s="69" t="str">
        <f>IFERROR(VLOOKUP($A59,集約用シート!$E:$K,7,FALSE),"")</f>
        <v/>
      </c>
      <c r="AN59" s="69"/>
      <c r="AO59" s="69" t="str">
        <f>IFERROR(VLOOKUP($A59,集約用シート!$E:$O,11,FALSE),"")</f>
        <v/>
      </c>
      <c r="AP59" s="69"/>
      <c r="AQ59" s="5" t="str">
        <f>IFERROR(VLOOKUP($A59,集約用シート!$E:$T,14,FALSE),"")</f>
        <v/>
      </c>
      <c r="AR59" s="69" t="str">
        <f>IFERROR(VLOOKUP($A59,集約用シート!$E:$T,15,FALSE),"")</f>
        <v/>
      </c>
      <c r="AS59" s="69"/>
      <c r="AT59" s="69" t="str">
        <f>IFERROR(VLOOKUP($A59,集約用シート!$E:$V,17,FALSE),"")</f>
        <v/>
      </c>
      <c r="AU59" s="69"/>
    </row>
    <row r="60" spans="1:47" ht="28.5" customHeight="1">
      <c r="A60" s="29">
        <v>32130</v>
      </c>
      <c r="B60" s="30" t="s">
        <v>1369</v>
      </c>
      <c r="C60" s="46"/>
      <c r="D60" s="47"/>
      <c r="E60" s="47">
        <v>0</v>
      </c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>
        <v>0</v>
      </c>
      <c r="Q60" s="47"/>
      <c r="R60" s="47"/>
      <c r="S60" s="47"/>
      <c r="T60" s="47"/>
      <c r="U60" s="47"/>
      <c r="V60" s="47"/>
      <c r="W60" s="47"/>
      <c r="X60" s="47"/>
      <c r="Y60" s="47" t="s">
        <v>2548</v>
      </c>
      <c r="Z60" s="47" t="s">
        <v>2548</v>
      </c>
      <c r="AA60" s="47" t="e">
        <v>#N/A</v>
      </c>
      <c r="AB60" s="47" t="s">
        <v>2548</v>
      </c>
      <c r="AC60" s="47" t="s">
        <v>2548</v>
      </c>
      <c r="AD60" s="47" t="s">
        <v>2548</v>
      </c>
      <c r="AE60" s="47" t="s">
        <v>2548</v>
      </c>
      <c r="AF60" s="47"/>
      <c r="AG60" s="47" t="s">
        <v>2548</v>
      </c>
      <c r="AH60" s="47" t="s">
        <v>2548</v>
      </c>
      <c r="AI60" s="47" t="s">
        <v>2548</v>
      </c>
      <c r="AJ60" s="47" t="s">
        <v>2548</v>
      </c>
      <c r="AK60" s="69" t="str">
        <f>IFERROR(VLOOKUP($A60,集約用シート!$E:$G,2,FALSE),"")</f>
        <v/>
      </c>
      <c r="AL60" s="69" t="str">
        <f>IFERROR(VLOOKUP($A60,集約用シート!$E:$G,3,FALSE),"")</f>
        <v/>
      </c>
      <c r="AM60" s="69" t="str">
        <f>IFERROR(VLOOKUP($A60,集約用シート!$E:$K,7,FALSE),"")</f>
        <v/>
      </c>
      <c r="AN60" s="69"/>
      <c r="AO60" s="69" t="str">
        <f>IFERROR(VLOOKUP($A60,集約用シート!$E:$O,11,FALSE),"")</f>
        <v/>
      </c>
      <c r="AP60" s="69"/>
      <c r="AQ60" s="5" t="str">
        <f>IFERROR(VLOOKUP($A60,集約用シート!$E:$T,14,FALSE),"")</f>
        <v/>
      </c>
      <c r="AR60" s="69" t="str">
        <f>IFERROR(VLOOKUP($A60,集約用シート!$E:$T,15,FALSE),"")</f>
        <v/>
      </c>
      <c r="AS60" s="69"/>
      <c r="AT60" s="69" t="str">
        <f>IFERROR(VLOOKUP($A60,集約用シート!$E:$V,17,FALSE),"")</f>
        <v/>
      </c>
      <c r="AU60" s="69"/>
    </row>
    <row r="61" spans="1:47" ht="28.5" customHeight="1">
      <c r="A61" s="29">
        <v>32131</v>
      </c>
      <c r="B61" s="30" t="s">
        <v>1370</v>
      </c>
      <c r="C61" s="47" t="s">
        <v>574</v>
      </c>
      <c r="D61" s="47" t="s">
        <v>575</v>
      </c>
      <c r="E61" s="47">
        <v>1</v>
      </c>
      <c r="F61" s="47" t="s">
        <v>575</v>
      </c>
      <c r="G61" s="47" t="s">
        <v>575</v>
      </c>
      <c r="H61" s="47" t="s">
        <v>575</v>
      </c>
      <c r="I61" s="47" t="s">
        <v>575</v>
      </c>
      <c r="J61" s="47"/>
      <c r="K61" s="47"/>
      <c r="L61" s="47"/>
      <c r="M61" s="47"/>
      <c r="N61" s="47" t="s">
        <v>574</v>
      </c>
      <c r="O61" s="47" t="s">
        <v>577</v>
      </c>
      <c r="P61" s="47">
        <v>1</v>
      </c>
      <c r="Q61" s="47" t="s">
        <v>577</v>
      </c>
      <c r="R61" s="47" t="s">
        <v>577</v>
      </c>
      <c r="S61" s="47"/>
      <c r="T61" s="47" t="s">
        <v>577</v>
      </c>
      <c r="U61" s="47"/>
      <c r="V61" s="47"/>
      <c r="W61" s="47"/>
      <c r="X61" s="47"/>
      <c r="Y61" s="47" t="s">
        <v>2548</v>
      </c>
      <c r="Z61" s="47" t="s">
        <v>2548</v>
      </c>
      <c r="AA61" s="47" t="e">
        <v>#N/A</v>
      </c>
      <c r="AB61" s="47" t="s">
        <v>2548</v>
      </c>
      <c r="AC61" s="47" t="s">
        <v>2548</v>
      </c>
      <c r="AD61" s="47" t="s">
        <v>2548</v>
      </c>
      <c r="AE61" s="47" t="s">
        <v>2548</v>
      </c>
      <c r="AF61" s="47"/>
      <c r="AG61" s="47" t="s">
        <v>2548</v>
      </c>
      <c r="AH61" s="47" t="s">
        <v>2548</v>
      </c>
      <c r="AI61" s="47" t="s">
        <v>2548</v>
      </c>
      <c r="AJ61" s="47" t="s">
        <v>2548</v>
      </c>
      <c r="AK61" s="69" t="str">
        <f>IFERROR(VLOOKUP($A61,集約用シート!$E:$G,2,FALSE),"")</f>
        <v/>
      </c>
      <c r="AL61" s="69" t="str">
        <f>IFERROR(VLOOKUP($A61,集約用シート!$E:$G,3,FALSE),"")</f>
        <v/>
      </c>
      <c r="AM61" s="69" t="str">
        <f>IFERROR(VLOOKUP($A61,集約用シート!$E:$K,7,FALSE),"")</f>
        <v/>
      </c>
      <c r="AN61" s="69"/>
      <c r="AO61" s="69" t="str">
        <f>IFERROR(VLOOKUP($A61,集約用シート!$E:$O,11,FALSE),"")</f>
        <v/>
      </c>
      <c r="AP61" s="69"/>
      <c r="AQ61" s="5" t="str">
        <f>IFERROR(VLOOKUP($A61,集約用シート!$E:$T,14,FALSE),"")</f>
        <v/>
      </c>
      <c r="AR61" s="69" t="str">
        <f>IFERROR(VLOOKUP($A61,集約用シート!$E:$T,15,FALSE),"")</f>
        <v/>
      </c>
      <c r="AS61" s="69"/>
      <c r="AT61" s="69" t="str">
        <f>IFERROR(VLOOKUP($A61,集約用シート!$E:$V,17,FALSE),"")</f>
        <v/>
      </c>
      <c r="AU61" s="69"/>
    </row>
    <row r="62" spans="1:47" ht="28.5" customHeight="1">
      <c r="A62" s="29">
        <v>32133</v>
      </c>
      <c r="B62" s="30" t="s">
        <v>1371</v>
      </c>
      <c r="C62" s="47" t="s">
        <v>574</v>
      </c>
      <c r="D62" s="47" t="s">
        <v>575</v>
      </c>
      <c r="E62" s="47">
        <v>1</v>
      </c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>
        <v>0</v>
      </c>
      <c r="Q62" s="47"/>
      <c r="R62" s="47"/>
      <c r="S62" s="47"/>
      <c r="T62" s="47"/>
      <c r="U62" s="47"/>
      <c r="V62" s="47"/>
      <c r="W62" s="47"/>
      <c r="X62" s="47"/>
      <c r="Y62" s="47" t="s">
        <v>2548</v>
      </c>
      <c r="Z62" s="47" t="s">
        <v>2548</v>
      </c>
      <c r="AA62" s="47" t="e">
        <v>#N/A</v>
      </c>
      <c r="AB62" s="47" t="s">
        <v>2548</v>
      </c>
      <c r="AC62" s="47" t="s">
        <v>2548</v>
      </c>
      <c r="AD62" s="47" t="s">
        <v>2548</v>
      </c>
      <c r="AE62" s="47" t="s">
        <v>2548</v>
      </c>
      <c r="AF62" s="47"/>
      <c r="AG62" s="47" t="s">
        <v>2548</v>
      </c>
      <c r="AH62" s="47" t="s">
        <v>2548</v>
      </c>
      <c r="AI62" s="47" t="s">
        <v>2548</v>
      </c>
      <c r="AJ62" s="47" t="s">
        <v>2548</v>
      </c>
      <c r="AK62" s="69" t="str">
        <f>IFERROR(VLOOKUP($A62,集約用シート!$E:$G,2,FALSE),"")</f>
        <v/>
      </c>
      <c r="AL62" s="69" t="str">
        <f>IFERROR(VLOOKUP($A62,集約用シート!$E:$G,3,FALSE),"")</f>
        <v/>
      </c>
      <c r="AM62" s="69" t="str">
        <f>IFERROR(VLOOKUP($A62,集約用シート!$E:$K,7,FALSE),"")</f>
        <v/>
      </c>
      <c r="AN62" s="69"/>
      <c r="AO62" s="69" t="str">
        <f>IFERROR(VLOOKUP($A62,集約用シート!$E:$O,11,FALSE),"")</f>
        <v/>
      </c>
      <c r="AP62" s="69"/>
      <c r="AQ62" s="5" t="str">
        <f>IFERROR(VLOOKUP($A62,集約用シート!$E:$T,14,FALSE),"")</f>
        <v/>
      </c>
      <c r="AR62" s="69" t="str">
        <f>IFERROR(VLOOKUP($A62,集約用シート!$E:$T,15,FALSE),"")</f>
        <v/>
      </c>
      <c r="AS62" s="69"/>
      <c r="AT62" s="69" t="str">
        <f>IFERROR(VLOOKUP($A62,集約用シート!$E:$V,17,FALSE),"")</f>
        <v/>
      </c>
      <c r="AU62" s="69"/>
    </row>
    <row r="63" spans="1:47" ht="28.5" customHeight="1">
      <c r="A63" s="29">
        <v>32136</v>
      </c>
      <c r="B63" s="30" t="s">
        <v>1372</v>
      </c>
      <c r="C63" s="46"/>
      <c r="D63" s="47"/>
      <c r="E63" s="47">
        <v>0</v>
      </c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>
        <v>0</v>
      </c>
      <c r="Q63" s="47"/>
      <c r="R63" s="47"/>
      <c r="S63" s="47"/>
      <c r="T63" s="47"/>
      <c r="U63" s="47"/>
      <c r="V63" s="47"/>
      <c r="W63" s="47"/>
      <c r="X63" s="47"/>
      <c r="Y63" s="47" t="s">
        <v>2548</v>
      </c>
      <c r="Z63" s="47" t="s">
        <v>2548</v>
      </c>
      <c r="AA63" s="47" t="e">
        <v>#N/A</v>
      </c>
      <c r="AB63" s="47" t="s">
        <v>2548</v>
      </c>
      <c r="AC63" s="47" t="s">
        <v>2548</v>
      </c>
      <c r="AD63" s="47" t="s">
        <v>2548</v>
      </c>
      <c r="AE63" s="47" t="s">
        <v>2548</v>
      </c>
      <c r="AF63" s="47"/>
      <c r="AG63" s="47" t="s">
        <v>2548</v>
      </c>
      <c r="AH63" s="47" t="s">
        <v>2548</v>
      </c>
      <c r="AI63" s="47" t="s">
        <v>2548</v>
      </c>
      <c r="AJ63" s="47" t="s">
        <v>2548</v>
      </c>
      <c r="AK63" s="69" t="str">
        <f>IFERROR(VLOOKUP($A63,集約用シート!$E:$G,2,FALSE),"")</f>
        <v/>
      </c>
      <c r="AL63" s="69" t="str">
        <f>IFERROR(VLOOKUP($A63,集約用シート!$E:$G,3,FALSE),"")</f>
        <v/>
      </c>
      <c r="AM63" s="69" t="str">
        <f>IFERROR(VLOOKUP($A63,集約用シート!$E:$K,7,FALSE),"")</f>
        <v/>
      </c>
      <c r="AN63" s="69"/>
      <c r="AO63" s="69" t="str">
        <f>IFERROR(VLOOKUP($A63,集約用シート!$E:$O,11,FALSE),"")</f>
        <v/>
      </c>
      <c r="AP63" s="69"/>
      <c r="AQ63" s="5" t="str">
        <f>IFERROR(VLOOKUP($A63,集約用シート!$E:$T,14,FALSE),"")</f>
        <v/>
      </c>
      <c r="AR63" s="69" t="str">
        <f>IFERROR(VLOOKUP($A63,集約用シート!$E:$T,15,FALSE),"")</f>
        <v/>
      </c>
      <c r="AS63" s="69"/>
      <c r="AT63" s="69" t="str">
        <f>IFERROR(VLOOKUP($A63,集約用シート!$E:$V,17,FALSE),"")</f>
        <v/>
      </c>
      <c r="AU63" s="69"/>
    </row>
    <row r="64" spans="1:47" ht="28.5" customHeight="1">
      <c r="A64" s="29">
        <v>32137</v>
      </c>
      <c r="B64" s="30" t="s">
        <v>1373</v>
      </c>
      <c r="C64" s="47" t="s">
        <v>574</v>
      </c>
      <c r="D64" s="47" t="s">
        <v>575</v>
      </c>
      <c r="E64" s="47">
        <v>1</v>
      </c>
      <c r="F64" s="47"/>
      <c r="G64" s="47" t="s">
        <v>575</v>
      </c>
      <c r="H64" s="47"/>
      <c r="I64" s="47" t="s">
        <v>575</v>
      </c>
      <c r="J64" s="47"/>
      <c r="K64" s="47" t="s">
        <v>575</v>
      </c>
      <c r="L64" s="47"/>
      <c r="M64" s="47"/>
      <c r="N64" s="47"/>
      <c r="O64" s="47"/>
      <c r="P64" s="47">
        <v>0</v>
      </c>
      <c r="Q64" s="47"/>
      <c r="R64" s="47"/>
      <c r="S64" s="47"/>
      <c r="T64" s="47"/>
      <c r="U64" s="47"/>
      <c r="V64" s="47"/>
      <c r="W64" s="47"/>
      <c r="X64" s="47"/>
      <c r="Y64" s="47" t="s">
        <v>2548</v>
      </c>
      <c r="Z64" s="47" t="s">
        <v>2548</v>
      </c>
      <c r="AA64" s="47" t="e">
        <v>#N/A</v>
      </c>
      <c r="AB64" s="47" t="s">
        <v>2548</v>
      </c>
      <c r="AC64" s="47" t="s">
        <v>575</v>
      </c>
      <c r="AD64" s="47" t="s">
        <v>2548</v>
      </c>
      <c r="AE64" s="47" t="s">
        <v>575</v>
      </c>
      <c r="AF64" s="47"/>
      <c r="AG64" s="47" t="s">
        <v>2548</v>
      </c>
      <c r="AH64" s="47" t="s">
        <v>582</v>
      </c>
      <c r="AI64" s="47" t="s">
        <v>2548</v>
      </c>
      <c r="AJ64" s="47" t="s">
        <v>582</v>
      </c>
      <c r="AK64" s="69" t="str">
        <f>IFERROR(VLOOKUP($A64,集約用シート!$E:$G,2,FALSE),"")</f>
        <v/>
      </c>
      <c r="AL64" s="69" t="str">
        <f>IFERROR(VLOOKUP($A64,集約用シート!$E:$G,3,FALSE),"")</f>
        <v/>
      </c>
      <c r="AM64" s="69" t="str">
        <f>IFERROR(VLOOKUP($A64,集約用シート!$E:$K,7,FALSE),"")</f>
        <v/>
      </c>
      <c r="AN64" s="69"/>
      <c r="AO64" s="69" t="str">
        <f>IFERROR(VLOOKUP($A64,集約用シート!$E:$O,11,FALSE),"")</f>
        <v/>
      </c>
      <c r="AP64" s="69"/>
      <c r="AQ64" s="5" t="str">
        <f>IFERROR(VLOOKUP($A64,集約用シート!$E:$T,14,FALSE),"")</f>
        <v/>
      </c>
      <c r="AR64" s="69" t="str">
        <f>IFERROR(VLOOKUP($A64,集約用シート!$E:$T,15,FALSE),"")</f>
        <v/>
      </c>
      <c r="AS64" s="69"/>
      <c r="AT64" s="69" t="str">
        <f>IFERROR(VLOOKUP($A64,集約用シート!$E:$V,17,FALSE),"")</f>
        <v/>
      </c>
      <c r="AU64" s="69"/>
    </row>
    <row r="65" spans="1:47" ht="28.5" customHeight="1">
      <c r="A65" s="29">
        <v>32140</v>
      </c>
      <c r="B65" s="30" t="s">
        <v>1374</v>
      </c>
      <c r="C65" s="46"/>
      <c r="D65" s="47"/>
      <c r="E65" s="47">
        <v>0</v>
      </c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>
        <v>0</v>
      </c>
      <c r="Q65" s="47"/>
      <c r="R65" s="47"/>
      <c r="S65" s="47"/>
      <c r="T65" s="47"/>
      <c r="U65" s="47"/>
      <c r="V65" s="47"/>
      <c r="W65" s="47"/>
      <c r="X65" s="47"/>
      <c r="Y65" s="47" t="s">
        <v>2548</v>
      </c>
      <c r="Z65" s="47" t="s">
        <v>2548</v>
      </c>
      <c r="AA65" s="47" t="e">
        <v>#N/A</v>
      </c>
      <c r="AB65" s="47" t="s">
        <v>2548</v>
      </c>
      <c r="AC65" s="47" t="s">
        <v>2548</v>
      </c>
      <c r="AD65" s="47" t="s">
        <v>2548</v>
      </c>
      <c r="AE65" s="47" t="s">
        <v>2548</v>
      </c>
      <c r="AF65" s="47"/>
      <c r="AG65" s="47" t="s">
        <v>2548</v>
      </c>
      <c r="AH65" s="47" t="s">
        <v>2548</v>
      </c>
      <c r="AI65" s="47" t="s">
        <v>2548</v>
      </c>
      <c r="AJ65" s="47" t="s">
        <v>2548</v>
      </c>
      <c r="AK65" s="69" t="str">
        <f>IFERROR(VLOOKUP($A65,集約用シート!$E:$G,2,FALSE),"")</f>
        <v/>
      </c>
      <c r="AL65" s="69" t="str">
        <f>IFERROR(VLOOKUP($A65,集約用シート!$E:$G,3,FALSE),"")</f>
        <v/>
      </c>
      <c r="AM65" s="69" t="str">
        <f>IFERROR(VLOOKUP($A65,集約用シート!$E:$K,7,FALSE),"")</f>
        <v/>
      </c>
      <c r="AN65" s="69"/>
      <c r="AO65" s="69" t="str">
        <f>IFERROR(VLOOKUP($A65,集約用シート!$E:$O,11,FALSE),"")</f>
        <v/>
      </c>
      <c r="AP65" s="69"/>
      <c r="AQ65" s="5" t="str">
        <f>IFERROR(VLOOKUP($A65,集約用シート!$E:$T,14,FALSE),"")</f>
        <v/>
      </c>
      <c r="AR65" s="69" t="str">
        <f>IFERROR(VLOOKUP($A65,集約用シート!$E:$T,15,FALSE),"")</f>
        <v/>
      </c>
      <c r="AS65" s="69"/>
      <c r="AT65" s="69" t="str">
        <f>IFERROR(VLOOKUP($A65,集約用シート!$E:$V,17,FALSE),"")</f>
        <v/>
      </c>
      <c r="AU65" s="69"/>
    </row>
    <row r="66" spans="1:47" ht="28.5" customHeight="1">
      <c r="A66" s="29">
        <v>32142</v>
      </c>
      <c r="B66" s="30" t="s">
        <v>1375</v>
      </c>
      <c r="C66" s="46"/>
      <c r="D66" s="47"/>
      <c r="E66" s="47">
        <v>0</v>
      </c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>
        <v>0</v>
      </c>
      <c r="Q66" s="47"/>
      <c r="R66" s="47"/>
      <c r="S66" s="47"/>
      <c r="T66" s="47"/>
      <c r="U66" s="47"/>
      <c r="V66" s="47"/>
      <c r="W66" s="47"/>
      <c r="X66" s="47"/>
      <c r="Y66" s="47" t="s">
        <v>2548</v>
      </c>
      <c r="Z66" s="47" t="s">
        <v>2548</v>
      </c>
      <c r="AA66" s="47" t="e">
        <v>#N/A</v>
      </c>
      <c r="AB66" s="47" t="s">
        <v>2548</v>
      </c>
      <c r="AC66" s="47" t="s">
        <v>2548</v>
      </c>
      <c r="AD66" s="47" t="s">
        <v>2548</v>
      </c>
      <c r="AE66" s="47" t="s">
        <v>2548</v>
      </c>
      <c r="AF66" s="47"/>
      <c r="AG66" s="47" t="s">
        <v>2548</v>
      </c>
      <c r="AH66" s="47" t="s">
        <v>2548</v>
      </c>
      <c r="AI66" s="47" t="s">
        <v>2548</v>
      </c>
      <c r="AJ66" s="47" t="s">
        <v>2548</v>
      </c>
      <c r="AK66" s="69" t="str">
        <f>IFERROR(VLOOKUP($A66,集約用シート!$E:$G,2,FALSE),"")</f>
        <v/>
      </c>
      <c r="AL66" s="69" t="str">
        <f>IFERROR(VLOOKUP($A66,集約用シート!$E:$G,3,FALSE),"")</f>
        <v/>
      </c>
      <c r="AM66" s="69" t="str">
        <f>IFERROR(VLOOKUP($A66,集約用シート!$E:$K,7,FALSE),"")</f>
        <v/>
      </c>
      <c r="AN66" s="69"/>
      <c r="AO66" s="69" t="str">
        <f>IFERROR(VLOOKUP($A66,集約用シート!$E:$O,11,FALSE),"")</f>
        <v/>
      </c>
      <c r="AP66" s="69"/>
      <c r="AQ66" s="5" t="str">
        <f>IFERROR(VLOOKUP($A66,集約用シート!$E:$T,14,FALSE),"")</f>
        <v/>
      </c>
      <c r="AR66" s="69" t="str">
        <f>IFERROR(VLOOKUP($A66,集約用シート!$E:$T,15,FALSE),"")</f>
        <v/>
      </c>
      <c r="AS66" s="69"/>
      <c r="AT66" s="69" t="str">
        <f>IFERROR(VLOOKUP($A66,集約用シート!$E:$V,17,FALSE),"")</f>
        <v/>
      </c>
      <c r="AU66" s="69"/>
    </row>
    <row r="67" spans="1:47" ht="28.5" customHeight="1">
      <c r="A67" s="29">
        <v>32147</v>
      </c>
      <c r="B67" s="30" t="s">
        <v>1376</v>
      </c>
      <c r="C67" s="46"/>
      <c r="D67" s="47"/>
      <c r="E67" s="47">
        <v>0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>
        <v>0</v>
      </c>
      <c r="Q67" s="47"/>
      <c r="R67" s="47"/>
      <c r="S67" s="47"/>
      <c r="T67" s="47"/>
      <c r="U67" s="47"/>
      <c r="V67" s="47"/>
      <c r="W67" s="47"/>
      <c r="X67" s="47"/>
      <c r="Y67" s="47" t="s">
        <v>2548</v>
      </c>
      <c r="Z67" s="47" t="s">
        <v>2548</v>
      </c>
      <c r="AA67" s="47" t="e">
        <v>#N/A</v>
      </c>
      <c r="AB67" s="47" t="s">
        <v>2548</v>
      </c>
      <c r="AC67" s="47" t="s">
        <v>2548</v>
      </c>
      <c r="AD67" s="47" t="s">
        <v>2548</v>
      </c>
      <c r="AE67" s="47" t="s">
        <v>2548</v>
      </c>
      <c r="AF67" s="47"/>
      <c r="AG67" s="47" t="s">
        <v>2548</v>
      </c>
      <c r="AH67" s="47" t="s">
        <v>2548</v>
      </c>
      <c r="AI67" s="47" t="s">
        <v>2548</v>
      </c>
      <c r="AJ67" s="47" t="s">
        <v>2548</v>
      </c>
      <c r="AK67" s="69" t="str">
        <f>IFERROR(VLOOKUP($A67,集約用シート!$E:$G,2,FALSE),"")</f>
        <v/>
      </c>
      <c r="AL67" s="69" t="str">
        <f>IFERROR(VLOOKUP($A67,集約用シート!$E:$G,3,FALSE),"")</f>
        <v/>
      </c>
      <c r="AM67" s="69" t="str">
        <f>IFERROR(VLOOKUP($A67,集約用シート!$E:$K,7,FALSE),"")</f>
        <v/>
      </c>
      <c r="AN67" s="69"/>
      <c r="AO67" s="69" t="str">
        <f>IFERROR(VLOOKUP($A67,集約用シート!$E:$O,11,FALSE),"")</f>
        <v/>
      </c>
      <c r="AP67" s="69"/>
      <c r="AQ67" s="5" t="str">
        <f>IFERROR(VLOOKUP($A67,集約用シート!$E:$T,14,FALSE),"")</f>
        <v/>
      </c>
      <c r="AR67" s="69" t="str">
        <f>IFERROR(VLOOKUP($A67,集約用シート!$E:$T,15,FALSE),"")</f>
        <v/>
      </c>
      <c r="AS67" s="69"/>
      <c r="AT67" s="69" t="str">
        <f>IFERROR(VLOOKUP($A67,集約用シート!$E:$V,17,FALSE),"")</f>
        <v/>
      </c>
      <c r="AU67" s="69"/>
    </row>
    <row r="68" spans="1:47" ht="28.5" customHeight="1">
      <c r="A68" s="29">
        <v>32149</v>
      </c>
      <c r="B68" s="30" t="s">
        <v>1377</v>
      </c>
      <c r="C68" s="46"/>
      <c r="D68" s="47"/>
      <c r="E68" s="47">
        <v>0</v>
      </c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>
        <v>0</v>
      </c>
      <c r="Q68" s="47"/>
      <c r="R68" s="47"/>
      <c r="S68" s="47"/>
      <c r="T68" s="47"/>
      <c r="U68" s="47"/>
      <c r="V68" s="47"/>
      <c r="W68" s="47"/>
      <c r="X68" s="47"/>
      <c r="Y68" s="47" t="s">
        <v>2548</v>
      </c>
      <c r="Z68" s="47" t="s">
        <v>2548</v>
      </c>
      <c r="AA68" s="47" t="e">
        <v>#N/A</v>
      </c>
      <c r="AB68" s="47" t="s">
        <v>2548</v>
      </c>
      <c r="AC68" s="47" t="s">
        <v>2548</v>
      </c>
      <c r="AD68" s="47" t="s">
        <v>2548</v>
      </c>
      <c r="AE68" s="47" t="s">
        <v>2548</v>
      </c>
      <c r="AF68" s="47"/>
      <c r="AG68" s="47" t="s">
        <v>2548</v>
      </c>
      <c r="AH68" s="47" t="s">
        <v>2548</v>
      </c>
      <c r="AI68" s="47" t="s">
        <v>2548</v>
      </c>
      <c r="AJ68" s="47" t="s">
        <v>2548</v>
      </c>
      <c r="AK68" s="69" t="str">
        <f>IFERROR(VLOOKUP($A68,集約用シート!$E:$G,2,FALSE),"")</f>
        <v/>
      </c>
      <c r="AL68" s="69" t="str">
        <f>IFERROR(VLOOKUP($A68,集約用シート!$E:$G,3,FALSE),"")</f>
        <v/>
      </c>
      <c r="AM68" s="69" t="str">
        <f>IFERROR(VLOOKUP($A68,集約用シート!$E:$K,7,FALSE),"")</f>
        <v/>
      </c>
      <c r="AN68" s="69"/>
      <c r="AO68" s="69" t="str">
        <f>IFERROR(VLOOKUP($A68,集約用シート!$E:$O,11,FALSE),"")</f>
        <v/>
      </c>
      <c r="AP68" s="69"/>
      <c r="AQ68" s="5" t="str">
        <f>IFERROR(VLOOKUP($A68,集約用シート!$E:$T,14,FALSE),"")</f>
        <v/>
      </c>
      <c r="AR68" s="69" t="str">
        <f>IFERROR(VLOOKUP($A68,集約用シート!$E:$T,15,FALSE),"")</f>
        <v/>
      </c>
      <c r="AS68" s="69"/>
      <c r="AT68" s="69" t="str">
        <f>IFERROR(VLOOKUP($A68,集約用シート!$E:$V,17,FALSE),"")</f>
        <v/>
      </c>
      <c r="AU68" s="69"/>
    </row>
    <row r="69" spans="1:47" ht="28.5" customHeight="1">
      <c r="A69" s="29">
        <v>32150</v>
      </c>
      <c r="B69" s="30" t="s">
        <v>1378</v>
      </c>
      <c r="C69" s="46"/>
      <c r="D69" s="47"/>
      <c r="E69" s="47">
        <v>0</v>
      </c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>
        <v>0</v>
      </c>
      <c r="Q69" s="47"/>
      <c r="R69" s="47"/>
      <c r="S69" s="47"/>
      <c r="T69" s="47"/>
      <c r="U69" s="47"/>
      <c r="V69" s="47"/>
      <c r="W69" s="47"/>
      <c r="X69" s="47"/>
      <c r="Y69" s="47" t="s">
        <v>2548</v>
      </c>
      <c r="Z69" s="47" t="s">
        <v>2548</v>
      </c>
      <c r="AA69" s="47" t="e">
        <v>#N/A</v>
      </c>
      <c r="AB69" s="47" t="s">
        <v>2548</v>
      </c>
      <c r="AC69" s="47" t="s">
        <v>2548</v>
      </c>
      <c r="AD69" s="47" t="s">
        <v>2548</v>
      </c>
      <c r="AE69" s="47" t="s">
        <v>2548</v>
      </c>
      <c r="AF69" s="47"/>
      <c r="AG69" s="47" t="s">
        <v>2548</v>
      </c>
      <c r="AH69" s="47" t="s">
        <v>2548</v>
      </c>
      <c r="AI69" s="47" t="s">
        <v>2548</v>
      </c>
      <c r="AJ69" s="47" t="s">
        <v>2548</v>
      </c>
      <c r="AK69" s="69" t="str">
        <f>IFERROR(VLOOKUP($A69,集約用シート!$E:$G,2,FALSE),"")</f>
        <v/>
      </c>
      <c r="AL69" s="69" t="str">
        <f>IFERROR(VLOOKUP($A69,集約用シート!$E:$G,3,FALSE),"")</f>
        <v/>
      </c>
      <c r="AM69" s="69" t="str">
        <f>IFERROR(VLOOKUP($A69,集約用シート!$E:$K,7,FALSE),"")</f>
        <v/>
      </c>
      <c r="AN69" s="69"/>
      <c r="AO69" s="69" t="str">
        <f>IFERROR(VLOOKUP($A69,集約用シート!$E:$O,11,FALSE),"")</f>
        <v/>
      </c>
      <c r="AP69" s="69"/>
      <c r="AQ69" s="5" t="str">
        <f>IFERROR(VLOOKUP($A69,集約用シート!$E:$T,14,FALSE),"")</f>
        <v/>
      </c>
      <c r="AR69" s="69" t="str">
        <f>IFERROR(VLOOKUP($A69,集約用シート!$E:$T,15,FALSE),"")</f>
        <v/>
      </c>
      <c r="AS69" s="69"/>
      <c r="AT69" s="69" t="str">
        <f>IFERROR(VLOOKUP($A69,集約用シート!$E:$V,17,FALSE),"")</f>
        <v/>
      </c>
      <c r="AU69" s="69"/>
    </row>
    <row r="70" spans="1:47" ht="28.5" customHeight="1">
      <c r="A70" s="29">
        <v>32152</v>
      </c>
      <c r="B70" s="30" t="s">
        <v>1379</v>
      </c>
      <c r="C70" s="46"/>
      <c r="D70" s="47"/>
      <c r="E70" s="47">
        <v>0</v>
      </c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>
        <v>0</v>
      </c>
      <c r="Q70" s="47"/>
      <c r="R70" s="47"/>
      <c r="S70" s="47"/>
      <c r="T70" s="47"/>
      <c r="U70" s="47"/>
      <c r="V70" s="47"/>
      <c r="W70" s="47"/>
      <c r="X70" s="47"/>
      <c r="Y70" s="47" t="s">
        <v>2548</v>
      </c>
      <c r="Z70" s="47" t="s">
        <v>2548</v>
      </c>
      <c r="AA70" s="47" t="e">
        <v>#N/A</v>
      </c>
      <c r="AB70" s="47" t="s">
        <v>2548</v>
      </c>
      <c r="AC70" s="47" t="s">
        <v>2548</v>
      </c>
      <c r="AD70" s="47" t="s">
        <v>2548</v>
      </c>
      <c r="AE70" s="47" t="s">
        <v>2548</v>
      </c>
      <c r="AF70" s="47"/>
      <c r="AG70" s="47" t="s">
        <v>2548</v>
      </c>
      <c r="AH70" s="47" t="s">
        <v>2548</v>
      </c>
      <c r="AI70" s="47" t="s">
        <v>2548</v>
      </c>
      <c r="AJ70" s="47" t="s">
        <v>2548</v>
      </c>
      <c r="AK70" s="69" t="str">
        <f>IFERROR(VLOOKUP($A70,集約用シート!$E:$G,2,FALSE),"")</f>
        <v/>
      </c>
      <c r="AL70" s="69" t="str">
        <f>IFERROR(VLOOKUP($A70,集約用シート!$E:$G,3,FALSE),"")</f>
        <v/>
      </c>
      <c r="AM70" s="69" t="str">
        <f>IFERROR(VLOOKUP($A70,集約用シート!$E:$K,7,FALSE),"")</f>
        <v/>
      </c>
      <c r="AN70" s="69"/>
      <c r="AO70" s="69" t="str">
        <f>IFERROR(VLOOKUP($A70,集約用シート!$E:$O,11,FALSE),"")</f>
        <v/>
      </c>
      <c r="AP70" s="69"/>
      <c r="AQ70" s="5" t="str">
        <f>IFERROR(VLOOKUP($A70,集約用シート!$E:$T,14,FALSE),"")</f>
        <v/>
      </c>
      <c r="AR70" s="69" t="str">
        <f>IFERROR(VLOOKUP($A70,集約用シート!$E:$T,15,FALSE),"")</f>
        <v/>
      </c>
      <c r="AS70" s="69"/>
      <c r="AT70" s="69" t="str">
        <f>IFERROR(VLOOKUP($A70,集約用シート!$E:$V,17,FALSE),"")</f>
        <v/>
      </c>
      <c r="AU70" s="69"/>
    </row>
    <row r="71" spans="1:47" ht="28.5" customHeight="1">
      <c r="A71" s="29">
        <v>32154</v>
      </c>
      <c r="B71" s="30" t="s">
        <v>1380</v>
      </c>
      <c r="C71" s="46"/>
      <c r="D71" s="47"/>
      <c r="E71" s="47">
        <v>0</v>
      </c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>
        <v>0</v>
      </c>
      <c r="Q71" s="47"/>
      <c r="R71" s="47"/>
      <c r="S71" s="47"/>
      <c r="T71" s="47"/>
      <c r="U71" s="47"/>
      <c r="V71" s="47"/>
      <c r="W71" s="47"/>
      <c r="X71" s="47"/>
      <c r="Y71" s="47" t="s">
        <v>2548</v>
      </c>
      <c r="Z71" s="47" t="s">
        <v>2548</v>
      </c>
      <c r="AA71" s="47" t="e">
        <v>#N/A</v>
      </c>
      <c r="AB71" s="47" t="s">
        <v>2548</v>
      </c>
      <c r="AC71" s="47" t="s">
        <v>2548</v>
      </c>
      <c r="AD71" s="47" t="s">
        <v>2548</v>
      </c>
      <c r="AE71" s="47" t="s">
        <v>2548</v>
      </c>
      <c r="AF71" s="47"/>
      <c r="AG71" s="47" t="s">
        <v>2548</v>
      </c>
      <c r="AH71" s="47" t="s">
        <v>2548</v>
      </c>
      <c r="AI71" s="47" t="s">
        <v>2548</v>
      </c>
      <c r="AJ71" s="47" t="s">
        <v>2548</v>
      </c>
      <c r="AK71" s="69" t="str">
        <f>IFERROR(VLOOKUP($A71,集約用シート!$E:$G,2,FALSE),"")</f>
        <v/>
      </c>
      <c r="AL71" s="69" t="str">
        <f>IFERROR(VLOOKUP($A71,集約用シート!$E:$G,3,FALSE),"")</f>
        <v/>
      </c>
      <c r="AM71" s="69" t="str">
        <f>IFERROR(VLOOKUP($A71,集約用シート!$E:$K,7,FALSE),"")</f>
        <v/>
      </c>
      <c r="AN71" s="69"/>
      <c r="AO71" s="69" t="str">
        <f>IFERROR(VLOOKUP($A71,集約用シート!$E:$O,11,FALSE),"")</f>
        <v/>
      </c>
      <c r="AP71" s="69"/>
      <c r="AQ71" s="5" t="str">
        <f>IFERROR(VLOOKUP($A71,集約用シート!$E:$T,14,FALSE),"")</f>
        <v/>
      </c>
      <c r="AR71" s="69" t="str">
        <f>IFERROR(VLOOKUP($A71,集約用シート!$E:$T,15,FALSE),"")</f>
        <v/>
      </c>
      <c r="AS71" s="69"/>
      <c r="AT71" s="69" t="str">
        <f>IFERROR(VLOOKUP($A71,集約用シート!$E:$V,17,FALSE),"")</f>
        <v/>
      </c>
      <c r="AU71" s="69"/>
    </row>
    <row r="72" spans="1:47" ht="28.5" customHeight="1">
      <c r="A72" s="29">
        <v>32155</v>
      </c>
      <c r="B72" s="30" t="s">
        <v>1381</v>
      </c>
      <c r="C72" s="46"/>
      <c r="D72" s="47"/>
      <c r="E72" s="47">
        <v>0</v>
      </c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>
        <v>0</v>
      </c>
      <c r="Q72" s="47"/>
      <c r="R72" s="47"/>
      <c r="S72" s="47"/>
      <c r="T72" s="47"/>
      <c r="U72" s="47"/>
      <c r="V72" s="47"/>
      <c r="W72" s="47"/>
      <c r="X72" s="47"/>
      <c r="Y72" s="47" t="s">
        <v>2548</v>
      </c>
      <c r="Z72" s="47" t="s">
        <v>2548</v>
      </c>
      <c r="AA72" s="47" t="e">
        <v>#N/A</v>
      </c>
      <c r="AB72" s="47" t="s">
        <v>2548</v>
      </c>
      <c r="AC72" s="47" t="s">
        <v>2548</v>
      </c>
      <c r="AD72" s="47" t="s">
        <v>2548</v>
      </c>
      <c r="AE72" s="47" t="s">
        <v>2548</v>
      </c>
      <c r="AF72" s="47"/>
      <c r="AG72" s="47" t="s">
        <v>2548</v>
      </c>
      <c r="AH72" s="47" t="s">
        <v>2548</v>
      </c>
      <c r="AI72" s="47" t="s">
        <v>2548</v>
      </c>
      <c r="AJ72" s="47" t="s">
        <v>2548</v>
      </c>
      <c r="AK72" s="69" t="str">
        <f>IFERROR(VLOOKUP($A72,集約用シート!$E:$G,2,FALSE),"")</f>
        <v/>
      </c>
      <c r="AL72" s="69" t="str">
        <f>IFERROR(VLOOKUP($A72,集約用シート!$E:$G,3,FALSE),"")</f>
        <v/>
      </c>
      <c r="AM72" s="69" t="str">
        <f>IFERROR(VLOOKUP($A72,集約用シート!$E:$K,7,FALSE),"")</f>
        <v/>
      </c>
      <c r="AN72" s="69"/>
      <c r="AO72" s="69" t="str">
        <f>IFERROR(VLOOKUP($A72,集約用シート!$E:$O,11,FALSE),"")</f>
        <v/>
      </c>
      <c r="AP72" s="69"/>
      <c r="AQ72" s="5" t="str">
        <f>IFERROR(VLOOKUP($A72,集約用シート!$E:$T,14,FALSE),"")</f>
        <v/>
      </c>
      <c r="AR72" s="69" t="str">
        <f>IFERROR(VLOOKUP($A72,集約用シート!$E:$T,15,FALSE),"")</f>
        <v/>
      </c>
      <c r="AS72" s="69"/>
      <c r="AT72" s="69" t="str">
        <f>IFERROR(VLOOKUP($A72,集約用シート!$E:$V,17,FALSE),"")</f>
        <v/>
      </c>
      <c r="AU72" s="69"/>
    </row>
    <row r="73" spans="1:47" ht="28.5" customHeight="1">
      <c r="A73" s="29">
        <v>32157</v>
      </c>
      <c r="B73" s="30" t="s">
        <v>1382</v>
      </c>
      <c r="C73" s="46"/>
      <c r="D73" s="47"/>
      <c r="E73" s="47">
        <v>0</v>
      </c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>
        <v>0</v>
      </c>
      <c r="Q73" s="47"/>
      <c r="R73" s="47"/>
      <c r="S73" s="47"/>
      <c r="T73" s="47"/>
      <c r="U73" s="47"/>
      <c r="V73" s="47"/>
      <c r="W73" s="47"/>
      <c r="X73" s="47"/>
      <c r="Y73" s="47" t="s">
        <v>2548</v>
      </c>
      <c r="Z73" s="47" t="s">
        <v>2548</v>
      </c>
      <c r="AA73" s="47" t="e">
        <v>#N/A</v>
      </c>
      <c r="AB73" s="47" t="s">
        <v>2548</v>
      </c>
      <c r="AC73" s="47" t="s">
        <v>2548</v>
      </c>
      <c r="AD73" s="47" t="s">
        <v>2548</v>
      </c>
      <c r="AE73" s="47" t="s">
        <v>2548</v>
      </c>
      <c r="AF73" s="47"/>
      <c r="AG73" s="47" t="s">
        <v>2548</v>
      </c>
      <c r="AH73" s="47" t="s">
        <v>2548</v>
      </c>
      <c r="AI73" s="47" t="s">
        <v>2548</v>
      </c>
      <c r="AJ73" s="47" t="s">
        <v>2548</v>
      </c>
      <c r="AK73" s="69" t="str">
        <f>IFERROR(VLOOKUP($A73,集約用シート!$E:$G,2,FALSE),"")</f>
        <v/>
      </c>
      <c r="AL73" s="69" t="str">
        <f>IFERROR(VLOOKUP($A73,集約用シート!$E:$G,3,FALSE),"")</f>
        <v/>
      </c>
      <c r="AM73" s="69" t="str">
        <f>IFERROR(VLOOKUP($A73,集約用シート!$E:$K,7,FALSE),"")</f>
        <v/>
      </c>
      <c r="AN73" s="69"/>
      <c r="AO73" s="69" t="str">
        <f>IFERROR(VLOOKUP($A73,集約用シート!$E:$O,11,FALSE),"")</f>
        <v/>
      </c>
      <c r="AP73" s="69"/>
      <c r="AQ73" s="5" t="str">
        <f>IFERROR(VLOOKUP($A73,集約用シート!$E:$T,14,FALSE),"")</f>
        <v/>
      </c>
      <c r="AR73" s="69" t="str">
        <f>IFERROR(VLOOKUP($A73,集約用シート!$E:$T,15,FALSE),"")</f>
        <v/>
      </c>
      <c r="AS73" s="69"/>
      <c r="AT73" s="69" t="str">
        <f>IFERROR(VLOOKUP($A73,集約用シート!$E:$V,17,FALSE),"")</f>
        <v/>
      </c>
      <c r="AU73" s="69"/>
    </row>
    <row r="74" spans="1:47" ht="28.5" customHeight="1">
      <c r="A74" s="29">
        <v>32158</v>
      </c>
      <c r="B74" s="30" t="s">
        <v>1383</v>
      </c>
      <c r="C74" s="46"/>
      <c r="D74" s="47"/>
      <c r="E74" s="47">
        <v>0</v>
      </c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>
        <v>0</v>
      </c>
      <c r="Q74" s="47"/>
      <c r="R74" s="47"/>
      <c r="S74" s="47"/>
      <c r="T74" s="47"/>
      <c r="U74" s="47"/>
      <c r="V74" s="47"/>
      <c r="W74" s="47"/>
      <c r="X74" s="47"/>
      <c r="Y74" s="47" t="s">
        <v>2548</v>
      </c>
      <c r="Z74" s="47" t="s">
        <v>2548</v>
      </c>
      <c r="AA74" s="47" t="e">
        <v>#N/A</v>
      </c>
      <c r="AB74" s="47" t="s">
        <v>2548</v>
      </c>
      <c r="AC74" s="47" t="s">
        <v>2548</v>
      </c>
      <c r="AD74" s="47" t="s">
        <v>2548</v>
      </c>
      <c r="AE74" s="47" t="s">
        <v>2548</v>
      </c>
      <c r="AF74" s="47"/>
      <c r="AG74" s="47" t="s">
        <v>2548</v>
      </c>
      <c r="AH74" s="47" t="s">
        <v>2548</v>
      </c>
      <c r="AI74" s="47" t="s">
        <v>2548</v>
      </c>
      <c r="AJ74" s="47" t="s">
        <v>2548</v>
      </c>
      <c r="AK74" s="69" t="str">
        <f>IFERROR(VLOOKUP($A74,集約用シート!$E:$G,2,FALSE),"")</f>
        <v/>
      </c>
      <c r="AL74" s="69" t="str">
        <f>IFERROR(VLOOKUP($A74,集約用シート!$E:$G,3,FALSE),"")</f>
        <v/>
      </c>
      <c r="AM74" s="69" t="str">
        <f>IFERROR(VLOOKUP($A74,集約用シート!$E:$K,7,FALSE),"")</f>
        <v/>
      </c>
      <c r="AN74" s="69"/>
      <c r="AO74" s="69" t="str">
        <f>IFERROR(VLOOKUP($A74,集約用シート!$E:$O,11,FALSE),"")</f>
        <v/>
      </c>
      <c r="AP74" s="69"/>
      <c r="AQ74" s="5" t="str">
        <f>IFERROR(VLOOKUP($A74,集約用シート!$E:$T,14,FALSE),"")</f>
        <v/>
      </c>
      <c r="AR74" s="69" t="str">
        <f>IFERROR(VLOOKUP($A74,集約用シート!$E:$T,15,FALSE),"")</f>
        <v/>
      </c>
      <c r="AS74" s="69"/>
      <c r="AT74" s="69" t="str">
        <f>IFERROR(VLOOKUP($A74,集約用シート!$E:$V,17,FALSE),"")</f>
        <v/>
      </c>
      <c r="AU74" s="69"/>
    </row>
    <row r="75" spans="1:47" ht="28.5" customHeight="1">
      <c r="A75" s="29">
        <v>32161</v>
      </c>
      <c r="B75" s="30" t="s">
        <v>1384</v>
      </c>
      <c r="C75" s="47" t="s">
        <v>575</v>
      </c>
      <c r="D75" s="47" t="s">
        <v>574</v>
      </c>
      <c r="E75" s="47">
        <v>1</v>
      </c>
      <c r="F75" s="47" t="s">
        <v>575</v>
      </c>
      <c r="G75" s="47" t="s">
        <v>575</v>
      </c>
      <c r="H75" s="47"/>
      <c r="I75" s="47" t="s">
        <v>575</v>
      </c>
      <c r="J75" s="47"/>
      <c r="K75" s="47" t="s">
        <v>575</v>
      </c>
      <c r="L75" s="47"/>
      <c r="M75" s="47"/>
      <c r="N75" s="47" t="s">
        <v>577</v>
      </c>
      <c r="O75" s="47" t="s">
        <v>574</v>
      </c>
      <c r="P75" s="47">
        <v>1</v>
      </c>
      <c r="Q75" s="47" t="s">
        <v>577</v>
      </c>
      <c r="R75" s="47" t="s">
        <v>577</v>
      </c>
      <c r="S75" s="47"/>
      <c r="T75" s="47" t="s">
        <v>577</v>
      </c>
      <c r="U75" s="47"/>
      <c r="V75" s="47"/>
      <c r="W75" s="47"/>
      <c r="X75" s="47"/>
      <c r="Y75" s="47" t="s">
        <v>2548</v>
      </c>
      <c r="Z75" s="47" t="s">
        <v>2548</v>
      </c>
      <c r="AA75" s="47" t="e">
        <v>#N/A</v>
      </c>
      <c r="AB75" s="47" t="s">
        <v>2548</v>
      </c>
      <c r="AC75" s="47" t="s">
        <v>575</v>
      </c>
      <c r="AD75" s="47" t="s">
        <v>2548</v>
      </c>
      <c r="AE75" s="47" t="s">
        <v>575</v>
      </c>
      <c r="AF75" s="47"/>
      <c r="AG75" s="47" t="s">
        <v>2548</v>
      </c>
      <c r="AH75" s="47" t="s">
        <v>582</v>
      </c>
      <c r="AI75" s="47" t="s">
        <v>2548</v>
      </c>
      <c r="AJ75" s="47" t="s">
        <v>582</v>
      </c>
      <c r="AK75" s="69" t="str">
        <f>IFERROR(VLOOKUP($A75,集約用シート!$E:$G,2,FALSE),"")</f>
        <v/>
      </c>
      <c r="AL75" s="69" t="str">
        <f>IFERROR(VLOOKUP($A75,集約用シート!$E:$G,3,FALSE),"")</f>
        <v/>
      </c>
      <c r="AM75" s="69" t="str">
        <f>IFERROR(VLOOKUP($A75,集約用シート!$E:$K,7,FALSE),"")</f>
        <v/>
      </c>
      <c r="AN75" s="69"/>
      <c r="AO75" s="69" t="str">
        <f>IFERROR(VLOOKUP($A75,集約用シート!$E:$O,11,FALSE),"")</f>
        <v/>
      </c>
      <c r="AP75" s="69"/>
      <c r="AQ75" s="5" t="str">
        <f>IFERROR(VLOOKUP($A75,集約用シート!$E:$T,14,FALSE),"")</f>
        <v/>
      </c>
      <c r="AR75" s="69" t="str">
        <f>IFERROR(VLOOKUP($A75,集約用シート!$E:$T,15,FALSE),"")</f>
        <v/>
      </c>
      <c r="AS75" s="69"/>
      <c r="AT75" s="69" t="str">
        <f>IFERROR(VLOOKUP($A75,集約用シート!$E:$V,17,FALSE),"")</f>
        <v/>
      </c>
      <c r="AU75" s="69"/>
    </row>
    <row r="76" spans="1:47" ht="28.5" customHeight="1">
      <c r="A76" s="29">
        <v>32167</v>
      </c>
      <c r="B76" s="30" t="s">
        <v>1385</v>
      </c>
      <c r="C76" s="46"/>
      <c r="D76" s="47"/>
      <c r="E76" s="47">
        <v>0</v>
      </c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>
        <v>0</v>
      </c>
      <c r="Q76" s="47"/>
      <c r="R76" s="47"/>
      <c r="S76" s="47"/>
      <c r="T76" s="47"/>
      <c r="U76" s="47"/>
      <c r="V76" s="47"/>
      <c r="W76" s="47"/>
      <c r="X76" s="47"/>
      <c r="Y76" s="47" t="s">
        <v>2548</v>
      </c>
      <c r="Z76" s="47" t="s">
        <v>2548</v>
      </c>
      <c r="AA76" s="47" t="e">
        <v>#N/A</v>
      </c>
      <c r="AB76" s="47" t="s">
        <v>2548</v>
      </c>
      <c r="AC76" s="47" t="s">
        <v>2548</v>
      </c>
      <c r="AD76" s="47" t="s">
        <v>2548</v>
      </c>
      <c r="AE76" s="47" t="s">
        <v>2548</v>
      </c>
      <c r="AF76" s="47"/>
      <c r="AG76" s="47" t="s">
        <v>2548</v>
      </c>
      <c r="AH76" s="47" t="s">
        <v>2548</v>
      </c>
      <c r="AI76" s="47" t="s">
        <v>2548</v>
      </c>
      <c r="AJ76" s="47" t="s">
        <v>2548</v>
      </c>
      <c r="AK76" s="69" t="str">
        <f>IFERROR(VLOOKUP($A76,集約用シート!$E:$G,2,FALSE),"")</f>
        <v/>
      </c>
      <c r="AL76" s="69" t="str">
        <f>IFERROR(VLOOKUP($A76,集約用シート!$E:$G,3,FALSE),"")</f>
        <v/>
      </c>
      <c r="AM76" s="69" t="str">
        <f>IFERROR(VLOOKUP($A76,集約用シート!$E:$K,7,FALSE),"")</f>
        <v/>
      </c>
      <c r="AN76" s="69"/>
      <c r="AO76" s="69" t="str">
        <f>IFERROR(VLOOKUP($A76,集約用シート!$E:$O,11,FALSE),"")</f>
        <v/>
      </c>
      <c r="AP76" s="69"/>
      <c r="AQ76" s="5" t="str">
        <f>IFERROR(VLOOKUP($A76,集約用シート!$E:$T,14,FALSE),"")</f>
        <v/>
      </c>
      <c r="AR76" s="69" t="str">
        <f>IFERROR(VLOOKUP($A76,集約用シート!$E:$T,15,FALSE),"")</f>
        <v/>
      </c>
      <c r="AS76" s="69"/>
      <c r="AT76" s="69" t="str">
        <f>IFERROR(VLOOKUP($A76,集約用シート!$E:$V,17,FALSE),"")</f>
        <v/>
      </c>
      <c r="AU76" s="69"/>
    </row>
    <row r="77" spans="1:47" ht="28.5" customHeight="1">
      <c r="A77" s="29">
        <v>32170</v>
      </c>
      <c r="B77" s="30" t="s">
        <v>1386</v>
      </c>
      <c r="C77" s="47" t="s">
        <v>575</v>
      </c>
      <c r="D77" s="47" t="s">
        <v>575</v>
      </c>
      <c r="E77" s="47">
        <v>2</v>
      </c>
      <c r="F77" s="47" t="s">
        <v>575</v>
      </c>
      <c r="G77" s="47" t="s">
        <v>575</v>
      </c>
      <c r="H77" s="47" t="s">
        <v>575</v>
      </c>
      <c r="I77" s="47" t="s">
        <v>575</v>
      </c>
      <c r="J77" s="47" t="s">
        <v>575</v>
      </c>
      <c r="K77" s="47" t="s">
        <v>575</v>
      </c>
      <c r="L77" s="47"/>
      <c r="M77" s="47"/>
      <c r="N77" s="47" t="s">
        <v>574</v>
      </c>
      <c r="O77" s="47" t="s">
        <v>574</v>
      </c>
      <c r="P77" s="47">
        <v>0</v>
      </c>
      <c r="Q77" s="47" t="s">
        <v>575</v>
      </c>
      <c r="R77" s="47" t="s">
        <v>577</v>
      </c>
      <c r="S77" s="47" t="s">
        <v>634</v>
      </c>
      <c r="T77" s="47" t="s">
        <v>577</v>
      </c>
      <c r="U77" s="47" t="s">
        <v>634</v>
      </c>
      <c r="V77" s="47"/>
      <c r="W77" s="47" t="s">
        <v>634</v>
      </c>
      <c r="X77" s="47"/>
      <c r="Y77" s="47" t="s">
        <v>575</v>
      </c>
      <c r="Z77" s="47" t="s">
        <v>582</v>
      </c>
      <c r="AA77" s="47" t="s">
        <v>582</v>
      </c>
      <c r="AB77" s="47" t="s">
        <v>575</v>
      </c>
      <c r="AC77" s="47" t="s">
        <v>575</v>
      </c>
      <c r="AD77" s="47" t="s">
        <v>582</v>
      </c>
      <c r="AE77" s="47" t="s">
        <v>582</v>
      </c>
      <c r="AF77" s="47"/>
      <c r="AG77" s="47" t="s">
        <v>2548</v>
      </c>
      <c r="AH77" s="47">
        <v>0</v>
      </c>
      <c r="AI77" s="47" t="s">
        <v>582</v>
      </c>
      <c r="AJ77" s="47" t="s">
        <v>582</v>
      </c>
      <c r="AK77" s="69" t="str">
        <f>IFERROR(VLOOKUP($A77,集約用シート!$E:$G,2,FALSE),"")</f>
        <v/>
      </c>
      <c r="AL77" s="69" t="str">
        <f>IFERROR(VLOOKUP($A77,集約用シート!$E:$G,3,FALSE),"")</f>
        <v/>
      </c>
      <c r="AM77" s="69" t="str">
        <f>IFERROR(VLOOKUP($A77,集約用シート!$E:$K,7,FALSE),"")</f>
        <v/>
      </c>
      <c r="AN77" s="69"/>
      <c r="AO77" s="69" t="str">
        <f>IFERROR(VLOOKUP($A77,集約用シート!$E:$O,11,FALSE),"")</f>
        <v/>
      </c>
      <c r="AP77" s="69"/>
      <c r="AQ77" s="5" t="str">
        <f>IFERROR(VLOOKUP($A77,集約用シート!$E:$T,14,FALSE),"")</f>
        <v/>
      </c>
      <c r="AR77" s="69" t="str">
        <f>IFERROR(VLOOKUP($A77,集約用シート!$E:$T,15,FALSE),"")</f>
        <v/>
      </c>
      <c r="AS77" s="69"/>
      <c r="AT77" s="69" t="str">
        <f>IFERROR(VLOOKUP($A77,集約用シート!$E:$V,17,FALSE),"")</f>
        <v/>
      </c>
      <c r="AU77" s="69"/>
    </row>
    <row r="78" spans="1:47" ht="28.5" customHeight="1">
      <c r="A78" s="29">
        <v>32173</v>
      </c>
      <c r="B78" s="30" t="s">
        <v>1387</v>
      </c>
      <c r="C78" s="46"/>
      <c r="D78" s="47"/>
      <c r="E78" s="47">
        <v>0</v>
      </c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>
        <v>0</v>
      </c>
      <c r="Q78" s="47"/>
      <c r="R78" s="47"/>
      <c r="S78" s="47"/>
      <c r="T78" s="47"/>
      <c r="U78" s="47"/>
      <c r="V78" s="47"/>
      <c r="W78" s="47"/>
      <c r="X78" s="47"/>
      <c r="Y78" s="47" t="s">
        <v>2548</v>
      </c>
      <c r="Z78" s="47" t="s">
        <v>2548</v>
      </c>
      <c r="AA78" s="47" t="e">
        <v>#N/A</v>
      </c>
      <c r="AB78" s="47" t="s">
        <v>2548</v>
      </c>
      <c r="AC78" s="47" t="s">
        <v>2548</v>
      </c>
      <c r="AD78" s="47" t="s">
        <v>2548</v>
      </c>
      <c r="AE78" s="47" t="s">
        <v>2548</v>
      </c>
      <c r="AF78" s="47"/>
      <c r="AG78" s="47" t="s">
        <v>2548</v>
      </c>
      <c r="AH78" s="47" t="s">
        <v>2548</v>
      </c>
      <c r="AI78" s="47" t="s">
        <v>2548</v>
      </c>
      <c r="AJ78" s="47" t="s">
        <v>2548</v>
      </c>
      <c r="AK78" s="69" t="str">
        <f>IFERROR(VLOOKUP($A78,集約用シート!$E:$G,2,FALSE),"")</f>
        <v/>
      </c>
      <c r="AL78" s="69" t="str">
        <f>IFERROR(VLOOKUP($A78,集約用シート!$E:$G,3,FALSE),"")</f>
        <v/>
      </c>
      <c r="AM78" s="69" t="str">
        <f>IFERROR(VLOOKUP($A78,集約用シート!$E:$K,7,FALSE),"")</f>
        <v/>
      </c>
      <c r="AN78" s="69"/>
      <c r="AO78" s="69" t="str">
        <f>IFERROR(VLOOKUP($A78,集約用シート!$E:$O,11,FALSE),"")</f>
        <v/>
      </c>
      <c r="AP78" s="69"/>
      <c r="AQ78" s="5" t="str">
        <f>IFERROR(VLOOKUP($A78,集約用シート!$E:$T,14,FALSE),"")</f>
        <v/>
      </c>
      <c r="AR78" s="69" t="str">
        <f>IFERROR(VLOOKUP($A78,集約用シート!$E:$T,15,FALSE),"")</f>
        <v/>
      </c>
      <c r="AS78" s="69"/>
      <c r="AT78" s="69" t="str">
        <f>IFERROR(VLOOKUP($A78,集約用シート!$E:$V,17,FALSE),"")</f>
        <v/>
      </c>
      <c r="AU78" s="69"/>
    </row>
    <row r="79" spans="1:47" ht="28.5" customHeight="1">
      <c r="A79" s="29">
        <v>32174</v>
      </c>
      <c r="B79" s="30" t="s">
        <v>1388</v>
      </c>
      <c r="C79" s="46"/>
      <c r="D79" s="47"/>
      <c r="E79" s="47">
        <v>0</v>
      </c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>
        <v>0</v>
      </c>
      <c r="Q79" s="47"/>
      <c r="R79" s="47"/>
      <c r="S79" s="47"/>
      <c r="T79" s="47"/>
      <c r="U79" s="47"/>
      <c r="V79" s="47"/>
      <c r="W79" s="47"/>
      <c r="X79" s="47"/>
      <c r="Y79" s="47" t="s">
        <v>2548</v>
      </c>
      <c r="Z79" s="47" t="s">
        <v>2548</v>
      </c>
      <c r="AA79" s="47" t="e">
        <v>#N/A</v>
      </c>
      <c r="AB79" s="47" t="s">
        <v>2548</v>
      </c>
      <c r="AC79" s="47" t="s">
        <v>2548</v>
      </c>
      <c r="AD79" s="47" t="s">
        <v>2548</v>
      </c>
      <c r="AE79" s="47" t="s">
        <v>2548</v>
      </c>
      <c r="AF79" s="47"/>
      <c r="AG79" s="47" t="s">
        <v>2548</v>
      </c>
      <c r="AH79" s="47" t="s">
        <v>2548</v>
      </c>
      <c r="AI79" s="47" t="s">
        <v>2548</v>
      </c>
      <c r="AJ79" s="47" t="s">
        <v>2548</v>
      </c>
      <c r="AK79" s="69" t="str">
        <f>IFERROR(VLOOKUP($A79,集約用シート!$E:$G,2,FALSE),"")</f>
        <v/>
      </c>
      <c r="AL79" s="69" t="str">
        <f>IFERROR(VLOOKUP($A79,集約用シート!$E:$G,3,FALSE),"")</f>
        <v/>
      </c>
      <c r="AM79" s="69" t="str">
        <f>IFERROR(VLOOKUP($A79,集約用シート!$E:$K,7,FALSE),"")</f>
        <v/>
      </c>
      <c r="AN79" s="69"/>
      <c r="AO79" s="69" t="str">
        <f>IFERROR(VLOOKUP($A79,集約用シート!$E:$O,11,FALSE),"")</f>
        <v/>
      </c>
      <c r="AP79" s="69"/>
      <c r="AQ79" s="5" t="str">
        <f>IFERROR(VLOOKUP($A79,集約用シート!$E:$T,14,FALSE),"")</f>
        <v/>
      </c>
      <c r="AR79" s="69" t="str">
        <f>IFERROR(VLOOKUP($A79,集約用シート!$E:$T,15,FALSE),"")</f>
        <v/>
      </c>
      <c r="AS79" s="69"/>
      <c r="AT79" s="69" t="str">
        <f>IFERROR(VLOOKUP($A79,集約用シート!$E:$V,17,FALSE),"")</f>
        <v/>
      </c>
      <c r="AU79" s="69"/>
    </row>
    <row r="80" spans="1:47" ht="28.5" customHeight="1">
      <c r="A80" s="29">
        <v>32176</v>
      </c>
      <c r="B80" s="30" t="s">
        <v>1389</v>
      </c>
      <c r="C80" s="46"/>
      <c r="D80" s="47"/>
      <c r="E80" s="47">
        <v>0</v>
      </c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>
        <v>0</v>
      </c>
      <c r="Q80" s="47"/>
      <c r="R80" s="47"/>
      <c r="S80" s="47"/>
      <c r="T80" s="47"/>
      <c r="U80" s="47"/>
      <c r="V80" s="47"/>
      <c r="W80" s="47"/>
      <c r="X80" s="47"/>
      <c r="Y80" s="47" t="s">
        <v>2548</v>
      </c>
      <c r="Z80" s="47" t="s">
        <v>2548</v>
      </c>
      <c r="AA80" s="47" t="e">
        <v>#N/A</v>
      </c>
      <c r="AB80" s="47" t="s">
        <v>2548</v>
      </c>
      <c r="AC80" s="47" t="s">
        <v>2548</v>
      </c>
      <c r="AD80" s="47" t="s">
        <v>2548</v>
      </c>
      <c r="AE80" s="47" t="s">
        <v>2548</v>
      </c>
      <c r="AF80" s="47"/>
      <c r="AG80" s="47" t="s">
        <v>2548</v>
      </c>
      <c r="AH80" s="47" t="s">
        <v>2548</v>
      </c>
      <c r="AI80" s="47" t="s">
        <v>2548</v>
      </c>
      <c r="AJ80" s="47" t="s">
        <v>2548</v>
      </c>
      <c r="AK80" s="69" t="str">
        <f>IFERROR(VLOOKUP($A80,集約用シート!$E:$G,2,FALSE),"")</f>
        <v/>
      </c>
      <c r="AL80" s="69" t="str">
        <f>IFERROR(VLOOKUP($A80,集約用シート!$E:$G,3,FALSE),"")</f>
        <v/>
      </c>
      <c r="AM80" s="69" t="str">
        <f>IFERROR(VLOOKUP($A80,集約用シート!$E:$K,7,FALSE),"")</f>
        <v/>
      </c>
      <c r="AN80" s="69"/>
      <c r="AO80" s="69" t="str">
        <f>IFERROR(VLOOKUP($A80,集約用シート!$E:$O,11,FALSE),"")</f>
        <v/>
      </c>
      <c r="AP80" s="69"/>
      <c r="AQ80" s="5" t="str">
        <f>IFERROR(VLOOKUP($A80,集約用シート!$E:$T,14,FALSE),"")</f>
        <v/>
      </c>
      <c r="AR80" s="69" t="str">
        <f>IFERROR(VLOOKUP($A80,集約用シート!$E:$T,15,FALSE),"")</f>
        <v/>
      </c>
      <c r="AS80" s="69"/>
      <c r="AT80" s="69" t="str">
        <f>IFERROR(VLOOKUP($A80,集約用シート!$E:$V,17,FALSE),"")</f>
        <v/>
      </c>
      <c r="AU80" s="69"/>
    </row>
    <row r="81" spans="1:47" ht="28.5" customHeight="1">
      <c r="A81" s="29">
        <v>32178</v>
      </c>
      <c r="B81" s="30" t="s">
        <v>1390</v>
      </c>
      <c r="C81" s="46"/>
      <c r="D81" s="47"/>
      <c r="E81" s="47">
        <v>0</v>
      </c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>
        <v>0</v>
      </c>
      <c r="Q81" s="47"/>
      <c r="R81" s="47"/>
      <c r="S81" s="47"/>
      <c r="T81" s="47"/>
      <c r="U81" s="47"/>
      <c r="V81" s="47"/>
      <c r="W81" s="47"/>
      <c r="X81" s="47"/>
      <c r="Y81" s="47" t="s">
        <v>2548</v>
      </c>
      <c r="Z81" s="47" t="s">
        <v>2548</v>
      </c>
      <c r="AA81" s="47" t="e">
        <v>#N/A</v>
      </c>
      <c r="AB81" s="47" t="s">
        <v>2548</v>
      </c>
      <c r="AC81" s="47" t="s">
        <v>2548</v>
      </c>
      <c r="AD81" s="47" t="s">
        <v>2548</v>
      </c>
      <c r="AE81" s="47" t="s">
        <v>2548</v>
      </c>
      <c r="AF81" s="47"/>
      <c r="AG81" s="47" t="s">
        <v>2548</v>
      </c>
      <c r="AH81" s="47" t="s">
        <v>2548</v>
      </c>
      <c r="AI81" s="47" t="s">
        <v>2548</v>
      </c>
      <c r="AJ81" s="47" t="s">
        <v>2548</v>
      </c>
      <c r="AK81" s="69" t="str">
        <f>IFERROR(VLOOKUP($A81,集約用シート!$E:$G,2,FALSE),"")</f>
        <v/>
      </c>
      <c r="AL81" s="69" t="str">
        <f>IFERROR(VLOOKUP($A81,集約用シート!$E:$G,3,FALSE),"")</f>
        <v/>
      </c>
      <c r="AM81" s="69" t="str">
        <f>IFERROR(VLOOKUP($A81,集約用シート!$E:$K,7,FALSE),"")</f>
        <v/>
      </c>
      <c r="AN81" s="69"/>
      <c r="AO81" s="69" t="str">
        <f>IFERROR(VLOOKUP($A81,集約用シート!$E:$O,11,FALSE),"")</f>
        <v/>
      </c>
      <c r="AP81" s="69"/>
      <c r="AQ81" s="5" t="str">
        <f>IFERROR(VLOOKUP($A81,集約用シート!$E:$T,14,FALSE),"")</f>
        <v/>
      </c>
      <c r="AR81" s="69" t="str">
        <f>IFERROR(VLOOKUP($A81,集約用シート!$E:$T,15,FALSE),"")</f>
        <v/>
      </c>
      <c r="AS81" s="69"/>
      <c r="AT81" s="69" t="str">
        <f>IFERROR(VLOOKUP($A81,集約用シート!$E:$V,17,FALSE),"")</f>
        <v/>
      </c>
      <c r="AU81" s="69"/>
    </row>
    <row r="82" spans="1:47" ht="28.5" customHeight="1">
      <c r="A82" s="29">
        <v>32179</v>
      </c>
      <c r="B82" s="30" t="s">
        <v>1391</v>
      </c>
      <c r="C82" s="46"/>
      <c r="D82" s="47"/>
      <c r="E82" s="47">
        <v>0</v>
      </c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>
        <v>0</v>
      </c>
      <c r="Q82" s="47"/>
      <c r="R82" s="47"/>
      <c r="S82" s="47"/>
      <c r="T82" s="47"/>
      <c r="U82" s="47"/>
      <c r="V82" s="47"/>
      <c r="W82" s="47"/>
      <c r="X82" s="47"/>
      <c r="Y82" s="47" t="s">
        <v>2548</v>
      </c>
      <c r="Z82" s="47" t="s">
        <v>2548</v>
      </c>
      <c r="AA82" s="47" t="e">
        <v>#N/A</v>
      </c>
      <c r="AB82" s="47" t="s">
        <v>2548</v>
      </c>
      <c r="AC82" s="47" t="s">
        <v>2548</v>
      </c>
      <c r="AD82" s="47" t="s">
        <v>2548</v>
      </c>
      <c r="AE82" s="47" t="s">
        <v>2548</v>
      </c>
      <c r="AF82" s="47"/>
      <c r="AG82" s="47" t="s">
        <v>2548</v>
      </c>
      <c r="AH82" s="47" t="s">
        <v>2548</v>
      </c>
      <c r="AI82" s="47" t="s">
        <v>2548</v>
      </c>
      <c r="AJ82" s="47" t="s">
        <v>2548</v>
      </c>
      <c r="AK82" s="69" t="str">
        <f>IFERROR(VLOOKUP($A82,集約用シート!$E:$G,2,FALSE),"")</f>
        <v/>
      </c>
      <c r="AL82" s="69" t="str">
        <f>IFERROR(VLOOKUP($A82,集約用シート!$E:$G,3,FALSE),"")</f>
        <v/>
      </c>
      <c r="AM82" s="69" t="str">
        <f>IFERROR(VLOOKUP($A82,集約用シート!$E:$K,7,FALSE),"")</f>
        <v/>
      </c>
      <c r="AN82" s="69"/>
      <c r="AO82" s="69" t="str">
        <f>IFERROR(VLOOKUP($A82,集約用シート!$E:$O,11,FALSE),"")</f>
        <v/>
      </c>
      <c r="AP82" s="69"/>
      <c r="AQ82" s="5" t="str">
        <f>IFERROR(VLOOKUP($A82,集約用シート!$E:$T,14,FALSE),"")</f>
        <v/>
      </c>
      <c r="AR82" s="69" t="str">
        <f>IFERROR(VLOOKUP($A82,集約用シート!$E:$T,15,FALSE),"")</f>
        <v/>
      </c>
      <c r="AS82" s="69"/>
      <c r="AT82" s="69" t="str">
        <f>IFERROR(VLOOKUP($A82,集約用シート!$E:$V,17,FALSE),"")</f>
        <v/>
      </c>
      <c r="AU82" s="69"/>
    </row>
    <row r="83" spans="1:47" ht="28.5" customHeight="1">
      <c r="A83" s="29">
        <v>32180</v>
      </c>
      <c r="B83" s="30" t="s">
        <v>1392</v>
      </c>
      <c r="C83" s="46"/>
      <c r="D83" s="47"/>
      <c r="E83" s="47">
        <v>0</v>
      </c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>
        <v>0</v>
      </c>
      <c r="Q83" s="47"/>
      <c r="R83" s="47"/>
      <c r="S83" s="47"/>
      <c r="T83" s="47"/>
      <c r="U83" s="47"/>
      <c r="V83" s="47"/>
      <c r="W83" s="47"/>
      <c r="X83" s="47"/>
      <c r="Y83" s="47" t="s">
        <v>2548</v>
      </c>
      <c r="Z83" s="47" t="s">
        <v>2548</v>
      </c>
      <c r="AA83" s="47" t="e">
        <v>#N/A</v>
      </c>
      <c r="AB83" s="47" t="s">
        <v>2548</v>
      </c>
      <c r="AC83" s="47" t="s">
        <v>2548</v>
      </c>
      <c r="AD83" s="47" t="s">
        <v>2548</v>
      </c>
      <c r="AE83" s="47" t="s">
        <v>2548</v>
      </c>
      <c r="AF83" s="47"/>
      <c r="AG83" s="47" t="s">
        <v>2548</v>
      </c>
      <c r="AH83" s="47" t="s">
        <v>2548</v>
      </c>
      <c r="AI83" s="47" t="s">
        <v>2548</v>
      </c>
      <c r="AJ83" s="47" t="s">
        <v>2548</v>
      </c>
      <c r="AK83" s="69" t="str">
        <f>IFERROR(VLOOKUP($A83,集約用シート!$E:$G,2,FALSE),"")</f>
        <v/>
      </c>
      <c r="AL83" s="69" t="str">
        <f>IFERROR(VLOOKUP($A83,集約用シート!$E:$G,3,FALSE),"")</f>
        <v/>
      </c>
      <c r="AM83" s="69" t="str">
        <f>IFERROR(VLOOKUP($A83,集約用シート!$E:$K,7,FALSE),"")</f>
        <v/>
      </c>
      <c r="AN83" s="69"/>
      <c r="AO83" s="69" t="str">
        <f>IFERROR(VLOOKUP($A83,集約用シート!$E:$O,11,FALSE),"")</f>
        <v/>
      </c>
      <c r="AP83" s="69"/>
      <c r="AQ83" s="5" t="str">
        <f>IFERROR(VLOOKUP($A83,集約用シート!$E:$T,14,FALSE),"")</f>
        <v/>
      </c>
      <c r="AR83" s="69" t="str">
        <f>IFERROR(VLOOKUP($A83,集約用シート!$E:$T,15,FALSE),"")</f>
        <v/>
      </c>
      <c r="AS83" s="69"/>
      <c r="AT83" s="69" t="str">
        <f>IFERROR(VLOOKUP($A83,集約用シート!$E:$V,17,FALSE),"")</f>
        <v/>
      </c>
      <c r="AU83" s="69"/>
    </row>
    <row r="84" spans="1:47" ht="28.5" customHeight="1">
      <c r="A84" s="29">
        <v>32182</v>
      </c>
      <c r="B84" s="30" t="s">
        <v>1393</v>
      </c>
      <c r="C84" s="46"/>
      <c r="D84" s="47"/>
      <c r="E84" s="47">
        <v>0</v>
      </c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>
        <v>0</v>
      </c>
      <c r="Q84" s="47"/>
      <c r="R84" s="47"/>
      <c r="S84" s="47"/>
      <c r="T84" s="47"/>
      <c r="U84" s="47"/>
      <c r="V84" s="47"/>
      <c r="W84" s="47"/>
      <c r="X84" s="47"/>
      <c r="Y84" s="47" t="s">
        <v>2548</v>
      </c>
      <c r="Z84" s="47" t="s">
        <v>2548</v>
      </c>
      <c r="AA84" s="47" t="e">
        <v>#N/A</v>
      </c>
      <c r="AB84" s="47" t="s">
        <v>2548</v>
      </c>
      <c r="AC84" s="47" t="s">
        <v>2548</v>
      </c>
      <c r="AD84" s="47" t="s">
        <v>2548</v>
      </c>
      <c r="AE84" s="47" t="s">
        <v>2548</v>
      </c>
      <c r="AF84" s="47"/>
      <c r="AG84" s="47" t="s">
        <v>2548</v>
      </c>
      <c r="AH84" s="47" t="s">
        <v>2548</v>
      </c>
      <c r="AI84" s="47" t="s">
        <v>2548</v>
      </c>
      <c r="AJ84" s="47" t="s">
        <v>2548</v>
      </c>
      <c r="AK84" s="69" t="str">
        <f>IFERROR(VLOOKUP($A84,集約用シート!$E:$G,2,FALSE),"")</f>
        <v/>
      </c>
      <c r="AL84" s="69" t="str">
        <f>IFERROR(VLOOKUP($A84,集約用シート!$E:$G,3,FALSE),"")</f>
        <v/>
      </c>
      <c r="AM84" s="69" t="str">
        <f>IFERROR(VLOOKUP($A84,集約用シート!$E:$K,7,FALSE),"")</f>
        <v/>
      </c>
      <c r="AN84" s="69"/>
      <c r="AO84" s="69" t="str">
        <f>IFERROR(VLOOKUP($A84,集約用シート!$E:$O,11,FALSE),"")</f>
        <v/>
      </c>
      <c r="AP84" s="69"/>
      <c r="AQ84" s="5" t="str">
        <f>IFERROR(VLOOKUP($A84,集約用シート!$E:$T,14,FALSE),"")</f>
        <v/>
      </c>
      <c r="AR84" s="69" t="str">
        <f>IFERROR(VLOOKUP($A84,集約用シート!$E:$T,15,FALSE),"")</f>
        <v/>
      </c>
      <c r="AS84" s="69"/>
      <c r="AT84" s="69" t="str">
        <f>IFERROR(VLOOKUP($A84,集約用シート!$E:$V,17,FALSE),"")</f>
        <v/>
      </c>
      <c r="AU84" s="69"/>
    </row>
    <row r="85" spans="1:47" ht="28.5" customHeight="1">
      <c r="A85" s="29">
        <v>32184</v>
      </c>
      <c r="B85" s="30" t="s">
        <v>1394</v>
      </c>
      <c r="C85" s="46"/>
      <c r="D85" s="47"/>
      <c r="E85" s="47">
        <v>0</v>
      </c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>
        <v>0</v>
      </c>
      <c r="Q85" s="47"/>
      <c r="R85" s="47"/>
      <c r="S85" s="47"/>
      <c r="T85" s="47"/>
      <c r="U85" s="47"/>
      <c r="V85" s="47"/>
      <c r="W85" s="47"/>
      <c r="X85" s="47"/>
      <c r="Y85" s="47" t="s">
        <v>2548</v>
      </c>
      <c r="Z85" s="47" t="s">
        <v>2548</v>
      </c>
      <c r="AA85" s="47" t="e">
        <v>#N/A</v>
      </c>
      <c r="AB85" s="47" t="s">
        <v>2548</v>
      </c>
      <c r="AC85" s="47" t="s">
        <v>2548</v>
      </c>
      <c r="AD85" s="47" t="s">
        <v>2548</v>
      </c>
      <c r="AE85" s="47" t="s">
        <v>2548</v>
      </c>
      <c r="AF85" s="47"/>
      <c r="AG85" s="47" t="s">
        <v>2548</v>
      </c>
      <c r="AH85" s="47" t="s">
        <v>2548</v>
      </c>
      <c r="AI85" s="47" t="s">
        <v>2548</v>
      </c>
      <c r="AJ85" s="47" t="s">
        <v>2548</v>
      </c>
      <c r="AK85" s="69" t="str">
        <f>IFERROR(VLOOKUP($A85,集約用シート!$E:$G,2,FALSE),"")</f>
        <v/>
      </c>
      <c r="AL85" s="69" t="str">
        <f>IFERROR(VLOOKUP($A85,集約用シート!$E:$G,3,FALSE),"")</f>
        <v/>
      </c>
      <c r="AM85" s="69" t="str">
        <f>IFERROR(VLOOKUP($A85,集約用シート!$E:$K,7,FALSE),"")</f>
        <v/>
      </c>
      <c r="AN85" s="69"/>
      <c r="AO85" s="69" t="str">
        <f>IFERROR(VLOOKUP($A85,集約用シート!$E:$O,11,FALSE),"")</f>
        <v/>
      </c>
      <c r="AP85" s="69"/>
      <c r="AQ85" s="5" t="str">
        <f>IFERROR(VLOOKUP($A85,集約用シート!$E:$T,14,FALSE),"")</f>
        <v/>
      </c>
      <c r="AR85" s="69" t="str">
        <f>IFERROR(VLOOKUP($A85,集約用シート!$E:$T,15,FALSE),"")</f>
        <v/>
      </c>
      <c r="AS85" s="69"/>
      <c r="AT85" s="69" t="str">
        <f>IFERROR(VLOOKUP($A85,集約用シート!$E:$V,17,FALSE),"")</f>
        <v/>
      </c>
      <c r="AU85" s="69"/>
    </row>
    <row r="86" spans="1:47" ht="28.5" customHeight="1">
      <c r="A86" s="29">
        <v>32185</v>
      </c>
      <c r="B86" s="30" t="s">
        <v>1395</v>
      </c>
      <c r="C86" s="46"/>
      <c r="D86" s="47"/>
      <c r="E86" s="47">
        <v>0</v>
      </c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>
        <v>0</v>
      </c>
      <c r="Q86" s="47"/>
      <c r="R86" s="47"/>
      <c r="S86" s="47"/>
      <c r="T86" s="47"/>
      <c r="U86" s="47"/>
      <c r="V86" s="47"/>
      <c r="W86" s="47"/>
      <c r="X86" s="47"/>
      <c r="Y86" s="47" t="s">
        <v>2548</v>
      </c>
      <c r="Z86" s="47" t="s">
        <v>2548</v>
      </c>
      <c r="AA86" s="47" t="e">
        <v>#N/A</v>
      </c>
      <c r="AB86" s="47" t="s">
        <v>2548</v>
      </c>
      <c r="AC86" s="47" t="s">
        <v>2548</v>
      </c>
      <c r="AD86" s="47" t="s">
        <v>2548</v>
      </c>
      <c r="AE86" s="47" t="s">
        <v>2548</v>
      </c>
      <c r="AF86" s="47"/>
      <c r="AG86" s="47" t="s">
        <v>2548</v>
      </c>
      <c r="AH86" s="47" t="s">
        <v>2548</v>
      </c>
      <c r="AI86" s="47" t="s">
        <v>2548</v>
      </c>
      <c r="AJ86" s="47" t="s">
        <v>2548</v>
      </c>
      <c r="AK86" s="69" t="str">
        <f>IFERROR(VLOOKUP($A86,集約用シート!$E:$G,2,FALSE),"")</f>
        <v/>
      </c>
      <c r="AL86" s="69" t="str">
        <f>IFERROR(VLOOKUP($A86,集約用シート!$E:$G,3,FALSE),"")</f>
        <v/>
      </c>
      <c r="AM86" s="69" t="str">
        <f>IFERROR(VLOOKUP($A86,集約用シート!$E:$K,7,FALSE),"")</f>
        <v/>
      </c>
      <c r="AN86" s="69"/>
      <c r="AO86" s="69" t="str">
        <f>IFERROR(VLOOKUP($A86,集約用シート!$E:$O,11,FALSE),"")</f>
        <v/>
      </c>
      <c r="AP86" s="69"/>
      <c r="AQ86" s="5" t="str">
        <f>IFERROR(VLOOKUP($A86,集約用シート!$E:$T,14,FALSE),"")</f>
        <v/>
      </c>
      <c r="AR86" s="69" t="str">
        <f>IFERROR(VLOOKUP($A86,集約用シート!$E:$T,15,FALSE),"")</f>
        <v/>
      </c>
      <c r="AS86" s="69"/>
      <c r="AT86" s="69" t="str">
        <f>IFERROR(VLOOKUP($A86,集約用シート!$E:$V,17,FALSE),"")</f>
        <v/>
      </c>
      <c r="AU86" s="69"/>
    </row>
    <row r="87" spans="1:47" ht="28.5" customHeight="1">
      <c r="A87" s="29">
        <v>32187</v>
      </c>
      <c r="B87" s="30" t="s">
        <v>1396</v>
      </c>
      <c r="C87" s="46"/>
      <c r="D87" s="47"/>
      <c r="E87" s="47">
        <v>0</v>
      </c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>
        <v>0</v>
      </c>
      <c r="Q87" s="47"/>
      <c r="R87" s="47"/>
      <c r="S87" s="47"/>
      <c r="T87" s="47"/>
      <c r="U87" s="47"/>
      <c r="V87" s="47"/>
      <c r="W87" s="47"/>
      <c r="X87" s="47"/>
      <c r="Y87" s="47" t="s">
        <v>2548</v>
      </c>
      <c r="Z87" s="47" t="s">
        <v>2548</v>
      </c>
      <c r="AA87" s="47" t="e">
        <v>#N/A</v>
      </c>
      <c r="AB87" s="47" t="s">
        <v>2548</v>
      </c>
      <c r="AC87" s="47" t="s">
        <v>2548</v>
      </c>
      <c r="AD87" s="47" t="s">
        <v>2548</v>
      </c>
      <c r="AE87" s="47" t="s">
        <v>2548</v>
      </c>
      <c r="AF87" s="47"/>
      <c r="AG87" s="47" t="s">
        <v>2548</v>
      </c>
      <c r="AH87" s="47" t="s">
        <v>2548</v>
      </c>
      <c r="AI87" s="47" t="s">
        <v>2548</v>
      </c>
      <c r="AJ87" s="47" t="s">
        <v>2548</v>
      </c>
      <c r="AK87" s="69" t="str">
        <f>IFERROR(VLOOKUP($A87,集約用シート!$E:$G,2,FALSE),"")</f>
        <v/>
      </c>
      <c r="AL87" s="69" t="str">
        <f>IFERROR(VLOOKUP($A87,集約用シート!$E:$G,3,FALSE),"")</f>
        <v/>
      </c>
      <c r="AM87" s="69" t="str">
        <f>IFERROR(VLOOKUP($A87,集約用シート!$E:$K,7,FALSE),"")</f>
        <v/>
      </c>
      <c r="AN87" s="69"/>
      <c r="AO87" s="69" t="str">
        <f>IFERROR(VLOOKUP($A87,集約用シート!$E:$O,11,FALSE),"")</f>
        <v/>
      </c>
      <c r="AP87" s="69"/>
      <c r="AQ87" s="5" t="str">
        <f>IFERROR(VLOOKUP($A87,集約用シート!$E:$T,14,FALSE),"")</f>
        <v/>
      </c>
      <c r="AR87" s="69" t="str">
        <f>IFERROR(VLOOKUP($A87,集約用シート!$E:$T,15,FALSE),"")</f>
        <v/>
      </c>
      <c r="AS87" s="69"/>
      <c r="AT87" s="69" t="str">
        <f>IFERROR(VLOOKUP($A87,集約用シート!$E:$V,17,FALSE),"")</f>
        <v/>
      </c>
      <c r="AU87" s="69"/>
    </row>
    <row r="88" spans="1:47" ht="28.5" customHeight="1">
      <c r="A88" s="29">
        <v>32188</v>
      </c>
      <c r="B88" s="30" t="s">
        <v>1397</v>
      </c>
      <c r="C88" s="46"/>
      <c r="D88" s="47"/>
      <c r="E88" s="47">
        <v>0</v>
      </c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>
        <v>0</v>
      </c>
      <c r="Q88" s="47"/>
      <c r="R88" s="47"/>
      <c r="S88" s="47"/>
      <c r="T88" s="47"/>
      <c r="U88" s="47"/>
      <c r="V88" s="47"/>
      <c r="W88" s="47"/>
      <c r="X88" s="47"/>
      <c r="Y88" s="47" t="s">
        <v>2548</v>
      </c>
      <c r="Z88" s="47" t="s">
        <v>2548</v>
      </c>
      <c r="AA88" s="47" t="e">
        <v>#N/A</v>
      </c>
      <c r="AB88" s="47" t="s">
        <v>2548</v>
      </c>
      <c r="AC88" s="47" t="s">
        <v>2548</v>
      </c>
      <c r="AD88" s="47" t="s">
        <v>2548</v>
      </c>
      <c r="AE88" s="47" t="s">
        <v>2548</v>
      </c>
      <c r="AF88" s="47"/>
      <c r="AG88" s="47" t="s">
        <v>2548</v>
      </c>
      <c r="AH88" s="47" t="s">
        <v>2548</v>
      </c>
      <c r="AI88" s="47" t="s">
        <v>2548</v>
      </c>
      <c r="AJ88" s="47" t="s">
        <v>2548</v>
      </c>
      <c r="AK88" s="69" t="str">
        <f>IFERROR(VLOOKUP($A88,集約用シート!$E:$G,2,FALSE),"")</f>
        <v/>
      </c>
      <c r="AL88" s="69" t="str">
        <f>IFERROR(VLOOKUP($A88,集約用シート!$E:$G,3,FALSE),"")</f>
        <v/>
      </c>
      <c r="AM88" s="69" t="str">
        <f>IFERROR(VLOOKUP($A88,集約用シート!$E:$K,7,FALSE),"")</f>
        <v/>
      </c>
      <c r="AN88" s="69"/>
      <c r="AO88" s="69" t="str">
        <f>IFERROR(VLOOKUP($A88,集約用シート!$E:$O,11,FALSE),"")</f>
        <v/>
      </c>
      <c r="AP88" s="69"/>
      <c r="AQ88" s="5" t="str">
        <f>IFERROR(VLOOKUP($A88,集約用シート!$E:$T,14,FALSE),"")</f>
        <v/>
      </c>
      <c r="AR88" s="69" t="str">
        <f>IFERROR(VLOOKUP($A88,集約用シート!$E:$T,15,FALSE),"")</f>
        <v/>
      </c>
      <c r="AS88" s="69"/>
      <c r="AT88" s="69" t="str">
        <f>IFERROR(VLOOKUP($A88,集約用シート!$E:$V,17,FALSE),"")</f>
        <v/>
      </c>
      <c r="AU88" s="69"/>
    </row>
    <row r="89" spans="1:47" ht="28.5" customHeight="1">
      <c r="A89" s="29">
        <v>32191</v>
      </c>
      <c r="B89" s="30" t="s">
        <v>1398</v>
      </c>
      <c r="C89" s="46"/>
      <c r="D89" s="47"/>
      <c r="E89" s="47">
        <v>0</v>
      </c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>
        <v>0</v>
      </c>
      <c r="Q89" s="47"/>
      <c r="R89" s="47"/>
      <c r="S89" s="47"/>
      <c r="T89" s="47"/>
      <c r="U89" s="47"/>
      <c r="V89" s="47"/>
      <c r="W89" s="47"/>
      <c r="X89" s="47"/>
      <c r="Y89" s="47" t="s">
        <v>2548</v>
      </c>
      <c r="Z89" s="47" t="s">
        <v>2548</v>
      </c>
      <c r="AA89" s="47" t="e">
        <v>#N/A</v>
      </c>
      <c r="AB89" s="47" t="s">
        <v>2548</v>
      </c>
      <c r="AC89" s="47" t="s">
        <v>2548</v>
      </c>
      <c r="AD89" s="47" t="s">
        <v>2548</v>
      </c>
      <c r="AE89" s="47" t="s">
        <v>2548</v>
      </c>
      <c r="AF89" s="47"/>
      <c r="AG89" s="47" t="s">
        <v>2548</v>
      </c>
      <c r="AH89" s="47" t="s">
        <v>2548</v>
      </c>
      <c r="AI89" s="47" t="s">
        <v>2548</v>
      </c>
      <c r="AJ89" s="47" t="s">
        <v>2548</v>
      </c>
      <c r="AK89" s="69" t="str">
        <f>IFERROR(VLOOKUP($A89,集約用シート!$E:$G,2,FALSE),"")</f>
        <v/>
      </c>
      <c r="AL89" s="69" t="str">
        <f>IFERROR(VLOOKUP($A89,集約用シート!$E:$G,3,FALSE),"")</f>
        <v/>
      </c>
      <c r="AM89" s="69" t="str">
        <f>IFERROR(VLOOKUP($A89,集約用シート!$E:$K,7,FALSE),"")</f>
        <v/>
      </c>
      <c r="AN89" s="69"/>
      <c r="AO89" s="69" t="str">
        <f>IFERROR(VLOOKUP($A89,集約用シート!$E:$O,11,FALSE),"")</f>
        <v/>
      </c>
      <c r="AP89" s="69"/>
      <c r="AQ89" s="5" t="str">
        <f>IFERROR(VLOOKUP($A89,集約用シート!$E:$T,14,FALSE),"")</f>
        <v/>
      </c>
      <c r="AR89" s="69" t="str">
        <f>IFERROR(VLOOKUP($A89,集約用シート!$E:$T,15,FALSE),"")</f>
        <v/>
      </c>
      <c r="AS89" s="69"/>
      <c r="AT89" s="69" t="str">
        <f>IFERROR(VLOOKUP($A89,集約用シート!$E:$V,17,FALSE),"")</f>
        <v/>
      </c>
      <c r="AU89" s="69"/>
    </row>
    <row r="90" spans="1:47" ht="28.5" customHeight="1">
      <c r="A90" s="29">
        <v>32192</v>
      </c>
      <c r="B90" s="30" t="s">
        <v>1399</v>
      </c>
      <c r="C90" s="46"/>
      <c r="D90" s="47"/>
      <c r="E90" s="47">
        <v>0</v>
      </c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>
        <v>0</v>
      </c>
      <c r="Q90" s="47"/>
      <c r="R90" s="47"/>
      <c r="S90" s="47"/>
      <c r="T90" s="47"/>
      <c r="U90" s="47"/>
      <c r="V90" s="47"/>
      <c r="W90" s="47"/>
      <c r="X90" s="47"/>
      <c r="Y90" s="47" t="s">
        <v>2548</v>
      </c>
      <c r="Z90" s="47" t="s">
        <v>2548</v>
      </c>
      <c r="AA90" s="47" t="e">
        <v>#N/A</v>
      </c>
      <c r="AB90" s="47" t="s">
        <v>2548</v>
      </c>
      <c r="AC90" s="47" t="s">
        <v>2548</v>
      </c>
      <c r="AD90" s="47" t="s">
        <v>2548</v>
      </c>
      <c r="AE90" s="47" t="s">
        <v>2548</v>
      </c>
      <c r="AF90" s="47"/>
      <c r="AG90" s="47" t="s">
        <v>2548</v>
      </c>
      <c r="AH90" s="47" t="s">
        <v>2548</v>
      </c>
      <c r="AI90" s="47" t="s">
        <v>2548</v>
      </c>
      <c r="AJ90" s="47" t="s">
        <v>2548</v>
      </c>
      <c r="AK90" s="69" t="str">
        <f>IFERROR(VLOOKUP($A90,集約用シート!$E:$G,2,FALSE),"")</f>
        <v/>
      </c>
      <c r="AL90" s="69" t="str">
        <f>IFERROR(VLOOKUP($A90,集約用シート!$E:$G,3,FALSE),"")</f>
        <v/>
      </c>
      <c r="AM90" s="69" t="str">
        <f>IFERROR(VLOOKUP($A90,集約用シート!$E:$K,7,FALSE),"")</f>
        <v/>
      </c>
      <c r="AN90" s="69"/>
      <c r="AO90" s="69" t="str">
        <f>IFERROR(VLOOKUP($A90,集約用シート!$E:$O,11,FALSE),"")</f>
        <v/>
      </c>
      <c r="AP90" s="69"/>
      <c r="AQ90" s="5" t="str">
        <f>IFERROR(VLOOKUP($A90,集約用シート!$E:$T,14,FALSE),"")</f>
        <v/>
      </c>
      <c r="AR90" s="69" t="str">
        <f>IFERROR(VLOOKUP($A90,集約用シート!$E:$T,15,FALSE),"")</f>
        <v/>
      </c>
      <c r="AS90" s="69"/>
      <c r="AT90" s="69" t="str">
        <f>IFERROR(VLOOKUP($A90,集約用シート!$E:$V,17,FALSE),"")</f>
        <v/>
      </c>
      <c r="AU90" s="69"/>
    </row>
    <row r="91" spans="1:47" ht="28.5" customHeight="1">
      <c r="A91" s="29">
        <v>32193</v>
      </c>
      <c r="B91" s="30" t="s">
        <v>1400</v>
      </c>
      <c r="C91" s="46"/>
      <c r="D91" s="47"/>
      <c r="E91" s="47">
        <v>0</v>
      </c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>
        <v>0</v>
      </c>
      <c r="Q91" s="47"/>
      <c r="R91" s="47"/>
      <c r="S91" s="47"/>
      <c r="T91" s="47"/>
      <c r="U91" s="47"/>
      <c r="V91" s="47"/>
      <c r="W91" s="47"/>
      <c r="X91" s="47"/>
      <c r="Y91" s="47" t="s">
        <v>2548</v>
      </c>
      <c r="Z91" s="47" t="s">
        <v>2548</v>
      </c>
      <c r="AA91" s="47" t="e">
        <v>#N/A</v>
      </c>
      <c r="AB91" s="47" t="s">
        <v>2548</v>
      </c>
      <c r="AC91" s="47" t="s">
        <v>2548</v>
      </c>
      <c r="AD91" s="47" t="s">
        <v>2548</v>
      </c>
      <c r="AE91" s="47" t="s">
        <v>2548</v>
      </c>
      <c r="AF91" s="47"/>
      <c r="AG91" s="47" t="s">
        <v>2548</v>
      </c>
      <c r="AH91" s="47" t="s">
        <v>2548</v>
      </c>
      <c r="AI91" s="47" t="s">
        <v>2548</v>
      </c>
      <c r="AJ91" s="47" t="s">
        <v>2548</v>
      </c>
      <c r="AK91" s="69" t="str">
        <f>IFERROR(VLOOKUP($A91,集約用シート!$E:$G,2,FALSE),"")</f>
        <v/>
      </c>
      <c r="AL91" s="69" t="str">
        <f>IFERROR(VLOOKUP($A91,集約用シート!$E:$G,3,FALSE),"")</f>
        <v/>
      </c>
      <c r="AM91" s="69" t="str">
        <f>IFERROR(VLOOKUP($A91,集約用シート!$E:$K,7,FALSE),"")</f>
        <v/>
      </c>
      <c r="AN91" s="69"/>
      <c r="AO91" s="69" t="str">
        <f>IFERROR(VLOOKUP($A91,集約用シート!$E:$O,11,FALSE),"")</f>
        <v/>
      </c>
      <c r="AP91" s="69"/>
      <c r="AQ91" s="5" t="str">
        <f>IFERROR(VLOOKUP($A91,集約用シート!$E:$T,14,FALSE),"")</f>
        <v/>
      </c>
      <c r="AR91" s="69" t="str">
        <f>IFERROR(VLOOKUP($A91,集約用シート!$E:$T,15,FALSE),"")</f>
        <v/>
      </c>
      <c r="AS91" s="69"/>
      <c r="AT91" s="69" t="str">
        <f>IFERROR(VLOOKUP($A91,集約用シート!$E:$V,17,FALSE),"")</f>
        <v/>
      </c>
      <c r="AU91" s="69"/>
    </row>
    <row r="92" spans="1:47" ht="28.5" customHeight="1">
      <c r="A92" s="29">
        <v>32196</v>
      </c>
      <c r="B92" s="30" t="s">
        <v>1401</v>
      </c>
      <c r="C92" s="47" t="s">
        <v>574</v>
      </c>
      <c r="D92" s="47" t="s">
        <v>574</v>
      </c>
      <c r="E92" s="47">
        <v>0</v>
      </c>
      <c r="F92" s="47"/>
      <c r="G92" s="47"/>
      <c r="H92" s="47"/>
      <c r="I92" s="47" t="s">
        <v>575</v>
      </c>
      <c r="J92" s="47"/>
      <c r="K92" s="47"/>
      <c r="L92" s="47"/>
      <c r="M92" s="47"/>
      <c r="N92" s="47"/>
      <c r="O92" s="47"/>
      <c r="P92" s="47">
        <v>0</v>
      </c>
      <c r="Q92" s="47"/>
      <c r="R92" s="47"/>
      <c r="S92" s="47"/>
      <c r="T92" s="47"/>
      <c r="U92" s="47"/>
      <c r="V92" s="47"/>
      <c r="W92" s="47"/>
      <c r="X92" s="47"/>
      <c r="Y92" s="47" t="s">
        <v>582</v>
      </c>
      <c r="Z92" s="47" t="s">
        <v>582</v>
      </c>
      <c r="AA92" s="47" t="s">
        <v>582</v>
      </c>
      <c r="AB92" s="47" t="s">
        <v>2548</v>
      </c>
      <c r="AC92" s="47" t="s">
        <v>575</v>
      </c>
      <c r="AD92" s="47" t="s">
        <v>2548</v>
      </c>
      <c r="AE92" s="47" t="s">
        <v>575</v>
      </c>
      <c r="AF92" s="47"/>
      <c r="AG92" s="47" t="s">
        <v>2548</v>
      </c>
      <c r="AH92" s="47" t="s">
        <v>575</v>
      </c>
      <c r="AI92" s="47" t="s">
        <v>582</v>
      </c>
      <c r="AJ92" s="47" t="s">
        <v>582</v>
      </c>
      <c r="AK92" s="69" t="str">
        <f>IFERROR(VLOOKUP($A92,集約用シート!$E:$G,2,FALSE),"")</f>
        <v/>
      </c>
      <c r="AL92" s="69" t="str">
        <f>IFERROR(VLOOKUP($A92,集約用シート!$E:$G,3,FALSE),"")</f>
        <v/>
      </c>
      <c r="AM92" s="69" t="str">
        <f>IFERROR(VLOOKUP($A92,集約用シート!$E:$K,7,FALSE),"")</f>
        <v/>
      </c>
      <c r="AN92" s="69"/>
      <c r="AO92" s="69" t="str">
        <f>IFERROR(VLOOKUP($A92,集約用シート!$E:$O,11,FALSE),"")</f>
        <v/>
      </c>
      <c r="AP92" s="69"/>
      <c r="AQ92" s="5" t="str">
        <f>IFERROR(VLOOKUP($A92,集約用シート!$E:$T,14,FALSE),"")</f>
        <v/>
      </c>
      <c r="AR92" s="69" t="str">
        <f>IFERROR(VLOOKUP($A92,集約用シート!$E:$T,15,FALSE),"")</f>
        <v/>
      </c>
      <c r="AS92" s="69"/>
      <c r="AT92" s="69" t="str">
        <f>IFERROR(VLOOKUP($A92,集約用シート!$E:$V,17,FALSE),"")</f>
        <v/>
      </c>
      <c r="AU92" s="69"/>
    </row>
    <row r="93" spans="1:47" ht="28.5" customHeight="1">
      <c r="A93" s="29">
        <v>32197</v>
      </c>
      <c r="B93" s="30" t="s">
        <v>1402</v>
      </c>
      <c r="C93" s="46"/>
      <c r="D93" s="47"/>
      <c r="E93" s="47">
        <v>0</v>
      </c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>
        <v>0</v>
      </c>
      <c r="Q93" s="47"/>
      <c r="R93" s="47"/>
      <c r="S93" s="47"/>
      <c r="T93" s="47"/>
      <c r="U93" s="47"/>
      <c r="V93" s="47"/>
      <c r="W93" s="47"/>
      <c r="X93" s="47"/>
      <c r="Y93" s="47" t="s">
        <v>2548</v>
      </c>
      <c r="Z93" s="47" t="s">
        <v>2548</v>
      </c>
      <c r="AA93" s="47" t="e">
        <v>#N/A</v>
      </c>
      <c r="AB93" s="47" t="s">
        <v>2548</v>
      </c>
      <c r="AC93" s="47" t="s">
        <v>2548</v>
      </c>
      <c r="AD93" s="47" t="s">
        <v>2548</v>
      </c>
      <c r="AE93" s="47" t="s">
        <v>2548</v>
      </c>
      <c r="AF93" s="47"/>
      <c r="AG93" s="47" t="s">
        <v>2548</v>
      </c>
      <c r="AH93" s="47" t="s">
        <v>2548</v>
      </c>
      <c r="AI93" s="47" t="s">
        <v>2548</v>
      </c>
      <c r="AJ93" s="47" t="s">
        <v>2548</v>
      </c>
      <c r="AK93" s="69" t="str">
        <f>IFERROR(VLOOKUP($A93,集約用シート!$E:$G,2,FALSE),"")</f>
        <v/>
      </c>
      <c r="AL93" s="69" t="str">
        <f>IFERROR(VLOOKUP($A93,集約用シート!$E:$G,3,FALSE),"")</f>
        <v/>
      </c>
      <c r="AM93" s="69" t="str">
        <f>IFERROR(VLOOKUP($A93,集約用シート!$E:$K,7,FALSE),"")</f>
        <v/>
      </c>
      <c r="AN93" s="69"/>
      <c r="AO93" s="69" t="str">
        <f>IFERROR(VLOOKUP($A93,集約用シート!$E:$O,11,FALSE),"")</f>
        <v/>
      </c>
      <c r="AP93" s="69"/>
      <c r="AQ93" s="5" t="str">
        <f>IFERROR(VLOOKUP($A93,集約用シート!$E:$T,14,FALSE),"")</f>
        <v/>
      </c>
      <c r="AR93" s="69" t="str">
        <f>IFERROR(VLOOKUP($A93,集約用シート!$E:$T,15,FALSE),"")</f>
        <v/>
      </c>
      <c r="AS93" s="69"/>
      <c r="AT93" s="69" t="str">
        <f>IFERROR(VLOOKUP($A93,集約用シート!$E:$V,17,FALSE),"")</f>
        <v/>
      </c>
      <c r="AU93" s="69"/>
    </row>
    <row r="94" spans="1:47" ht="28.5" customHeight="1">
      <c r="A94" s="29">
        <v>32199</v>
      </c>
      <c r="B94" s="30" t="s">
        <v>1403</v>
      </c>
      <c r="C94" s="46"/>
      <c r="D94" s="47"/>
      <c r="E94" s="47">
        <v>0</v>
      </c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>
        <v>0</v>
      </c>
      <c r="Q94" s="47"/>
      <c r="R94" s="47"/>
      <c r="S94" s="47"/>
      <c r="T94" s="47"/>
      <c r="U94" s="47"/>
      <c r="V94" s="47"/>
      <c r="W94" s="47"/>
      <c r="X94" s="47"/>
      <c r="Y94" s="47" t="s">
        <v>2548</v>
      </c>
      <c r="Z94" s="47" t="s">
        <v>2548</v>
      </c>
      <c r="AA94" s="47" t="e">
        <v>#N/A</v>
      </c>
      <c r="AB94" s="47" t="s">
        <v>2548</v>
      </c>
      <c r="AC94" s="47" t="s">
        <v>2548</v>
      </c>
      <c r="AD94" s="47" t="s">
        <v>2548</v>
      </c>
      <c r="AE94" s="47" t="s">
        <v>2548</v>
      </c>
      <c r="AF94" s="47"/>
      <c r="AG94" s="47" t="s">
        <v>2548</v>
      </c>
      <c r="AH94" s="47" t="s">
        <v>2548</v>
      </c>
      <c r="AI94" s="47" t="s">
        <v>2548</v>
      </c>
      <c r="AJ94" s="47" t="s">
        <v>2548</v>
      </c>
      <c r="AK94" s="69" t="str">
        <f>IFERROR(VLOOKUP($A94,集約用シート!$E:$G,2,FALSE),"")</f>
        <v/>
      </c>
      <c r="AL94" s="69" t="str">
        <f>IFERROR(VLOOKUP($A94,集約用シート!$E:$G,3,FALSE),"")</f>
        <v/>
      </c>
      <c r="AM94" s="69" t="str">
        <f>IFERROR(VLOOKUP($A94,集約用シート!$E:$K,7,FALSE),"")</f>
        <v/>
      </c>
      <c r="AN94" s="69"/>
      <c r="AO94" s="69" t="str">
        <f>IFERROR(VLOOKUP($A94,集約用シート!$E:$O,11,FALSE),"")</f>
        <v/>
      </c>
      <c r="AP94" s="69"/>
      <c r="AQ94" s="5" t="str">
        <f>IFERROR(VLOOKUP($A94,集約用シート!$E:$T,14,FALSE),"")</f>
        <v/>
      </c>
      <c r="AR94" s="69" t="str">
        <f>IFERROR(VLOOKUP($A94,集約用シート!$E:$T,15,FALSE),"")</f>
        <v/>
      </c>
      <c r="AS94" s="69"/>
      <c r="AT94" s="69" t="str">
        <f>IFERROR(VLOOKUP($A94,集約用シート!$E:$V,17,FALSE),"")</f>
        <v/>
      </c>
      <c r="AU94" s="69"/>
    </row>
    <row r="95" spans="1:47" ht="28.5" customHeight="1">
      <c r="A95" s="29">
        <v>32201</v>
      </c>
      <c r="B95" s="30" t="s">
        <v>1404</v>
      </c>
      <c r="C95" s="46"/>
      <c r="D95" s="47"/>
      <c r="E95" s="47">
        <v>0</v>
      </c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>
        <v>0</v>
      </c>
      <c r="Q95" s="47"/>
      <c r="R95" s="47"/>
      <c r="S95" s="47"/>
      <c r="T95" s="47"/>
      <c r="U95" s="47"/>
      <c r="V95" s="47"/>
      <c r="W95" s="47"/>
      <c r="X95" s="47"/>
      <c r="Y95" s="47" t="s">
        <v>2548</v>
      </c>
      <c r="Z95" s="47" t="s">
        <v>2548</v>
      </c>
      <c r="AA95" s="47" t="e">
        <v>#N/A</v>
      </c>
      <c r="AB95" s="47" t="s">
        <v>2548</v>
      </c>
      <c r="AC95" s="47" t="s">
        <v>2548</v>
      </c>
      <c r="AD95" s="47" t="s">
        <v>2548</v>
      </c>
      <c r="AE95" s="47" t="s">
        <v>2548</v>
      </c>
      <c r="AF95" s="47"/>
      <c r="AG95" s="47" t="s">
        <v>2548</v>
      </c>
      <c r="AH95" s="47" t="s">
        <v>2548</v>
      </c>
      <c r="AI95" s="47" t="s">
        <v>2548</v>
      </c>
      <c r="AJ95" s="47" t="s">
        <v>2548</v>
      </c>
      <c r="AK95" s="69" t="str">
        <f>IFERROR(VLOOKUP($A95,集約用シート!$E:$G,2,FALSE),"")</f>
        <v/>
      </c>
      <c r="AL95" s="69" t="str">
        <f>IFERROR(VLOOKUP($A95,集約用シート!$E:$G,3,FALSE),"")</f>
        <v/>
      </c>
      <c r="AM95" s="69" t="str">
        <f>IFERROR(VLOOKUP($A95,集約用シート!$E:$K,7,FALSE),"")</f>
        <v/>
      </c>
      <c r="AN95" s="69"/>
      <c r="AO95" s="69" t="str">
        <f>IFERROR(VLOOKUP($A95,集約用シート!$E:$O,11,FALSE),"")</f>
        <v/>
      </c>
      <c r="AP95" s="69"/>
      <c r="AQ95" s="5" t="str">
        <f>IFERROR(VLOOKUP($A95,集約用シート!$E:$T,14,FALSE),"")</f>
        <v/>
      </c>
      <c r="AR95" s="69" t="str">
        <f>IFERROR(VLOOKUP($A95,集約用シート!$E:$T,15,FALSE),"")</f>
        <v/>
      </c>
      <c r="AS95" s="69"/>
      <c r="AT95" s="69" t="str">
        <f>IFERROR(VLOOKUP($A95,集約用シート!$E:$V,17,FALSE),"")</f>
        <v/>
      </c>
      <c r="AU95" s="69"/>
    </row>
    <row r="96" spans="1:47" ht="28.5" customHeight="1">
      <c r="A96" s="29">
        <v>32202</v>
      </c>
      <c r="B96" s="30" t="s">
        <v>1405</v>
      </c>
      <c r="C96" s="46"/>
      <c r="D96" s="47"/>
      <c r="E96" s="47">
        <v>0</v>
      </c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>
        <v>0</v>
      </c>
      <c r="Q96" s="47"/>
      <c r="R96" s="47"/>
      <c r="S96" s="47"/>
      <c r="T96" s="47"/>
      <c r="U96" s="47"/>
      <c r="V96" s="47"/>
      <c r="W96" s="47"/>
      <c r="X96" s="47"/>
      <c r="Y96" s="47" t="s">
        <v>2548</v>
      </c>
      <c r="Z96" s="47" t="s">
        <v>2548</v>
      </c>
      <c r="AA96" s="47" t="e">
        <v>#N/A</v>
      </c>
      <c r="AB96" s="47" t="s">
        <v>2548</v>
      </c>
      <c r="AC96" s="47" t="s">
        <v>2548</v>
      </c>
      <c r="AD96" s="47" t="s">
        <v>2548</v>
      </c>
      <c r="AE96" s="47" t="s">
        <v>2548</v>
      </c>
      <c r="AF96" s="47"/>
      <c r="AG96" s="47" t="s">
        <v>2548</v>
      </c>
      <c r="AH96" s="47" t="s">
        <v>2548</v>
      </c>
      <c r="AI96" s="47" t="s">
        <v>2548</v>
      </c>
      <c r="AJ96" s="47" t="s">
        <v>2548</v>
      </c>
      <c r="AK96" s="69" t="str">
        <f>IFERROR(VLOOKUP($A96,集約用シート!$E:$G,2,FALSE),"")</f>
        <v/>
      </c>
      <c r="AL96" s="69" t="str">
        <f>IFERROR(VLOOKUP($A96,集約用シート!$E:$G,3,FALSE),"")</f>
        <v/>
      </c>
      <c r="AM96" s="69" t="str">
        <f>IFERROR(VLOOKUP($A96,集約用シート!$E:$K,7,FALSE),"")</f>
        <v/>
      </c>
      <c r="AN96" s="69"/>
      <c r="AO96" s="69" t="str">
        <f>IFERROR(VLOOKUP($A96,集約用シート!$E:$O,11,FALSE),"")</f>
        <v/>
      </c>
      <c r="AP96" s="69"/>
      <c r="AQ96" s="5" t="str">
        <f>IFERROR(VLOOKUP($A96,集約用シート!$E:$T,14,FALSE),"")</f>
        <v/>
      </c>
      <c r="AR96" s="69" t="str">
        <f>IFERROR(VLOOKUP($A96,集約用シート!$E:$T,15,FALSE),"")</f>
        <v/>
      </c>
      <c r="AS96" s="69"/>
      <c r="AT96" s="69" t="str">
        <f>IFERROR(VLOOKUP($A96,集約用シート!$E:$V,17,FALSE),"")</f>
        <v/>
      </c>
      <c r="AU96" s="69"/>
    </row>
    <row r="97" spans="1:47" ht="28.5" customHeight="1">
      <c r="A97" s="29">
        <v>32204</v>
      </c>
      <c r="B97" s="30" t="s">
        <v>1406</v>
      </c>
      <c r="C97" s="46"/>
      <c r="D97" s="47"/>
      <c r="E97" s="47">
        <v>0</v>
      </c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>
        <v>0</v>
      </c>
      <c r="Q97" s="47"/>
      <c r="R97" s="47"/>
      <c r="S97" s="47"/>
      <c r="T97" s="47"/>
      <c r="U97" s="47"/>
      <c r="V97" s="47"/>
      <c r="W97" s="47"/>
      <c r="X97" s="47"/>
      <c r="Y97" s="47" t="s">
        <v>2548</v>
      </c>
      <c r="Z97" s="47" t="s">
        <v>2548</v>
      </c>
      <c r="AA97" s="47" t="e">
        <v>#N/A</v>
      </c>
      <c r="AB97" s="47" t="s">
        <v>2548</v>
      </c>
      <c r="AC97" s="47" t="s">
        <v>2548</v>
      </c>
      <c r="AD97" s="47" t="s">
        <v>2548</v>
      </c>
      <c r="AE97" s="47" t="s">
        <v>2548</v>
      </c>
      <c r="AF97" s="47"/>
      <c r="AG97" s="47" t="s">
        <v>2548</v>
      </c>
      <c r="AH97" s="47" t="s">
        <v>2548</v>
      </c>
      <c r="AI97" s="47" t="s">
        <v>2548</v>
      </c>
      <c r="AJ97" s="47" t="s">
        <v>2548</v>
      </c>
      <c r="AK97" s="69" t="str">
        <f>IFERROR(VLOOKUP($A97,集約用シート!$E:$G,2,FALSE),"")</f>
        <v/>
      </c>
      <c r="AL97" s="69" t="str">
        <f>IFERROR(VLOOKUP($A97,集約用シート!$E:$G,3,FALSE),"")</f>
        <v/>
      </c>
      <c r="AM97" s="69" t="str">
        <f>IFERROR(VLOOKUP($A97,集約用シート!$E:$K,7,FALSE),"")</f>
        <v/>
      </c>
      <c r="AN97" s="69"/>
      <c r="AO97" s="69" t="str">
        <f>IFERROR(VLOOKUP($A97,集約用シート!$E:$O,11,FALSE),"")</f>
        <v/>
      </c>
      <c r="AP97" s="69"/>
      <c r="AQ97" s="5" t="str">
        <f>IFERROR(VLOOKUP($A97,集約用シート!$E:$T,14,FALSE),"")</f>
        <v/>
      </c>
      <c r="AR97" s="69" t="str">
        <f>IFERROR(VLOOKUP($A97,集約用シート!$E:$T,15,FALSE),"")</f>
        <v/>
      </c>
      <c r="AS97" s="69"/>
      <c r="AT97" s="69" t="str">
        <f>IFERROR(VLOOKUP($A97,集約用シート!$E:$V,17,FALSE),"")</f>
        <v/>
      </c>
      <c r="AU97" s="69"/>
    </row>
    <row r="98" spans="1:47" ht="28.5" customHeight="1">
      <c r="A98" s="29">
        <v>32205</v>
      </c>
      <c r="B98" s="30" t="s">
        <v>1407</v>
      </c>
      <c r="C98" s="46"/>
      <c r="D98" s="47"/>
      <c r="E98" s="47">
        <v>0</v>
      </c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>
        <v>0</v>
      </c>
      <c r="Q98" s="47"/>
      <c r="R98" s="47"/>
      <c r="S98" s="47"/>
      <c r="T98" s="47"/>
      <c r="U98" s="47"/>
      <c r="V98" s="47"/>
      <c r="W98" s="47"/>
      <c r="X98" s="47"/>
      <c r="Y98" s="47" t="s">
        <v>2548</v>
      </c>
      <c r="Z98" s="47" t="s">
        <v>2548</v>
      </c>
      <c r="AA98" s="47" t="e">
        <v>#N/A</v>
      </c>
      <c r="AB98" s="47" t="s">
        <v>2548</v>
      </c>
      <c r="AC98" s="47" t="s">
        <v>2548</v>
      </c>
      <c r="AD98" s="47" t="s">
        <v>2548</v>
      </c>
      <c r="AE98" s="47" t="s">
        <v>2548</v>
      </c>
      <c r="AF98" s="47"/>
      <c r="AG98" s="47" t="s">
        <v>2548</v>
      </c>
      <c r="AH98" s="47" t="s">
        <v>2548</v>
      </c>
      <c r="AI98" s="47" t="s">
        <v>2548</v>
      </c>
      <c r="AJ98" s="47" t="s">
        <v>2548</v>
      </c>
      <c r="AK98" s="69" t="str">
        <f>IFERROR(VLOOKUP($A98,集約用シート!$E:$G,2,FALSE),"")</f>
        <v/>
      </c>
      <c r="AL98" s="69" t="str">
        <f>IFERROR(VLOOKUP($A98,集約用シート!$E:$G,3,FALSE),"")</f>
        <v/>
      </c>
      <c r="AM98" s="69" t="str">
        <f>IFERROR(VLOOKUP($A98,集約用シート!$E:$K,7,FALSE),"")</f>
        <v/>
      </c>
      <c r="AN98" s="69"/>
      <c r="AO98" s="69" t="str">
        <f>IFERROR(VLOOKUP($A98,集約用シート!$E:$O,11,FALSE),"")</f>
        <v/>
      </c>
      <c r="AP98" s="69"/>
      <c r="AQ98" s="5" t="str">
        <f>IFERROR(VLOOKUP($A98,集約用シート!$E:$T,14,FALSE),"")</f>
        <v/>
      </c>
      <c r="AR98" s="69" t="str">
        <f>IFERROR(VLOOKUP($A98,集約用シート!$E:$T,15,FALSE),"")</f>
        <v/>
      </c>
      <c r="AS98" s="69"/>
      <c r="AT98" s="69" t="str">
        <f>IFERROR(VLOOKUP($A98,集約用シート!$E:$V,17,FALSE),"")</f>
        <v/>
      </c>
      <c r="AU98" s="69"/>
    </row>
    <row r="99" spans="1:47" ht="28.5" customHeight="1">
      <c r="A99" s="29">
        <v>32206</v>
      </c>
      <c r="B99" s="30" t="s">
        <v>1408</v>
      </c>
      <c r="C99" s="47" t="s">
        <v>574</v>
      </c>
      <c r="D99" s="47" t="s">
        <v>574</v>
      </c>
      <c r="E99" s="47">
        <v>0</v>
      </c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>
        <v>0</v>
      </c>
      <c r="Q99" s="47"/>
      <c r="R99" s="47"/>
      <c r="S99" s="47"/>
      <c r="T99" s="47"/>
      <c r="U99" s="47"/>
      <c r="V99" s="47"/>
      <c r="W99" s="47"/>
      <c r="X99" s="47"/>
      <c r="Y99" s="47" t="s">
        <v>2548</v>
      </c>
      <c r="Z99" s="47" t="s">
        <v>2548</v>
      </c>
      <c r="AA99" s="47" t="e">
        <v>#N/A</v>
      </c>
      <c r="AB99" s="47" t="s">
        <v>2548</v>
      </c>
      <c r="AC99" s="47" t="s">
        <v>2548</v>
      </c>
      <c r="AD99" s="47" t="s">
        <v>2548</v>
      </c>
      <c r="AE99" s="47" t="s">
        <v>2548</v>
      </c>
      <c r="AF99" s="47"/>
      <c r="AG99" s="47" t="s">
        <v>2548</v>
      </c>
      <c r="AH99" s="47" t="s">
        <v>2548</v>
      </c>
      <c r="AI99" s="47" t="s">
        <v>2548</v>
      </c>
      <c r="AJ99" s="47" t="s">
        <v>2548</v>
      </c>
      <c r="AK99" s="69" t="str">
        <f>IFERROR(VLOOKUP($A99,集約用シート!$E:$G,2,FALSE),"")</f>
        <v/>
      </c>
      <c r="AL99" s="69" t="str">
        <f>IFERROR(VLOOKUP($A99,集約用シート!$E:$G,3,FALSE),"")</f>
        <v/>
      </c>
      <c r="AM99" s="69" t="str">
        <f>IFERROR(VLOOKUP($A99,集約用シート!$E:$K,7,FALSE),"")</f>
        <v/>
      </c>
      <c r="AN99" s="69"/>
      <c r="AO99" s="69" t="str">
        <f>IFERROR(VLOOKUP($A99,集約用シート!$E:$O,11,FALSE),"")</f>
        <v/>
      </c>
      <c r="AP99" s="69"/>
      <c r="AQ99" s="5" t="str">
        <f>IFERROR(VLOOKUP($A99,集約用シート!$E:$T,14,FALSE),"")</f>
        <v/>
      </c>
      <c r="AR99" s="69" t="str">
        <f>IFERROR(VLOOKUP($A99,集約用シート!$E:$T,15,FALSE),"")</f>
        <v/>
      </c>
      <c r="AS99" s="69"/>
      <c r="AT99" s="69" t="str">
        <f>IFERROR(VLOOKUP($A99,集約用シート!$E:$V,17,FALSE),"")</f>
        <v/>
      </c>
      <c r="AU99" s="69"/>
    </row>
    <row r="100" spans="1:47" ht="28.5" customHeight="1">
      <c r="A100" s="29">
        <v>32207</v>
      </c>
      <c r="B100" s="30" t="s">
        <v>1409</v>
      </c>
      <c r="C100" s="46"/>
      <c r="D100" s="47"/>
      <c r="E100" s="47">
        <v>0</v>
      </c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>
        <v>0</v>
      </c>
      <c r="Q100" s="47"/>
      <c r="R100" s="47"/>
      <c r="S100" s="47"/>
      <c r="T100" s="47"/>
      <c r="U100" s="47"/>
      <c r="V100" s="47"/>
      <c r="W100" s="47"/>
      <c r="X100" s="47"/>
      <c r="Y100" s="47" t="s">
        <v>2548</v>
      </c>
      <c r="Z100" s="47" t="s">
        <v>2548</v>
      </c>
      <c r="AA100" s="47" t="e">
        <v>#N/A</v>
      </c>
      <c r="AB100" s="47" t="s">
        <v>2548</v>
      </c>
      <c r="AC100" s="47" t="s">
        <v>2548</v>
      </c>
      <c r="AD100" s="47" t="s">
        <v>2548</v>
      </c>
      <c r="AE100" s="47" t="s">
        <v>2548</v>
      </c>
      <c r="AF100" s="47"/>
      <c r="AG100" s="47" t="s">
        <v>2548</v>
      </c>
      <c r="AH100" s="47" t="s">
        <v>2548</v>
      </c>
      <c r="AI100" s="47" t="s">
        <v>2548</v>
      </c>
      <c r="AJ100" s="47" t="s">
        <v>2548</v>
      </c>
      <c r="AK100" s="69" t="str">
        <f>IFERROR(VLOOKUP($A100,集約用シート!$E:$G,2,FALSE),"")</f>
        <v/>
      </c>
      <c r="AL100" s="69" t="str">
        <f>IFERROR(VLOOKUP($A100,集約用シート!$E:$G,3,FALSE),"")</f>
        <v/>
      </c>
      <c r="AM100" s="69" t="str">
        <f>IFERROR(VLOOKUP($A100,集約用シート!$E:$K,7,FALSE),"")</f>
        <v/>
      </c>
      <c r="AN100" s="69"/>
      <c r="AO100" s="69" t="str">
        <f>IFERROR(VLOOKUP($A100,集約用シート!$E:$O,11,FALSE),"")</f>
        <v/>
      </c>
      <c r="AP100" s="69"/>
      <c r="AQ100" s="5" t="str">
        <f>IFERROR(VLOOKUP($A100,集約用シート!$E:$T,14,FALSE),"")</f>
        <v/>
      </c>
      <c r="AR100" s="69" t="str">
        <f>IFERROR(VLOOKUP($A100,集約用シート!$E:$T,15,FALSE),"")</f>
        <v/>
      </c>
      <c r="AS100" s="69"/>
      <c r="AT100" s="69" t="str">
        <f>IFERROR(VLOOKUP($A100,集約用シート!$E:$V,17,FALSE),"")</f>
        <v/>
      </c>
      <c r="AU100" s="69"/>
    </row>
    <row r="101" spans="1:47" ht="28.5" customHeight="1">
      <c r="A101" s="29">
        <v>32209</v>
      </c>
      <c r="B101" s="30" t="s">
        <v>1410</v>
      </c>
      <c r="C101" s="46"/>
      <c r="D101" s="47"/>
      <c r="E101" s="47">
        <v>0</v>
      </c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>
        <v>0</v>
      </c>
      <c r="Q101" s="47"/>
      <c r="R101" s="47"/>
      <c r="S101" s="47"/>
      <c r="T101" s="47"/>
      <c r="U101" s="47"/>
      <c r="V101" s="47"/>
      <c r="W101" s="47"/>
      <c r="X101" s="47"/>
      <c r="Y101" s="47" t="s">
        <v>2548</v>
      </c>
      <c r="Z101" s="47" t="s">
        <v>2548</v>
      </c>
      <c r="AA101" s="47" t="e">
        <v>#N/A</v>
      </c>
      <c r="AB101" s="47" t="s">
        <v>2548</v>
      </c>
      <c r="AC101" s="47" t="s">
        <v>2548</v>
      </c>
      <c r="AD101" s="47" t="s">
        <v>2548</v>
      </c>
      <c r="AE101" s="47" t="s">
        <v>2548</v>
      </c>
      <c r="AF101" s="47"/>
      <c r="AG101" s="47" t="s">
        <v>2548</v>
      </c>
      <c r="AH101" s="47" t="s">
        <v>2548</v>
      </c>
      <c r="AI101" s="47" t="s">
        <v>2548</v>
      </c>
      <c r="AJ101" s="47" t="s">
        <v>2548</v>
      </c>
      <c r="AK101" s="69" t="str">
        <f>IFERROR(VLOOKUP($A101,集約用シート!$E:$G,2,FALSE),"")</f>
        <v/>
      </c>
      <c r="AL101" s="69" t="str">
        <f>IFERROR(VLOOKUP($A101,集約用シート!$E:$G,3,FALSE),"")</f>
        <v/>
      </c>
      <c r="AM101" s="69" t="str">
        <f>IFERROR(VLOOKUP($A101,集約用シート!$E:$K,7,FALSE),"")</f>
        <v/>
      </c>
      <c r="AN101" s="69"/>
      <c r="AO101" s="69" t="str">
        <f>IFERROR(VLOOKUP($A101,集約用シート!$E:$O,11,FALSE),"")</f>
        <v/>
      </c>
      <c r="AP101" s="69"/>
      <c r="AQ101" s="5" t="str">
        <f>IFERROR(VLOOKUP($A101,集約用シート!$E:$T,14,FALSE),"")</f>
        <v/>
      </c>
      <c r="AR101" s="69" t="str">
        <f>IFERROR(VLOOKUP($A101,集約用シート!$E:$T,15,FALSE),"")</f>
        <v/>
      </c>
      <c r="AS101" s="69"/>
      <c r="AT101" s="69" t="str">
        <f>IFERROR(VLOOKUP($A101,集約用シート!$E:$V,17,FALSE),"")</f>
        <v/>
      </c>
      <c r="AU101" s="69"/>
    </row>
    <row r="102" spans="1:47" ht="28.5" customHeight="1">
      <c r="A102" s="29">
        <v>32210</v>
      </c>
      <c r="B102" s="30" t="s">
        <v>1411</v>
      </c>
      <c r="C102" s="46"/>
      <c r="D102" s="47"/>
      <c r="E102" s="47">
        <v>0</v>
      </c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>
        <v>0</v>
      </c>
      <c r="Q102" s="47"/>
      <c r="R102" s="47"/>
      <c r="S102" s="47"/>
      <c r="T102" s="47"/>
      <c r="U102" s="47"/>
      <c r="V102" s="47"/>
      <c r="W102" s="47"/>
      <c r="X102" s="47"/>
      <c r="Y102" s="47" t="s">
        <v>2548</v>
      </c>
      <c r="Z102" s="47" t="s">
        <v>2548</v>
      </c>
      <c r="AA102" s="47" t="e">
        <v>#N/A</v>
      </c>
      <c r="AB102" s="47" t="s">
        <v>2548</v>
      </c>
      <c r="AC102" s="47" t="s">
        <v>2548</v>
      </c>
      <c r="AD102" s="47" t="s">
        <v>2548</v>
      </c>
      <c r="AE102" s="47" t="s">
        <v>2548</v>
      </c>
      <c r="AF102" s="47"/>
      <c r="AG102" s="47" t="s">
        <v>2548</v>
      </c>
      <c r="AH102" s="47" t="s">
        <v>2548</v>
      </c>
      <c r="AI102" s="47" t="s">
        <v>2548</v>
      </c>
      <c r="AJ102" s="47" t="s">
        <v>2548</v>
      </c>
      <c r="AK102" s="69" t="str">
        <f>IFERROR(VLOOKUP($A102,集約用シート!$E:$G,2,FALSE),"")</f>
        <v/>
      </c>
      <c r="AL102" s="69" t="str">
        <f>IFERROR(VLOOKUP($A102,集約用シート!$E:$G,3,FALSE),"")</f>
        <v/>
      </c>
      <c r="AM102" s="69" t="str">
        <f>IFERROR(VLOOKUP($A102,集約用シート!$E:$K,7,FALSE),"")</f>
        <v/>
      </c>
      <c r="AN102" s="69"/>
      <c r="AO102" s="69" t="str">
        <f>IFERROR(VLOOKUP($A102,集約用シート!$E:$O,11,FALSE),"")</f>
        <v/>
      </c>
      <c r="AP102" s="69"/>
      <c r="AQ102" s="5" t="str">
        <f>IFERROR(VLOOKUP($A102,集約用シート!$E:$T,14,FALSE),"")</f>
        <v/>
      </c>
      <c r="AR102" s="69" t="str">
        <f>IFERROR(VLOOKUP($A102,集約用シート!$E:$T,15,FALSE),"")</f>
        <v/>
      </c>
      <c r="AS102" s="69"/>
      <c r="AT102" s="69" t="str">
        <f>IFERROR(VLOOKUP($A102,集約用シート!$E:$V,17,FALSE),"")</f>
        <v/>
      </c>
      <c r="AU102" s="69"/>
    </row>
    <row r="103" spans="1:47" ht="28.5" customHeight="1">
      <c r="A103" s="29">
        <v>32211</v>
      </c>
      <c r="B103" s="30" t="s">
        <v>1412</v>
      </c>
      <c r="C103" s="46"/>
      <c r="D103" s="47"/>
      <c r="E103" s="47">
        <v>0</v>
      </c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>
        <v>0</v>
      </c>
      <c r="Q103" s="47"/>
      <c r="R103" s="47"/>
      <c r="S103" s="47"/>
      <c r="T103" s="47"/>
      <c r="U103" s="47"/>
      <c r="V103" s="47"/>
      <c r="W103" s="47"/>
      <c r="X103" s="47"/>
      <c r="Y103" s="47" t="s">
        <v>2548</v>
      </c>
      <c r="Z103" s="47" t="s">
        <v>2548</v>
      </c>
      <c r="AA103" s="47" t="e">
        <v>#N/A</v>
      </c>
      <c r="AB103" s="47" t="s">
        <v>2548</v>
      </c>
      <c r="AC103" s="47" t="s">
        <v>2548</v>
      </c>
      <c r="AD103" s="47" t="s">
        <v>2548</v>
      </c>
      <c r="AE103" s="47" t="s">
        <v>2548</v>
      </c>
      <c r="AF103" s="47"/>
      <c r="AG103" s="47" t="s">
        <v>2548</v>
      </c>
      <c r="AH103" s="47" t="s">
        <v>2548</v>
      </c>
      <c r="AI103" s="47" t="s">
        <v>2548</v>
      </c>
      <c r="AJ103" s="47" t="s">
        <v>2548</v>
      </c>
      <c r="AK103" s="69" t="str">
        <f>IFERROR(VLOOKUP($A103,集約用シート!$E:$G,2,FALSE),"")</f>
        <v/>
      </c>
      <c r="AL103" s="69" t="str">
        <f>IFERROR(VLOOKUP($A103,集約用シート!$E:$G,3,FALSE),"")</f>
        <v/>
      </c>
      <c r="AM103" s="69" t="str">
        <f>IFERROR(VLOOKUP($A103,集約用シート!$E:$K,7,FALSE),"")</f>
        <v/>
      </c>
      <c r="AN103" s="69"/>
      <c r="AO103" s="69" t="str">
        <f>IFERROR(VLOOKUP($A103,集約用シート!$E:$O,11,FALSE),"")</f>
        <v/>
      </c>
      <c r="AP103" s="69"/>
      <c r="AQ103" s="5" t="str">
        <f>IFERROR(VLOOKUP($A103,集約用シート!$E:$T,14,FALSE),"")</f>
        <v/>
      </c>
      <c r="AR103" s="69" t="str">
        <f>IFERROR(VLOOKUP($A103,集約用シート!$E:$T,15,FALSE),"")</f>
        <v/>
      </c>
      <c r="AS103" s="69"/>
      <c r="AT103" s="69" t="str">
        <f>IFERROR(VLOOKUP($A103,集約用シート!$E:$V,17,FALSE),"")</f>
        <v/>
      </c>
      <c r="AU103" s="69"/>
    </row>
    <row r="104" spans="1:47" ht="28.5" customHeight="1">
      <c r="A104" s="29">
        <v>32212</v>
      </c>
      <c r="B104" s="30" t="s">
        <v>1413</v>
      </c>
      <c r="C104" s="46"/>
      <c r="D104" s="47"/>
      <c r="E104" s="47">
        <v>0</v>
      </c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>
        <v>0</v>
      </c>
      <c r="Q104" s="47"/>
      <c r="R104" s="47"/>
      <c r="S104" s="47"/>
      <c r="T104" s="47"/>
      <c r="U104" s="47"/>
      <c r="V104" s="47"/>
      <c r="W104" s="47"/>
      <c r="X104" s="47"/>
      <c r="Y104" s="47" t="s">
        <v>2548</v>
      </c>
      <c r="Z104" s="47" t="s">
        <v>2548</v>
      </c>
      <c r="AA104" s="47" t="e">
        <v>#N/A</v>
      </c>
      <c r="AB104" s="47" t="s">
        <v>2548</v>
      </c>
      <c r="AC104" s="47" t="s">
        <v>2548</v>
      </c>
      <c r="AD104" s="47" t="s">
        <v>2548</v>
      </c>
      <c r="AE104" s="47" t="s">
        <v>2548</v>
      </c>
      <c r="AF104" s="47"/>
      <c r="AG104" s="47" t="s">
        <v>2548</v>
      </c>
      <c r="AH104" s="47" t="s">
        <v>2548</v>
      </c>
      <c r="AI104" s="47" t="s">
        <v>2548</v>
      </c>
      <c r="AJ104" s="47" t="s">
        <v>2548</v>
      </c>
      <c r="AK104" s="69" t="str">
        <f>IFERROR(VLOOKUP($A104,集約用シート!$E:$G,2,FALSE),"")</f>
        <v/>
      </c>
      <c r="AL104" s="69" t="str">
        <f>IFERROR(VLOOKUP($A104,集約用シート!$E:$G,3,FALSE),"")</f>
        <v/>
      </c>
      <c r="AM104" s="69" t="str">
        <f>IFERROR(VLOOKUP($A104,集約用シート!$E:$K,7,FALSE),"")</f>
        <v/>
      </c>
      <c r="AN104" s="69"/>
      <c r="AO104" s="69" t="str">
        <f>IFERROR(VLOOKUP($A104,集約用シート!$E:$O,11,FALSE),"")</f>
        <v/>
      </c>
      <c r="AP104" s="69"/>
      <c r="AQ104" s="5" t="str">
        <f>IFERROR(VLOOKUP($A104,集約用シート!$E:$T,14,FALSE),"")</f>
        <v/>
      </c>
      <c r="AR104" s="69" t="str">
        <f>IFERROR(VLOOKUP($A104,集約用シート!$E:$T,15,FALSE),"")</f>
        <v/>
      </c>
      <c r="AS104" s="69"/>
      <c r="AT104" s="69" t="str">
        <f>IFERROR(VLOOKUP($A104,集約用シート!$E:$V,17,FALSE),"")</f>
        <v/>
      </c>
      <c r="AU104" s="69"/>
    </row>
    <row r="105" spans="1:47" ht="28.5" customHeight="1">
      <c r="A105" s="29">
        <v>32213</v>
      </c>
      <c r="B105" s="30" t="s">
        <v>1414</v>
      </c>
      <c r="C105" s="46"/>
      <c r="D105" s="47"/>
      <c r="E105" s="47">
        <v>0</v>
      </c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>
        <v>0</v>
      </c>
      <c r="Q105" s="47"/>
      <c r="R105" s="47"/>
      <c r="S105" s="47"/>
      <c r="T105" s="47"/>
      <c r="U105" s="47"/>
      <c r="V105" s="47"/>
      <c r="W105" s="47"/>
      <c r="X105" s="47"/>
      <c r="Y105" s="47" t="s">
        <v>2548</v>
      </c>
      <c r="Z105" s="47" t="s">
        <v>2548</v>
      </c>
      <c r="AA105" s="47" t="e">
        <v>#N/A</v>
      </c>
      <c r="AB105" s="47" t="s">
        <v>2548</v>
      </c>
      <c r="AC105" s="47" t="s">
        <v>2548</v>
      </c>
      <c r="AD105" s="47" t="s">
        <v>2548</v>
      </c>
      <c r="AE105" s="47" t="s">
        <v>2548</v>
      </c>
      <c r="AF105" s="47"/>
      <c r="AG105" s="47" t="s">
        <v>2548</v>
      </c>
      <c r="AH105" s="47" t="s">
        <v>2548</v>
      </c>
      <c r="AI105" s="47" t="s">
        <v>2548</v>
      </c>
      <c r="AJ105" s="47" t="s">
        <v>2548</v>
      </c>
      <c r="AK105" s="69" t="str">
        <f>IFERROR(VLOOKUP($A105,集約用シート!$E:$G,2,FALSE),"")</f>
        <v/>
      </c>
      <c r="AL105" s="69" t="str">
        <f>IFERROR(VLOOKUP($A105,集約用シート!$E:$G,3,FALSE),"")</f>
        <v/>
      </c>
      <c r="AM105" s="69" t="str">
        <f>IFERROR(VLOOKUP($A105,集約用シート!$E:$K,7,FALSE),"")</f>
        <v/>
      </c>
      <c r="AN105" s="69"/>
      <c r="AO105" s="69" t="str">
        <f>IFERROR(VLOOKUP($A105,集約用シート!$E:$O,11,FALSE),"")</f>
        <v/>
      </c>
      <c r="AP105" s="69"/>
      <c r="AQ105" s="5" t="str">
        <f>IFERROR(VLOOKUP($A105,集約用シート!$E:$T,14,FALSE),"")</f>
        <v/>
      </c>
      <c r="AR105" s="69" t="str">
        <f>IFERROR(VLOOKUP($A105,集約用シート!$E:$T,15,FALSE),"")</f>
        <v/>
      </c>
      <c r="AS105" s="69"/>
      <c r="AT105" s="69" t="str">
        <f>IFERROR(VLOOKUP($A105,集約用シート!$E:$V,17,FALSE),"")</f>
        <v/>
      </c>
      <c r="AU105" s="69"/>
    </row>
    <row r="106" spans="1:47" ht="28.5" customHeight="1">
      <c r="A106" s="29"/>
      <c r="B106" s="30"/>
      <c r="C106" s="46"/>
      <c r="D106" s="47"/>
      <c r="E106" s="47">
        <v>0</v>
      </c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>
        <v>0</v>
      </c>
      <c r="Q106" s="47"/>
      <c r="R106" s="47"/>
      <c r="S106" s="47"/>
      <c r="T106" s="47"/>
      <c r="U106" s="47"/>
      <c r="V106" s="47"/>
      <c r="W106" s="47"/>
      <c r="X106" s="47"/>
      <c r="Y106" s="47" t="s">
        <v>2548</v>
      </c>
      <c r="Z106" s="47" t="s">
        <v>2548</v>
      </c>
      <c r="AA106" s="47" t="e">
        <v>#N/A</v>
      </c>
      <c r="AB106" s="47" t="s">
        <v>2548</v>
      </c>
      <c r="AC106" s="47" t="s">
        <v>2548</v>
      </c>
      <c r="AD106" s="47" t="s">
        <v>2548</v>
      </c>
      <c r="AE106" s="47" t="s">
        <v>2548</v>
      </c>
      <c r="AF106" s="47"/>
      <c r="AG106" s="47" t="s">
        <v>2548</v>
      </c>
      <c r="AH106" s="47" t="s">
        <v>2548</v>
      </c>
      <c r="AI106" s="47" t="s">
        <v>2548</v>
      </c>
      <c r="AJ106" s="47" t="s">
        <v>2548</v>
      </c>
      <c r="AK106" s="69" t="str">
        <f>IFERROR(VLOOKUP($A106,集約用シート!$E:$G,2,FALSE),"")</f>
        <v/>
      </c>
      <c r="AL106" s="69" t="str">
        <f>IFERROR(VLOOKUP($A106,集約用シート!$E:$G,3,FALSE),"")</f>
        <v/>
      </c>
      <c r="AM106" s="69" t="str">
        <f>IFERROR(VLOOKUP($A106,集約用シート!$E:$K,7,FALSE),"")</f>
        <v/>
      </c>
      <c r="AN106" s="69"/>
      <c r="AO106" s="69" t="str">
        <f>IFERROR(VLOOKUP($A106,集約用シート!$E:$O,11,FALSE),"")</f>
        <v/>
      </c>
      <c r="AP106" s="69"/>
      <c r="AQ106" s="5" t="str">
        <f>IFERROR(VLOOKUP($A106,集約用シート!$E:$T,14,FALSE),"")</f>
        <v/>
      </c>
      <c r="AR106" s="69" t="str">
        <f>IFERROR(VLOOKUP($A106,集約用シート!$E:$T,15,FALSE),"")</f>
        <v/>
      </c>
      <c r="AS106" s="69"/>
      <c r="AT106" s="69" t="str">
        <f>IFERROR(VLOOKUP($A106,集約用シート!$E:$V,17,FALSE),"")</f>
        <v/>
      </c>
      <c r="AU106" s="69"/>
    </row>
    <row r="107" spans="1:47" ht="28.5" customHeight="1">
      <c r="A107" s="29"/>
      <c r="B107" s="30"/>
      <c r="C107" s="46"/>
      <c r="D107" s="47"/>
      <c r="E107" s="47">
        <v>0</v>
      </c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>
        <v>0</v>
      </c>
      <c r="Q107" s="47"/>
      <c r="R107" s="47"/>
      <c r="S107" s="47"/>
      <c r="T107" s="47"/>
      <c r="U107" s="47"/>
      <c r="V107" s="47"/>
      <c r="W107" s="47"/>
      <c r="X107" s="47"/>
      <c r="Y107" s="47" t="s">
        <v>2548</v>
      </c>
      <c r="Z107" s="47" t="s">
        <v>2548</v>
      </c>
      <c r="AA107" s="47" t="e">
        <v>#N/A</v>
      </c>
      <c r="AB107" s="47" t="s">
        <v>2548</v>
      </c>
      <c r="AC107" s="47" t="s">
        <v>2548</v>
      </c>
      <c r="AD107" s="47" t="s">
        <v>2548</v>
      </c>
      <c r="AE107" s="47" t="s">
        <v>2548</v>
      </c>
      <c r="AF107" s="47"/>
      <c r="AG107" s="47" t="s">
        <v>2548</v>
      </c>
      <c r="AH107" s="47" t="s">
        <v>2548</v>
      </c>
      <c r="AI107" s="47" t="s">
        <v>2548</v>
      </c>
      <c r="AJ107" s="47" t="s">
        <v>2548</v>
      </c>
      <c r="AK107" s="69" t="str">
        <f>IFERROR(VLOOKUP($A107,集約用シート!$E:$G,2,FALSE),"")</f>
        <v/>
      </c>
      <c r="AL107" s="69" t="str">
        <f>IFERROR(VLOOKUP($A107,集約用シート!$E:$G,3,FALSE),"")</f>
        <v/>
      </c>
      <c r="AM107" s="69" t="str">
        <f>IFERROR(VLOOKUP($A107,集約用シート!$E:$K,7,FALSE),"")</f>
        <v/>
      </c>
      <c r="AN107" s="69"/>
      <c r="AO107" s="69" t="str">
        <f>IFERROR(VLOOKUP($A107,集約用シート!$E:$O,11,FALSE),"")</f>
        <v/>
      </c>
      <c r="AP107" s="69"/>
      <c r="AQ107" s="5" t="str">
        <f>IFERROR(VLOOKUP($A107,集約用シート!$E:$T,14,FALSE),"")</f>
        <v/>
      </c>
      <c r="AR107" s="69" t="str">
        <f>IFERROR(VLOOKUP($A107,集約用シート!$E:$T,15,FALSE),"")</f>
        <v/>
      </c>
      <c r="AS107" s="69"/>
      <c r="AT107" s="69" t="str">
        <f>IFERROR(VLOOKUP($A107,集約用シート!$E:$V,17,FALSE),"")</f>
        <v/>
      </c>
      <c r="AU107" s="69"/>
    </row>
    <row r="108" spans="1:47" ht="28.5" customHeight="1">
      <c r="A108" s="29"/>
      <c r="B108" s="30"/>
      <c r="C108" s="46"/>
      <c r="D108" s="47"/>
      <c r="E108" s="47">
        <v>0</v>
      </c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>
        <v>0</v>
      </c>
      <c r="Q108" s="47"/>
      <c r="R108" s="47"/>
      <c r="S108" s="47"/>
      <c r="T108" s="47"/>
      <c r="U108" s="47"/>
      <c r="V108" s="47"/>
      <c r="W108" s="47"/>
      <c r="X108" s="47"/>
      <c r="Y108" s="47" t="s">
        <v>2548</v>
      </c>
      <c r="Z108" s="47" t="s">
        <v>2548</v>
      </c>
      <c r="AA108" s="47" t="e">
        <v>#N/A</v>
      </c>
      <c r="AB108" s="47" t="s">
        <v>2548</v>
      </c>
      <c r="AC108" s="47" t="s">
        <v>2548</v>
      </c>
      <c r="AD108" s="47" t="s">
        <v>2548</v>
      </c>
      <c r="AE108" s="47" t="s">
        <v>2548</v>
      </c>
      <c r="AF108" s="47"/>
      <c r="AG108" s="47" t="s">
        <v>2548</v>
      </c>
      <c r="AH108" s="47" t="s">
        <v>2548</v>
      </c>
      <c r="AI108" s="47" t="s">
        <v>2548</v>
      </c>
      <c r="AJ108" s="47" t="s">
        <v>2548</v>
      </c>
      <c r="AK108" s="69" t="str">
        <f>IFERROR(VLOOKUP($A108,集約用シート!$E:$G,2,FALSE),"")</f>
        <v/>
      </c>
      <c r="AL108" s="69" t="str">
        <f>IFERROR(VLOOKUP($A108,集約用シート!$E:$G,3,FALSE),"")</f>
        <v/>
      </c>
      <c r="AM108" s="69" t="str">
        <f>IFERROR(VLOOKUP($A108,集約用シート!$E:$K,7,FALSE),"")</f>
        <v/>
      </c>
      <c r="AN108" s="69"/>
      <c r="AO108" s="69" t="str">
        <f>IFERROR(VLOOKUP($A108,集約用シート!$E:$O,11,FALSE),"")</f>
        <v/>
      </c>
      <c r="AP108" s="69"/>
      <c r="AQ108" s="5" t="str">
        <f>IFERROR(VLOOKUP($A108,集約用シート!$E:$T,14,FALSE),"")</f>
        <v/>
      </c>
      <c r="AR108" s="69" t="str">
        <f>IFERROR(VLOOKUP($A108,集約用シート!$E:$T,15,FALSE),"")</f>
        <v/>
      </c>
      <c r="AS108" s="69"/>
      <c r="AT108" s="69" t="str">
        <f>IFERROR(VLOOKUP($A108,集約用シート!$E:$V,17,FALSE),"")</f>
        <v/>
      </c>
      <c r="AU108" s="69"/>
    </row>
    <row r="109" spans="1:47" ht="28.5" customHeight="1">
      <c r="A109" s="104" t="s">
        <v>576</v>
      </c>
      <c r="B109" s="105"/>
      <c r="C109" s="111">
        <v>34</v>
      </c>
      <c r="D109" s="111">
        <v>0</v>
      </c>
      <c r="N109" s="111">
        <v>28</v>
      </c>
      <c r="O109" s="111">
        <v>0</v>
      </c>
      <c r="Y109" s="111">
        <v>0</v>
      </c>
      <c r="Z109" s="111">
        <v>0</v>
      </c>
      <c r="AK109" s="69" t="str">
        <f>IFERROR(VLOOKUP($A109,集約用シート!$E:$G,2,FALSE),"")</f>
        <v/>
      </c>
      <c r="AL109" s="69" t="str">
        <f>IFERROR(VLOOKUP($A109,集約用シート!$E:$G,3,FALSE),"")</f>
        <v/>
      </c>
      <c r="AM109" s="69" t="str">
        <f>IFERROR(VLOOKUP($A109,集約用シート!$E:$K,7,FALSE),"")</f>
        <v/>
      </c>
      <c r="AN109" s="69"/>
      <c r="AO109" s="69" t="str">
        <f>IFERROR(VLOOKUP($A109,集約用シート!$E:$O,11,FALSE),"")</f>
        <v/>
      </c>
      <c r="AP109" s="69"/>
      <c r="AQ109" s="5" t="str">
        <f>IFERROR(VLOOKUP($A109,集約用シート!$E:$T,14,FALSE),"")</f>
        <v/>
      </c>
      <c r="AR109" s="69" t="str">
        <f>IFERROR(VLOOKUP($A109,集約用シート!$E:$T,15,FALSE),"")</f>
        <v/>
      </c>
      <c r="AS109" s="69"/>
      <c r="AT109" s="69" t="str">
        <f>IFERROR(VLOOKUP($A109,集約用シート!$E:$V,17,FALSE),"")</f>
        <v/>
      </c>
      <c r="AU109" s="69"/>
    </row>
  </sheetData>
  <mergeCells count="32"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D2:AE2"/>
    <mergeCell ref="AF2:AF3"/>
    <mergeCell ref="AG2:AH2"/>
    <mergeCell ref="AI2:AJ2"/>
    <mergeCell ref="AB2:AC2"/>
    <mergeCell ref="A109:B109"/>
    <mergeCell ref="C109:D109"/>
    <mergeCell ref="N109:O109"/>
    <mergeCell ref="Y109:Z109"/>
    <mergeCell ref="Q2:R2"/>
    <mergeCell ref="S2:T2"/>
    <mergeCell ref="U2:V2"/>
    <mergeCell ref="W2:X2"/>
    <mergeCell ref="Y2:Z2"/>
    <mergeCell ref="A4:B4"/>
    <mergeCell ref="AK1:AU1"/>
    <mergeCell ref="AK2:AL2"/>
    <mergeCell ref="AM2:AN2"/>
    <mergeCell ref="AO2:AP2"/>
    <mergeCell ref="AQ2:AQ3"/>
    <mergeCell ref="AR2:AS2"/>
    <mergeCell ref="AT2:AU2"/>
  </mergeCells>
  <phoneticPr fontId="1"/>
  <pageMargins left="0.70866141732283472" right="0.70866141732283472" top="0.74803149606299213" bottom="0.74803149606299213" header="0.31496062992125984" footer="0.31496062992125984"/>
  <pageSetup paperSize="8" scale="5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3"/>
  <sheetViews>
    <sheetView view="pageBreakPreview" topLeftCell="F1" zoomScale="60" zoomScaleNormal="96" workbookViewId="0">
      <selection activeCell="AK5" sqref="AK5:AU43"/>
    </sheetView>
  </sheetViews>
  <sheetFormatPr defaultRowHeight="28.5" customHeight="1"/>
  <cols>
    <col min="1" max="1" width="6.625" style="25" customWidth="1"/>
    <col min="2" max="2" width="32.5" style="26" customWidth="1"/>
    <col min="3" max="4" width="8.25" style="25" customWidth="1"/>
    <col min="5" max="5" width="8.25" style="25" hidden="1" customWidth="1"/>
    <col min="6" max="15" width="8.25" style="25" customWidth="1"/>
    <col min="16" max="16" width="8.25" style="25" hidden="1" customWidth="1"/>
    <col min="17" max="24" width="8.25" style="25" customWidth="1"/>
    <col min="25" max="26" width="9.25" style="25" customWidth="1"/>
    <col min="27" max="27" width="8.25" style="25" hidden="1" customWidth="1"/>
    <col min="28" max="34" width="9.25" style="25" customWidth="1"/>
    <col min="35" max="36" width="8.25" style="25" customWidth="1"/>
    <col min="37" max="47" width="9" style="26"/>
    <col min="48" max="16384" width="9" style="1"/>
  </cols>
  <sheetData>
    <row r="1" spans="1:47" ht="28.5" customHeight="1">
      <c r="C1" s="104" t="s">
        <v>0</v>
      </c>
      <c r="D1" s="106"/>
      <c r="E1" s="106"/>
      <c r="F1" s="106"/>
      <c r="G1" s="106"/>
      <c r="H1" s="106"/>
      <c r="I1" s="106"/>
      <c r="J1" s="106"/>
      <c r="K1" s="106"/>
      <c r="L1" s="106"/>
      <c r="M1" s="105"/>
      <c r="N1" s="111" t="s">
        <v>9</v>
      </c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 t="s">
        <v>10</v>
      </c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111" t="s">
        <v>277</v>
      </c>
      <c r="B2" s="111"/>
      <c r="C2" s="111" t="s">
        <v>5</v>
      </c>
      <c r="D2" s="111"/>
      <c r="E2" s="47"/>
      <c r="F2" s="111" t="s">
        <v>1</v>
      </c>
      <c r="G2" s="111"/>
      <c r="H2" s="111" t="s">
        <v>60</v>
      </c>
      <c r="I2" s="111"/>
      <c r="J2" s="111" t="s">
        <v>4</v>
      </c>
      <c r="K2" s="111"/>
      <c r="L2" s="107" t="s">
        <v>8</v>
      </c>
      <c r="M2" s="108"/>
      <c r="N2" s="111" t="s">
        <v>5</v>
      </c>
      <c r="O2" s="111"/>
      <c r="P2" s="47"/>
      <c r="Q2" s="111" t="s">
        <v>1</v>
      </c>
      <c r="R2" s="111"/>
      <c r="S2" s="111" t="s">
        <v>60</v>
      </c>
      <c r="T2" s="111"/>
      <c r="U2" s="111" t="s">
        <v>4</v>
      </c>
      <c r="V2" s="111"/>
      <c r="W2" s="107" t="s">
        <v>8</v>
      </c>
      <c r="X2" s="108"/>
      <c r="Y2" s="111" t="s">
        <v>5</v>
      </c>
      <c r="Z2" s="111"/>
      <c r="AA2" s="47"/>
      <c r="AB2" s="111" t="s">
        <v>1</v>
      </c>
      <c r="AC2" s="111"/>
      <c r="AD2" s="111" t="s">
        <v>60</v>
      </c>
      <c r="AE2" s="111"/>
      <c r="AF2" s="109" t="s">
        <v>11</v>
      </c>
      <c r="AG2" s="111" t="s">
        <v>4</v>
      </c>
      <c r="AH2" s="111"/>
      <c r="AI2" s="107" t="s">
        <v>8</v>
      </c>
      <c r="AJ2" s="108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28" t="s">
        <v>58</v>
      </c>
      <c r="B3" s="47" t="s">
        <v>59</v>
      </c>
      <c r="C3" s="47" t="s">
        <v>6</v>
      </c>
      <c r="D3" s="47" t="s">
        <v>7</v>
      </c>
      <c r="E3" s="47"/>
      <c r="F3" s="47" t="s">
        <v>2</v>
      </c>
      <c r="G3" s="47" t="s">
        <v>3</v>
      </c>
      <c r="H3" s="47" t="s">
        <v>2</v>
      </c>
      <c r="I3" s="47" t="s">
        <v>3</v>
      </c>
      <c r="J3" s="47" t="s">
        <v>2</v>
      </c>
      <c r="K3" s="47" t="s">
        <v>3</v>
      </c>
      <c r="L3" s="47" t="s">
        <v>2</v>
      </c>
      <c r="M3" s="47" t="s">
        <v>3</v>
      </c>
      <c r="N3" s="47" t="s">
        <v>6</v>
      </c>
      <c r="O3" s="47" t="s">
        <v>7</v>
      </c>
      <c r="P3" s="47"/>
      <c r="Q3" s="47" t="s">
        <v>2</v>
      </c>
      <c r="R3" s="47" t="s">
        <v>3</v>
      </c>
      <c r="S3" s="47" t="s">
        <v>2</v>
      </c>
      <c r="T3" s="47" t="s">
        <v>3</v>
      </c>
      <c r="U3" s="47" t="s">
        <v>2</v>
      </c>
      <c r="V3" s="47" t="s">
        <v>3</v>
      </c>
      <c r="W3" s="47" t="s">
        <v>2</v>
      </c>
      <c r="X3" s="47" t="s">
        <v>3</v>
      </c>
      <c r="Y3" s="47" t="s">
        <v>6</v>
      </c>
      <c r="Z3" s="47" t="s">
        <v>7</v>
      </c>
      <c r="AA3" s="47"/>
      <c r="AB3" s="47" t="s">
        <v>2</v>
      </c>
      <c r="AC3" s="47" t="s">
        <v>3</v>
      </c>
      <c r="AD3" s="47" t="s">
        <v>2</v>
      </c>
      <c r="AE3" s="47" t="s">
        <v>3</v>
      </c>
      <c r="AF3" s="110"/>
      <c r="AG3" s="47" t="s">
        <v>2</v>
      </c>
      <c r="AH3" s="47" t="s">
        <v>3</v>
      </c>
      <c r="AI3" s="47" t="s">
        <v>2</v>
      </c>
      <c r="AJ3" s="47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113" t="s">
        <v>12</v>
      </c>
      <c r="B4" s="114"/>
      <c r="C4" s="47">
        <v>5</v>
      </c>
      <c r="D4" s="47">
        <v>4</v>
      </c>
      <c r="E4" s="47"/>
      <c r="F4" s="47">
        <v>4</v>
      </c>
      <c r="G4" s="47">
        <v>7</v>
      </c>
      <c r="H4" s="47">
        <v>3</v>
      </c>
      <c r="I4" s="47">
        <v>3</v>
      </c>
      <c r="J4" s="47">
        <v>2</v>
      </c>
      <c r="K4" s="47">
        <v>6</v>
      </c>
      <c r="L4" s="47">
        <v>0</v>
      </c>
      <c r="M4" s="47">
        <v>1</v>
      </c>
      <c r="N4" s="47">
        <v>5</v>
      </c>
      <c r="O4" s="47">
        <v>5</v>
      </c>
      <c r="P4" s="47"/>
      <c r="Q4" s="47">
        <v>5</v>
      </c>
      <c r="R4" s="47">
        <v>7</v>
      </c>
      <c r="S4" s="47">
        <v>1</v>
      </c>
      <c r="T4" s="47">
        <v>4</v>
      </c>
      <c r="U4" s="47">
        <v>0</v>
      </c>
      <c r="V4" s="47">
        <v>0</v>
      </c>
      <c r="W4" s="47">
        <v>0</v>
      </c>
      <c r="X4" s="47">
        <v>1</v>
      </c>
      <c r="Y4" s="47">
        <v>6</v>
      </c>
      <c r="Z4" s="47">
        <v>3</v>
      </c>
      <c r="AA4" s="47"/>
      <c r="AB4" s="47">
        <v>5</v>
      </c>
      <c r="AC4" s="47">
        <v>9</v>
      </c>
      <c r="AD4" s="47">
        <v>4</v>
      </c>
      <c r="AE4" s="47">
        <v>8</v>
      </c>
      <c r="AF4" s="47">
        <v>0</v>
      </c>
      <c r="AG4" s="47">
        <v>1</v>
      </c>
      <c r="AH4" s="47">
        <v>5</v>
      </c>
      <c r="AI4" s="47">
        <v>2</v>
      </c>
      <c r="AJ4" s="47">
        <v>1</v>
      </c>
      <c r="AK4" s="69">
        <f t="shared" ref="AK4:AT4" si="0">COUNTIF(AK5:AK241,"○")</f>
        <v>0</v>
      </c>
      <c r="AL4" s="69">
        <f t="shared" si="0"/>
        <v>0</v>
      </c>
      <c r="AM4" s="69"/>
      <c r="AN4" s="69">
        <f t="shared" si="0"/>
        <v>0</v>
      </c>
      <c r="AO4" s="69">
        <f t="shared" si="0"/>
        <v>0</v>
      </c>
      <c r="AP4" s="69">
        <f t="shared" si="0"/>
        <v>0</v>
      </c>
      <c r="AQ4" s="5">
        <f t="shared" si="0"/>
        <v>0</v>
      </c>
      <c r="AR4" s="69">
        <f t="shared" si="0"/>
        <v>0</v>
      </c>
      <c r="AS4" s="69">
        <f t="shared" si="0"/>
        <v>0</v>
      </c>
      <c r="AT4" s="69">
        <f t="shared" si="0"/>
        <v>0</v>
      </c>
      <c r="AU4" s="69">
        <f t="shared" ref="AU4" si="1">COUNTIF(AU5:AU121,"○")</f>
        <v>0</v>
      </c>
    </row>
    <row r="5" spans="1:47" ht="28.5" customHeight="1">
      <c r="A5" s="29">
        <v>33001</v>
      </c>
      <c r="B5" s="30" t="s">
        <v>1822</v>
      </c>
      <c r="C5" s="46"/>
      <c r="D5" s="47"/>
      <c r="E5" s="47">
        <v>0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>
        <v>0</v>
      </c>
      <c r="Q5" s="47"/>
      <c r="R5" s="47"/>
      <c r="S5" s="47"/>
      <c r="T5" s="47"/>
      <c r="U5" s="47"/>
      <c r="V5" s="47"/>
      <c r="W5" s="47"/>
      <c r="X5" s="47"/>
      <c r="Y5" s="47" t="s">
        <v>582</v>
      </c>
      <c r="Z5" s="47" t="s">
        <v>582</v>
      </c>
      <c r="AA5" s="47" t="e">
        <v>#N/A</v>
      </c>
      <c r="AB5" s="47" t="s">
        <v>2548</v>
      </c>
      <c r="AC5" s="47" t="s">
        <v>582</v>
      </c>
      <c r="AD5" s="47" t="s">
        <v>2548</v>
      </c>
      <c r="AE5" s="47" t="s">
        <v>582</v>
      </c>
      <c r="AF5" s="47"/>
      <c r="AG5" s="47" t="s">
        <v>2548</v>
      </c>
      <c r="AH5" s="47"/>
      <c r="AI5" s="47" t="s">
        <v>2548</v>
      </c>
      <c r="AJ5" s="47" t="s">
        <v>582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29">
        <v>33002</v>
      </c>
      <c r="B6" s="30" t="s">
        <v>1823</v>
      </c>
      <c r="C6" s="47" t="s">
        <v>582</v>
      </c>
      <c r="D6" s="47" t="s">
        <v>575</v>
      </c>
      <c r="E6" s="47">
        <v>1</v>
      </c>
      <c r="F6" s="47"/>
      <c r="G6" s="47"/>
      <c r="H6" s="47" t="s">
        <v>575</v>
      </c>
      <c r="I6" s="47"/>
      <c r="J6" s="47" t="s">
        <v>575</v>
      </c>
      <c r="K6" s="47"/>
      <c r="L6" s="47"/>
      <c r="M6" s="47"/>
      <c r="N6" s="47" t="s">
        <v>574</v>
      </c>
      <c r="O6" s="47" t="s">
        <v>577</v>
      </c>
      <c r="P6" s="47">
        <v>1</v>
      </c>
      <c r="Q6" s="47" t="s">
        <v>577</v>
      </c>
      <c r="R6" s="47" t="s">
        <v>577</v>
      </c>
      <c r="S6" s="47"/>
      <c r="T6" s="47" t="s">
        <v>577</v>
      </c>
      <c r="U6" s="47"/>
      <c r="V6" s="47"/>
      <c r="W6" s="47"/>
      <c r="X6" s="47"/>
      <c r="Y6" s="47" t="s">
        <v>582</v>
      </c>
      <c r="Z6" s="47" t="s">
        <v>575</v>
      </c>
      <c r="AA6" s="47" t="s">
        <v>575</v>
      </c>
      <c r="AB6" s="47" t="s">
        <v>575</v>
      </c>
      <c r="AC6" s="47" t="s">
        <v>575</v>
      </c>
      <c r="AD6" s="47" t="s">
        <v>575</v>
      </c>
      <c r="AE6" s="47" t="s">
        <v>575</v>
      </c>
      <c r="AF6" s="47"/>
      <c r="AG6" s="47" t="s">
        <v>575</v>
      </c>
      <c r="AH6" s="47" t="s">
        <v>575</v>
      </c>
      <c r="AI6" s="47" t="s">
        <v>582</v>
      </c>
      <c r="AJ6" s="47" t="s">
        <v>582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29">
        <v>33004</v>
      </c>
      <c r="B7" s="30" t="s">
        <v>1824</v>
      </c>
      <c r="C7" s="46" t="s">
        <v>575</v>
      </c>
      <c r="D7" s="47" t="s">
        <v>582</v>
      </c>
      <c r="E7" s="47">
        <v>1</v>
      </c>
      <c r="F7" s="47" t="s">
        <v>575</v>
      </c>
      <c r="G7" s="47" t="s">
        <v>575</v>
      </c>
      <c r="H7" s="47" t="s">
        <v>575</v>
      </c>
      <c r="I7" s="47" t="s">
        <v>575</v>
      </c>
      <c r="J7" s="47"/>
      <c r="K7" s="47" t="s">
        <v>575</v>
      </c>
      <c r="L7" s="47"/>
      <c r="M7" s="47" t="s">
        <v>575</v>
      </c>
      <c r="N7" s="47" t="s">
        <v>577</v>
      </c>
      <c r="O7" s="47" t="s">
        <v>574</v>
      </c>
      <c r="P7" s="47">
        <v>1</v>
      </c>
      <c r="Q7" s="47" t="s">
        <v>577</v>
      </c>
      <c r="R7" s="47" t="s">
        <v>577</v>
      </c>
      <c r="S7" s="47" t="s">
        <v>577</v>
      </c>
      <c r="T7" s="47" t="s">
        <v>577</v>
      </c>
      <c r="U7" s="47"/>
      <c r="V7" s="47"/>
      <c r="W7" s="47"/>
      <c r="X7" s="47" t="s">
        <v>577</v>
      </c>
      <c r="Y7" s="47" t="s">
        <v>575</v>
      </c>
      <c r="Z7" s="47" t="s">
        <v>582</v>
      </c>
      <c r="AA7" s="47" t="s">
        <v>582</v>
      </c>
      <c r="AB7" s="47" t="s">
        <v>575</v>
      </c>
      <c r="AC7" s="47" t="s">
        <v>575</v>
      </c>
      <c r="AD7" s="47" t="s">
        <v>582</v>
      </c>
      <c r="AE7" s="47" t="s">
        <v>575</v>
      </c>
      <c r="AF7" s="47"/>
      <c r="AG7" s="47" t="s">
        <v>2548</v>
      </c>
      <c r="AH7" s="47" t="s">
        <v>575</v>
      </c>
      <c r="AI7" s="47" t="s">
        <v>575</v>
      </c>
      <c r="AJ7" s="47" t="s">
        <v>575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29">
        <v>33006</v>
      </c>
      <c r="B8" s="30" t="s">
        <v>1825</v>
      </c>
      <c r="C8" s="46"/>
      <c r="D8" s="47"/>
      <c r="E8" s="47">
        <v>0</v>
      </c>
      <c r="F8" s="47"/>
      <c r="G8" s="47"/>
      <c r="H8" s="47"/>
      <c r="I8" s="47"/>
      <c r="J8" s="47"/>
      <c r="K8" s="47"/>
      <c r="L8" s="47"/>
      <c r="M8" s="47"/>
      <c r="N8" s="47" t="s">
        <v>574</v>
      </c>
      <c r="O8" s="47" t="s">
        <v>574</v>
      </c>
      <c r="P8" s="47">
        <v>0</v>
      </c>
      <c r="Q8" s="47"/>
      <c r="R8" s="47"/>
      <c r="S8" s="47"/>
      <c r="T8" s="47"/>
      <c r="U8" s="47"/>
      <c r="V8" s="47"/>
      <c r="W8" s="47"/>
      <c r="X8" s="47"/>
      <c r="Y8" s="47" t="s">
        <v>582</v>
      </c>
      <c r="Z8" s="47" t="s">
        <v>582</v>
      </c>
      <c r="AA8" s="47" t="s">
        <v>582</v>
      </c>
      <c r="AB8" s="47" t="s">
        <v>575</v>
      </c>
      <c r="AC8" s="47" t="s">
        <v>582</v>
      </c>
      <c r="AD8" s="47" t="s">
        <v>575</v>
      </c>
      <c r="AE8" s="47" t="s">
        <v>582</v>
      </c>
      <c r="AF8" s="47"/>
      <c r="AG8" s="47" t="s">
        <v>582</v>
      </c>
      <c r="AH8" s="47"/>
      <c r="AI8" s="47" t="s">
        <v>582</v>
      </c>
      <c r="AJ8" s="47" t="s">
        <v>582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29">
        <v>33008</v>
      </c>
      <c r="B9" s="30" t="s">
        <v>1826</v>
      </c>
      <c r="C9" s="46" t="s">
        <v>575</v>
      </c>
      <c r="D9" s="46" t="s">
        <v>575</v>
      </c>
      <c r="E9" s="47">
        <v>2</v>
      </c>
      <c r="F9" s="46" t="s">
        <v>575</v>
      </c>
      <c r="G9" s="47" t="s">
        <v>575</v>
      </c>
      <c r="H9" s="46" t="s">
        <v>575</v>
      </c>
      <c r="I9" s="47"/>
      <c r="J9" s="46" t="s">
        <v>575</v>
      </c>
      <c r="K9" s="47" t="s">
        <v>575</v>
      </c>
      <c r="L9" s="47"/>
      <c r="M9" s="47"/>
      <c r="N9" s="47" t="s">
        <v>577</v>
      </c>
      <c r="O9" s="47" t="s">
        <v>577</v>
      </c>
      <c r="P9" s="47">
        <v>2</v>
      </c>
      <c r="Q9" s="47" t="s">
        <v>577</v>
      </c>
      <c r="R9" s="47"/>
      <c r="S9" s="47"/>
      <c r="T9" s="47"/>
      <c r="U9" s="47"/>
      <c r="V9" s="47"/>
      <c r="W9" s="47"/>
      <c r="X9" s="47"/>
      <c r="Y9" s="47" t="s">
        <v>575</v>
      </c>
      <c r="Z9" s="47" t="s">
        <v>575</v>
      </c>
      <c r="AA9" s="47" t="s">
        <v>575</v>
      </c>
      <c r="AB9" s="47" t="s">
        <v>575</v>
      </c>
      <c r="AC9" s="47" t="s">
        <v>575</v>
      </c>
      <c r="AD9" s="47" t="s">
        <v>575</v>
      </c>
      <c r="AE9" s="47" t="s">
        <v>575</v>
      </c>
      <c r="AF9" s="47"/>
      <c r="AG9" s="47" t="s">
        <v>582</v>
      </c>
      <c r="AH9" s="47" t="s">
        <v>575</v>
      </c>
      <c r="AI9" s="47" t="s">
        <v>582</v>
      </c>
      <c r="AJ9" s="47" t="s">
        <v>582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29">
        <v>33029</v>
      </c>
      <c r="B10" s="30" t="s">
        <v>1827</v>
      </c>
      <c r="C10" s="46" t="s">
        <v>575</v>
      </c>
      <c r="D10" s="47" t="s">
        <v>582</v>
      </c>
      <c r="E10" s="47">
        <v>1</v>
      </c>
      <c r="F10" s="47" t="s">
        <v>582</v>
      </c>
      <c r="G10" s="47" t="s">
        <v>575</v>
      </c>
      <c r="H10" s="47"/>
      <c r="I10" s="47" t="s">
        <v>575</v>
      </c>
      <c r="J10" s="47"/>
      <c r="K10" s="47" t="s">
        <v>575</v>
      </c>
      <c r="L10" s="47"/>
      <c r="M10" s="47"/>
      <c r="N10" s="47" t="s">
        <v>577</v>
      </c>
      <c r="O10" s="47" t="s">
        <v>574</v>
      </c>
      <c r="P10" s="47">
        <v>1</v>
      </c>
      <c r="Q10" s="47"/>
      <c r="R10" s="47" t="s">
        <v>577</v>
      </c>
      <c r="S10" s="47"/>
      <c r="T10" s="47"/>
      <c r="U10" s="47"/>
      <c r="V10" s="47"/>
      <c r="W10" s="47"/>
      <c r="X10" s="47"/>
      <c r="Y10" s="47" t="s">
        <v>575</v>
      </c>
      <c r="Z10" s="47" t="s">
        <v>582</v>
      </c>
      <c r="AA10" s="47" t="s">
        <v>582</v>
      </c>
      <c r="AB10" s="47" t="s">
        <v>2548</v>
      </c>
      <c r="AC10" s="47" t="s">
        <v>575</v>
      </c>
      <c r="AD10" s="47" t="s">
        <v>2548</v>
      </c>
      <c r="AE10" s="47" t="s">
        <v>575</v>
      </c>
      <c r="AF10" s="47"/>
      <c r="AG10" s="47" t="s">
        <v>2548</v>
      </c>
      <c r="AH10" s="47" t="s">
        <v>575</v>
      </c>
      <c r="AI10" s="47" t="s">
        <v>2548</v>
      </c>
      <c r="AJ10" s="47" t="s">
        <v>582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8.5" customHeight="1">
      <c r="A11" s="29">
        <v>33046</v>
      </c>
      <c r="B11" s="30" t="s">
        <v>1828</v>
      </c>
      <c r="C11" s="46" t="s">
        <v>575</v>
      </c>
      <c r="D11" s="47" t="s">
        <v>582</v>
      </c>
      <c r="E11" s="47">
        <v>1</v>
      </c>
      <c r="F11" s="47"/>
      <c r="G11" s="47"/>
      <c r="H11" s="47"/>
      <c r="I11" s="47"/>
      <c r="J11" s="47"/>
      <c r="K11" s="47"/>
      <c r="L11" s="47"/>
      <c r="M11" s="47"/>
      <c r="N11" s="47" t="s">
        <v>577</v>
      </c>
      <c r="O11" s="47" t="s">
        <v>574</v>
      </c>
      <c r="P11" s="47">
        <v>1</v>
      </c>
      <c r="Q11" s="47"/>
      <c r="R11" s="47" t="s">
        <v>577</v>
      </c>
      <c r="S11" s="47"/>
      <c r="T11" s="47"/>
      <c r="U11" s="47"/>
      <c r="V11" s="47"/>
      <c r="W11" s="47"/>
      <c r="X11" s="47"/>
      <c r="Y11" s="47" t="s">
        <v>575</v>
      </c>
      <c r="Z11" s="47" t="s">
        <v>582</v>
      </c>
      <c r="AA11" s="47" t="s">
        <v>582</v>
      </c>
      <c r="AB11" s="47" t="s">
        <v>2548</v>
      </c>
      <c r="AC11" s="47" t="s">
        <v>575</v>
      </c>
      <c r="AD11" s="47" t="s">
        <v>2548</v>
      </c>
      <c r="AE11" s="47" t="s">
        <v>575</v>
      </c>
      <c r="AF11" s="47"/>
      <c r="AG11" s="47" t="s">
        <v>2548</v>
      </c>
      <c r="AH11" s="47" t="s">
        <v>575</v>
      </c>
      <c r="AI11" s="47" t="s">
        <v>582</v>
      </c>
      <c r="AJ11" s="47" t="s">
        <v>582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8.5" customHeight="1">
      <c r="A12" s="29">
        <v>33049</v>
      </c>
      <c r="B12" s="30" t="s">
        <v>1829</v>
      </c>
      <c r="C12" s="46" t="s">
        <v>575</v>
      </c>
      <c r="D12" s="46" t="s">
        <v>575</v>
      </c>
      <c r="E12" s="47">
        <v>2</v>
      </c>
      <c r="F12" s="46" t="s">
        <v>575</v>
      </c>
      <c r="G12" s="47" t="s">
        <v>575</v>
      </c>
      <c r="H12" s="47"/>
      <c r="I12" s="47"/>
      <c r="J12" s="47"/>
      <c r="K12" s="47" t="s">
        <v>575</v>
      </c>
      <c r="L12" s="47"/>
      <c r="M12" s="47"/>
      <c r="N12" s="47" t="s">
        <v>577</v>
      </c>
      <c r="O12" s="47" t="s">
        <v>577</v>
      </c>
      <c r="P12" s="47">
        <v>2</v>
      </c>
      <c r="Q12" s="47" t="s">
        <v>577</v>
      </c>
      <c r="R12" s="47" t="s">
        <v>577</v>
      </c>
      <c r="S12" s="47"/>
      <c r="T12" s="47" t="s">
        <v>577</v>
      </c>
      <c r="U12" s="47"/>
      <c r="V12" s="47"/>
      <c r="W12" s="47"/>
      <c r="X12" s="47"/>
      <c r="Y12" s="47" t="s">
        <v>575</v>
      </c>
      <c r="Z12" s="47" t="s">
        <v>575</v>
      </c>
      <c r="AA12" s="47" t="s">
        <v>575</v>
      </c>
      <c r="AB12" s="47" t="s">
        <v>575</v>
      </c>
      <c r="AC12" s="47" t="s">
        <v>575</v>
      </c>
      <c r="AD12" s="47" t="s">
        <v>575</v>
      </c>
      <c r="AE12" s="47" t="s">
        <v>575</v>
      </c>
      <c r="AF12" s="47"/>
      <c r="AG12" s="47" t="s">
        <v>582</v>
      </c>
      <c r="AH12" s="47"/>
      <c r="AI12" s="47" t="s">
        <v>575</v>
      </c>
      <c r="AJ12" s="47" t="s">
        <v>582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29">
        <v>33052</v>
      </c>
      <c r="B13" s="30" t="s">
        <v>1830</v>
      </c>
      <c r="C13" s="47" t="s">
        <v>582</v>
      </c>
      <c r="D13" s="47" t="s">
        <v>582</v>
      </c>
      <c r="E13" s="47">
        <v>0</v>
      </c>
      <c r="F13" s="47" t="s">
        <v>575</v>
      </c>
      <c r="G13" s="47" t="s">
        <v>575</v>
      </c>
      <c r="H13" s="47"/>
      <c r="I13" s="47"/>
      <c r="J13" s="47"/>
      <c r="K13" s="47" t="s">
        <v>575</v>
      </c>
      <c r="L13" s="47"/>
      <c r="M13" s="47"/>
      <c r="N13" s="47"/>
      <c r="O13" s="47"/>
      <c r="P13" s="47">
        <v>0</v>
      </c>
      <c r="Q13" s="47"/>
      <c r="R13" s="47"/>
      <c r="S13" s="47"/>
      <c r="T13" s="47"/>
      <c r="U13" s="47"/>
      <c r="V13" s="47"/>
      <c r="W13" s="47"/>
      <c r="X13" s="47"/>
      <c r="Y13" s="47" t="s">
        <v>582</v>
      </c>
      <c r="Z13" s="47" t="s">
        <v>582</v>
      </c>
      <c r="AA13" s="47" t="s">
        <v>582</v>
      </c>
      <c r="AB13" s="47" t="s">
        <v>2548</v>
      </c>
      <c r="AC13" s="47" t="s">
        <v>575</v>
      </c>
      <c r="AD13" s="47" t="s">
        <v>2548</v>
      </c>
      <c r="AE13" s="47" t="s">
        <v>575</v>
      </c>
      <c r="AF13" s="47"/>
      <c r="AG13" s="47" t="s">
        <v>2548</v>
      </c>
      <c r="AH13" s="47" t="s">
        <v>582</v>
      </c>
      <c r="AI13" s="47" t="s">
        <v>2548</v>
      </c>
      <c r="AJ13" s="47" t="s">
        <v>582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29">
        <v>33053</v>
      </c>
      <c r="B14" s="30" t="s">
        <v>1831</v>
      </c>
      <c r="C14" s="47" t="s">
        <v>582</v>
      </c>
      <c r="D14" s="47" t="s">
        <v>582</v>
      </c>
      <c r="E14" s="47">
        <v>0</v>
      </c>
      <c r="F14" s="47"/>
      <c r="G14" s="47"/>
      <c r="H14" s="47"/>
      <c r="I14" s="47"/>
      <c r="J14" s="47"/>
      <c r="K14" s="47"/>
      <c r="L14" s="47"/>
      <c r="M14" s="47"/>
      <c r="N14" s="47" t="s">
        <v>574</v>
      </c>
      <c r="O14" s="47" t="s">
        <v>574</v>
      </c>
      <c r="P14" s="47">
        <v>0</v>
      </c>
      <c r="Q14" s="47"/>
      <c r="R14" s="47"/>
      <c r="S14" s="47"/>
      <c r="T14" s="47"/>
      <c r="U14" s="47"/>
      <c r="V14" s="47"/>
      <c r="W14" s="47"/>
      <c r="X14" s="47"/>
      <c r="Y14" s="36" t="s">
        <v>582</v>
      </c>
      <c r="Z14" s="36" t="s">
        <v>582</v>
      </c>
      <c r="AA14" s="36" t="s">
        <v>582</v>
      </c>
      <c r="AB14" s="36" t="s">
        <v>2548</v>
      </c>
      <c r="AC14" s="36" t="s">
        <v>582</v>
      </c>
      <c r="AD14" s="36" t="s">
        <v>2548</v>
      </c>
      <c r="AE14" s="36" t="s">
        <v>582</v>
      </c>
      <c r="AF14" s="36"/>
      <c r="AG14" s="36" t="s">
        <v>2548</v>
      </c>
      <c r="AH14" s="36" t="s">
        <v>2548</v>
      </c>
      <c r="AI14" s="36" t="s">
        <v>2548</v>
      </c>
      <c r="AJ14" s="36" t="s">
        <v>582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29">
        <v>33057</v>
      </c>
      <c r="B15" s="30" t="s">
        <v>1832</v>
      </c>
      <c r="C15" s="46" t="s">
        <v>582</v>
      </c>
      <c r="D15" s="47" t="s">
        <v>582</v>
      </c>
      <c r="E15" s="47">
        <v>0</v>
      </c>
      <c r="F15" s="47"/>
      <c r="G15" s="47"/>
      <c r="H15" s="47"/>
      <c r="I15" s="47"/>
      <c r="J15" s="47"/>
      <c r="K15" s="47"/>
      <c r="L15" s="47"/>
      <c r="M15" s="47"/>
      <c r="N15" s="47" t="s">
        <v>574</v>
      </c>
      <c r="O15" s="47" t="s">
        <v>574</v>
      </c>
      <c r="P15" s="47">
        <v>0</v>
      </c>
      <c r="Q15" s="47"/>
      <c r="R15" s="47"/>
      <c r="S15" s="47"/>
      <c r="T15" s="47"/>
      <c r="U15" s="47"/>
      <c r="V15" s="47"/>
      <c r="W15" s="47"/>
      <c r="X15" s="47"/>
      <c r="Y15" s="36" t="s">
        <v>582</v>
      </c>
      <c r="Z15" s="36" t="s">
        <v>582</v>
      </c>
      <c r="AA15" s="36" t="s">
        <v>582</v>
      </c>
      <c r="AB15" s="36" t="s">
        <v>2548</v>
      </c>
      <c r="AC15" s="36" t="s">
        <v>582</v>
      </c>
      <c r="AD15" s="36" t="s">
        <v>2548</v>
      </c>
      <c r="AE15" s="36" t="s">
        <v>582</v>
      </c>
      <c r="AF15" s="36"/>
      <c r="AG15" s="36" t="s">
        <v>2548</v>
      </c>
      <c r="AH15" s="36" t="s">
        <v>2548</v>
      </c>
      <c r="AI15" s="36" t="s">
        <v>2548</v>
      </c>
      <c r="AJ15" s="36" t="s">
        <v>582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29">
        <v>33064</v>
      </c>
      <c r="B16" s="30" t="s">
        <v>1833</v>
      </c>
      <c r="C16" s="46"/>
      <c r="D16" s="47"/>
      <c r="E16" s="47">
        <v>0</v>
      </c>
      <c r="F16" s="47"/>
      <c r="G16" s="47"/>
      <c r="H16" s="47"/>
      <c r="I16" s="47"/>
      <c r="J16" s="47"/>
      <c r="K16" s="47"/>
      <c r="L16" s="47"/>
      <c r="M16" s="47"/>
      <c r="N16" s="47" t="s">
        <v>574</v>
      </c>
      <c r="O16" s="47" t="s">
        <v>574</v>
      </c>
      <c r="P16" s="47">
        <v>0</v>
      </c>
      <c r="Q16" s="47" t="s">
        <v>577</v>
      </c>
      <c r="R16" s="47"/>
      <c r="S16" s="47"/>
      <c r="T16" s="47"/>
      <c r="U16" s="47"/>
      <c r="V16" s="47"/>
      <c r="W16" s="47"/>
      <c r="X16" s="47"/>
      <c r="Y16" s="47" t="s">
        <v>582</v>
      </c>
      <c r="Z16" s="47" t="s">
        <v>582</v>
      </c>
      <c r="AA16" s="47" t="s">
        <v>582</v>
      </c>
      <c r="AB16" s="47" t="s">
        <v>2548</v>
      </c>
      <c r="AC16" s="47" t="s">
        <v>582</v>
      </c>
      <c r="AD16" s="47" t="s">
        <v>2548</v>
      </c>
      <c r="AE16" s="47" t="s">
        <v>582</v>
      </c>
      <c r="AF16" s="47"/>
      <c r="AG16" s="47" t="s">
        <v>2548</v>
      </c>
      <c r="AH16" s="47"/>
      <c r="AI16" s="47" t="s">
        <v>2548</v>
      </c>
      <c r="AJ16" s="47" t="s">
        <v>582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29">
        <v>33069</v>
      </c>
      <c r="B17" s="30" t="s">
        <v>1834</v>
      </c>
      <c r="C17" s="46"/>
      <c r="D17" s="47"/>
      <c r="E17" s="47">
        <v>0</v>
      </c>
      <c r="F17" s="47"/>
      <c r="G17" s="47"/>
      <c r="H17" s="47"/>
      <c r="I17" s="47"/>
      <c r="J17" s="47"/>
      <c r="K17" s="47"/>
      <c r="L17" s="47"/>
      <c r="M17" s="47"/>
      <c r="N17" s="47" t="s">
        <v>574</v>
      </c>
      <c r="O17" s="47" t="s">
        <v>574</v>
      </c>
      <c r="P17" s="47">
        <v>0</v>
      </c>
      <c r="Q17" s="47"/>
      <c r="R17" s="47" t="s">
        <v>577</v>
      </c>
      <c r="S17" s="47"/>
      <c r="T17" s="47" t="s">
        <v>577</v>
      </c>
      <c r="U17" s="47"/>
      <c r="V17" s="47"/>
      <c r="W17" s="47"/>
      <c r="X17" s="47"/>
      <c r="Y17" s="47" t="s">
        <v>575</v>
      </c>
      <c r="Z17" s="47" t="s">
        <v>582</v>
      </c>
      <c r="AA17" s="47" t="s">
        <v>582</v>
      </c>
      <c r="AB17" s="47" t="s">
        <v>2548</v>
      </c>
      <c r="AC17" s="47" t="s">
        <v>582</v>
      </c>
      <c r="AD17" s="47" t="s">
        <v>2548</v>
      </c>
      <c r="AE17" s="47" t="s">
        <v>582</v>
      </c>
      <c r="AF17" s="47"/>
      <c r="AG17" s="47" t="s">
        <v>2548</v>
      </c>
      <c r="AH17" s="47"/>
      <c r="AI17" s="47" t="s">
        <v>582</v>
      </c>
      <c r="AJ17" s="47" t="s">
        <v>582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29">
        <v>33071</v>
      </c>
      <c r="B18" s="30" t="s">
        <v>1835</v>
      </c>
      <c r="C18" s="46"/>
      <c r="D18" s="47"/>
      <c r="E18" s="47">
        <v>0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>
        <v>0</v>
      </c>
      <c r="Q18" s="47"/>
      <c r="R18" s="47"/>
      <c r="S18" s="47"/>
      <c r="T18" s="47"/>
      <c r="U18" s="47"/>
      <c r="V18" s="47"/>
      <c r="W18" s="47"/>
      <c r="X18" s="47"/>
      <c r="Y18" s="36" t="s">
        <v>582</v>
      </c>
      <c r="Z18" s="36" t="s">
        <v>582</v>
      </c>
      <c r="AA18" s="36" t="e">
        <v>#N/A</v>
      </c>
      <c r="AB18" s="36" t="s">
        <v>2548</v>
      </c>
      <c r="AC18" s="36" t="s">
        <v>582</v>
      </c>
      <c r="AD18" s="36" t="s">
        <v>2548</v>
      </c>
      <c r="AE18" s="36" t="s">
        <v>582</v>
      </c>
      <c r="AF18" s="36"/>
      <c r="AG18" s="36" t="s">
        <v>2548</v>
      </c>
      <c r="AH18" s="36" t="s">
        <v>2548</v>
      </c>
      <c r="AI18" s="36" t="s">
        <v>2548</v>
      </c>
      <c r="AJ18" s="36" t="s">
        <v>582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29">
        <v>33072</v>
      </c>
      <c r="B19" s="30" t="s">
        <v>1836</v>
      </c>
      <c r="C19" s="46"/>
      <c r="D19" s="47"/>
      <c r="E19" s="47">
        <v>0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>
        <v>0</v>
      </c>
      <c r="Q19" s="47"/>
      <c r="R19" s="47"/>
      <c r="S19" s="47"/>
      <c r="T19" s="47"/>
      <c r="U19" s="47"/>
      <c r="V19" s="47"/>
      <c r="W19" s="47"/>
      <c r="X19" s="47"/>
      <c r="Y19" s="36" t="s">
        <v>582</v>
      </c>
      <c r="Z19" s="36" t="s">
        <v>582</v>
      </c>
      <c r="AA19" s="36" t="e">
        <v>#N/A</v>
      </c>
      <c r="AB19" s="36" t="s">
        <v>2548</v>
      </c>
      <c r="AC19" s="36" t="s">
        <v>582</v>
      </c>
      <c r="AD19" s="36" t="s">
        <v>2548</v>
      </c>
      <c r="AE19" s="36" t="s">
        <v>582</v>
      </c>
      <c r="AF19" s="36"/>
      <c r="AG19" s="36" t="s">
        <v>2548</v>
      </c>
      <c r="AH19" s="36" t="s">
        <v>2548</v>
      </c>
      <c r="AI19" s="36" t="s">
        <v>2548</v>
      </c>
      <c r="AJ19" s="36" t="s">
        <v>582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28.5" customHeight="1">
      <c r="A20" s="29">
        <v>33073</v>
      </c>
      <c r="B20" s="30" t="s">
        <v>1837</v>
      </c>
      <c r="C20" s="46"/>
      <c r="D20" s="47"/>
      <c r="E20" s="47">
        <v>0</v>
      </c>
      <c r="F20" s="47"/>
      <c r="G20" s="47"/>
      <c r="H20" s="47"/>
      <c r="I20" s="47"/>
      <c r="J20" s="47"/>
      <c r="K20" s="47"/>
      <c r="L20" s="47"/>
      <c r="M20" s="47"/>
      <c r="N20" s="47" t="s">
        <v>574</v>
      </c>
      <c r="O20" s="47" t="s">
        <v>574</v>
      </c>
      <c r="P20" s="47">
        <v>0</v>
      </c>
      <c r="Q20" s="47"/>
      <c r="R20" s="47"/>
      <c r="S20" s="47"/>
      <c r="T20" s="47"/>
      <c r="U20" s="47"/>
      <c r="V20" s="47"/>
      <c r="W20" s="47"/>
      <c r="X20" s="47"/>
      <c r="Y20" s="47" t="s">
        <v>582</v>
      </c>
      <c r="Z20" s="47" t="s">
        <v>582</v>
      </c>
      <c r="AA20" s="47" t="s">
        <v>582</v>
      </c>
      <c r="AB20" s="47" t="s">
        <v>2548</v>
      </c>
      <c r="AC20" s="47" t="s">
        <v>582</v>
      </c>
      <c r="AD20" s="47" t="s">
        <v>2548</v>
      </c>
      <c r="AE20" s="47" t="s">
        <v>582</v>
      </c>
      <c r="AF20" s="47"/>
      <c r="AG20" s="47" t="s">
        <v>2548</v>
      </c>
      <c r="AH20" s="47">
        <v>0</v>
      </c>
      <c r="AI20" s="47" t="s">
        <v>2548</v>
      </c>
      <c r="AJ20" s="47" t="s">
        <v>582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29">
        <v>33075</v>
      </c>
      <c r="B21" s="30" t="s">
        <v>1838</v>
      </c>
      <c r="C21" s="46"/>
      <c r="D21" s="47"/>
      <c r="E21" s="47">
        <v>0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>
        <v>0</v>
      </c>
      <c r="Q21" s="47"/>
      <c r="R21" s="47"/>
      <c r="S21" s="47"/>
      <c r="T21" s="47"/>
      <c r="U21" s="47"/>
      <c r="V21" s="47"/>
      <c r="W21" s="47"/>
      <c r="X21" s="47"/>
      <c r="Y21" s="36" t="s">
        <v>582</v>
      </c>
      <c r="Z21" s="36" t="s">
        <v>582</v>
      </c>
      <c r="AA21" s="36" t="e">
        <v>#N/A</v>
      </c>
      <c r="AB21" s="36" t="s">
        <v>2548</v>
      </c>
      <c r="AC21" s="36" t="s">
        <v>582</v>
      </c>
      <c r="AD21" s="36" t="s">
        <v>2548</v>
      </c>
      <c r="AE21" s="36" t="s">
        <v>582</v>
      </c>
      <c r="AF21" s="36"/>
      <c r="AG21" s="36" t="s">
        <v>2548</v>
      </c>
      <c r="AH21" s="36" t="s">
        <v>2548</v>
      </c>
      <c r="AI21" s="36" t="s">
        <v>2548</v>
      </c>
      <c r="AJ21" s="36" t="s">
        <v>582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29">
        <v>33076</v>
      </c>
      <c r="B22" s="30" t="s">
        <v>1839</v>
      </c>
      <c r="C22" s="46" t="s">
        <v>582</v>
      </c>
      <c r="D22" s="47" t="s">
        <v>582</v>
      </c>
      <c r="E22" s="47">
        <v>0</v>
      </c>
      <c r="F22" s="47"/>
      <c r="G22" s="47" t="s">
        <v>575</v>
      </c>
      <c r="H22" s="47"/>
      <c r="I22" s="47" t="s">
        <v>575</v>
      </c>
      <c r="J22" s="47"/>
      <c r="K22" s="47"/>
      <c r="L22" s="47"/>
      <c r="M22" s="47"/>
      <c r="N22" s="47"/>
      <c r="O22" s="47"/>
      <c r="P22" s="47">
        <v>0</v>
      </c>
      <c r="Q22" s="47"/>
      <c r="R22" s="47"/>
      <c r="S22" s="47"/>
      <c r="T22" s="47"/>
      <c r="U22" s="47"/>
      <c r="V22" s="47"/>
      <c r="W22" s="47"/>
      <c r="X22" s="47"/>
      <c r="Y22" s="36" t="s">
        <v>582</v>
      </c>
      <c r="Z22" s="36" t="s">
        <v>582</v>
      </c>
      <c r="AA22" s="36" t="s">
        <v>582</v>
      </c>
      <c r="AB22" s="36" t="s">
        <v>2548</v>
      </c>
      <c r="AC22" s="36" t="s">
        <v>582</v>
      </c>
      <c r="AD22" s="36" t="s">
        <v>2548</v>
      </c>
      <c r="AE22" s="36" t="s">
        <v>582</v>
      </c>
      <c r="AF22" s="36"/>
      <c r="AG22" s="36" t="s">
        <v>2548</v>
      </c>
      <c r="AH22" s="36" t="s">
        <v>2548</v>
      </c>
      <c r="AI22" s="36" t="s">
        <v>2548</v>
      </c>
      <c r="AJ22" s="36" t="s">
        <v>582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29">
        <v>33081</v>
      </c>
      <c r="B23" s="30" t="s">
        <v>1840</v>
      </c>
      <c r="C23" s="46"/>
      <c r="D23" s="47"/>
      <c r="E23" s="47">
        <v>0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>
        <v>0</v>
      </c>
      <c r="Q23" s="47"/>
      <c r="R23" s="47"/>
      <c r="S23" s="47"/>
      <c r="T23" s="47"/>
      <c r="U23" s="47"/>
      <c r="V23" s="47"/>
      <c r="W23" s="47"/>
      <c r="X23" s="47"/>
      <c r="Y23" s="36" t="s">
        <v>582</v>
      </c>
      <c r="Z23" s="36" t="s">
        <v>582</v>
      </c>
      <c r="AA23" s="36" t="e">
        <v>#N/A</v>
      </c>
      <c r="AB23" s="36" t="s">
        <v>2548</v>
      </c>
      <c r="AC23" s="36" t="s">
        <v>582</v>
      </c>
      <c r="AD23" s="36" t="s">
        <v>2548</v>
      </c>
      <c r="AE23" s="36" t="s">
        <v>582</v>
      </c>
      <c r="AF23" s="36"/>
      <c r="AG23" s="36" t="s">
        <v>2548</v>
      </c>
      <c r="AH23" s="36" t="s">
        <v>2548</v>
      </c>
      <c r="AI23" s="36" t="s">
        <v>2548</v>
      </c>
      <c r="AJ23" s="36" t="s">
        <v>582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29">
        <v>33083</v>
      </c>
      <c r="B24" s="30" t="s">
        <v>1841</v>
      </c>
      <c r="C24" s="46"/>
      <c r="D24" s="47"/>
      <c r="E24" s="47">
        <v>0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>
        <v>0</v>
      </c>
      <c r="Q24" s="47"/>
      <c r="R24" s="47"/>
      <c r="S24" s="47"/>
      <c r="T24" s="47"/>
      <c r="U24" s="47"/>
      <c r="V24" s="47"/>
      <c r="W24" s="47"/>
      <c r="X24" s="47"/>
      <c r="Y24" s="36" t="s">
        <v>582</v>
      </c>
      <c r="Z24" s="36" t="s">
        <v>582</v>
      </c>
      <c r="AA24" s="36" t="s">
        <v>582</v>
      </c>
      <c r="AB24" s="36" t="s">
        <v>2548</v>
      </c>
      <c r="AC24" s="36" t="s">
        <v>582</v>
      </c>
      <c r="AD24" s="36" t="s">
        <v>2548</v>
      </c>
      <c r="AE24" s="36" t="s">
        <v>582</v>
      </c>
      <c r="AF24" s="36"/>
      <c r="AG24" s="36" t="s">
        <v>2548</v>
      </c>
      <c r="AH24" s="36" t="s">
        <v>2548</v>
      </c>
      <c r="AI24" s="36" t="s">
        <v>2548</v>
      </c>
      <c r="AJ24" s="36" t="s">
        <v>582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29">
        <v>33086</v>
      </c>
      <c r="B25" s="30" t="s">
        <v>1842</v>
      </c>
      <c r="C25" s="46"/>
      <c r="D25" s="47"/>
      <c r="E25" s="47">
        <v>0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>
        <v>0</v>
      </c>
      <c r="Q25" s="47"/>
      <c r="R25" s="47"/>
      <c r="S25" s="47"/>
      <c r="T25" s="47"/>
      <c r="U25" s="47"/>
      <c r="V25" s="47"/>
      <c r="W25" s="47"/>
      <c r="X25" s="47"/>
      <c r="Y25" s="36" t="s">
        <v>582</v>
      </c>
      <c r="Z25" s="36" t="s">
        <v>582</v>
      </c>
      <c r="AA25" s="36" t="e">
        <v>#N/A</v>
      </c>
      <c r="AB25" s="36" t="s">
        <v>2548</v>
      </c>
      <c r="AC25" s="36" t="s">
        <v>582</v>
      </c>
      <c r="AD25" s="36" t="s">
        <v>2548</v>
      </c>
      <c r="AE25" s="36" t="s">
        <v>582</v>
      </c>
      <c r="AF25" s="36"/>
      <c r="AG25" s="36" t="s">
        <v>2548</v>
      </c>
      <c r="AH25" s="36" t="s">
        <v>2548</v>
      </c>
      <c r="AI25" s="36" t="s">
        <v>2548</v>
      </c>
      <c r="AJ25" s="36" t="s">
        <v>582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29">
        <v>33091</v>
      </c>
      <c r="B26" s="30" t="s">
        <v>1843</v>
      </c>
      <c r="C26" s="46"/>
      <c r="D26" s="47"/>
      <c r="E26" s="47">
        <v>0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>
        <v>0</v>
      </c>
      <c r="Q26" s="47"/>
      <c r="R26" s="47"/>
      <c r="S26" s="47"/>
      <c r="T26" s="47"/>
      <c r="U26" s="47"/>
      <c r="V26" s="47"/>
      <c r="W26" s="47"/>
      <c r="X26" s="47"/>
      <c r="Y26" s="36" t="s">
        <v>582</v>
      </c>
      <c r="Z26" s="36" t="s">
        <v>582</v>
      </c>
      <c r="AA26" s="36" t="e">
        <v>#N/A</v>
      </c>
      <c r="AB26" s="36" t="s">
        <v>2548</v>
      </c>
      <c r="AC26" s="36" t="s">
        <v>582</v>
      </c>
      <c r="AD26" s="36" t="s">
        <v>2548</v>
      </c>
      <c r="AE26" s="36" t="s">
        <v>582</v>
      </c>
      <c r="AF26" s="36"/>
      <c r="AG26" s="36" t="s">
        <v>2548</v>
      </c>
      <c r="AH26" s="36" t="s">
        <v>2548</v>
      </c>
      <c r="AI26" s="36" t="s">
        <v>2548</v>
      </c>
      <c r="AJ26" s="36" t="s">
        <v>582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29">
        <v>33094</v>
      </c>
      <c r="B27" s="30" t="s">
        <v>1844</v>
      </c>
      <c r="C27" s="46"/>
      <c r="D27" s="47"/>
      <c r="E27" s="47">
        <v>0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>
        <v>0</v>
      </c>
      <c r="Q27" s="47"/>
      <c r="R27" s="47"/>
      <c r="S27" s="47"/>
      <c r="T27" s="47"/>
      <c r="U27" s="47"/>
      <c r="V27" s="47"/>
      <c r="W27" s="47"/>
      <c r="X27" s="47"/>
      <c r="Y27" s="47" t="s">
        <v>582</v>
      </c>
      <c r="Z27" s="47" t="s">
        <v>582</v>
      </c>
      <c r="AA27" s="47" t="s">
        <v>582</v>
      </c>
      <c r="AB27" s="47" t="s">
        <v>2548</v>
      </c>
      <c r="AC27" s="47" t="s">
        <v>582</v>
      </c>
      <c r="AD27" s="47" t="s">
        <v>2548</v>
      </c>
      <c r="AE27" s="47" t="s">
        <v>582</v>
      </c>
      <c r="AF27" s="47"/>
      <c r="AG27" s="47" t="s">
        <v>2548</v>
      </c>
      <c r="AH27" s="47">
        <v>0</v>
      </c>
      <c r="AI27" s="47" t="s">
        <v>2548</v>
      </c>
      <c r="AJ27" s="47" t="s">
        <v>582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29">
        <v>33095</v>
      </c>
      <c r="B28" s="30" t="s">
        <v>1845</v>
      </c>
      <c r="C28" s="46"/>
      <c r="D28" s="47"/>
      <c r="E28" s="47">
        <v>0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>
        <v>0</v>
      </c>
      <c r="Q28" s="47"/>
      <c r="R28" s="47"/>
      <c r="S28" s="47"/>
      <c r="T28" s="47"/>
      <c r="U28" s="47"/>
      <c r="V28" s="47"/>
      <c r="W28" s="47"/>
      <c r="X28" s="47"/>
      <c r="Y28" s="47" t="s">
        <v>582</v>
      </c>
      <c r="Z28" s="47" t="s">
        <v>582</v>
      </c>
      <c r="AA28" s="47" t="s">
        <v>582</v>
      </c>
      <c r="AB28" s="47" t="s">
        <v>2548</v>
      </c>
      <c r="AC28" s="47" t="s">
        <v>575</v>
      </c>
      <c r="AD28" s="47" t="s">
        <v>2548</v>
      </c>
      <c r="AE28" s="47" t="s">
        <v>575</v>
      </c>
      <c r="AF28" s="47"/>
      <c r="AG28" s="47" t="s">
        <v>2548</v>
      </c>
      <c r="AH28" s="47" t="s">
        <v>582</v>
      </c>
      <c r="AI28" s="47" t="s">
        <v>2548</v>
      </c>
      <c r="AJ28" s="47" t="s">
        <v>582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8.5" customHeight="1">
      <c r="A29" s="29">
        <v>33099</v>
      </c>
      <c r="B29" s="30" t="s">
        <v>1846</v>
      </c>
      <c r="C29" s="47" t="s">
        <v>582</v>
      </c>
      <c r="D29" s="47" t="s">
        <v>575</v>
      </c>
      <c r="E29" s="47">
        <v>1</v>
      </c>
      <c r="F29" s="47"/>
      <c r="G29" s="47" t="s">
        <v>575</v>
      </c>
      <c r="H29" s="47"/>
      <c r="I29" s="47"/>
      <c r="J29" s="47"/>
      <c r="K29" s="47" t="s">
        <v>575</v>
      </c>
      <c r="L29" s="47"/>
      <c r="M29" s="47"/>
      <c r="N29" s="47" t="s">
        <v>574</v>
      </c>
      <c r="O29" s="47" t="s">
        <v>577</v>
      </c>
      <c r="P29" s="47">
        <v>1</v>
      </c>
      <c r="Q29" s="47"/>
      <c r="R29" s="47" t="s">
        <v>577</v>
      </c>
      <c r="S29" s="47"/>
      <c r="T29" s="47"/>
      <c r="U29" s="47"/>
      <c r="V29" s="47"/>
      <c r="W29" s="47"/>
      <c r="X29" s="47"/>
      <c r="Y29" s="47" t="s">
        <v>582</v>
      </c>
      <c r="Z29" s="47" t="s">
        <v>582</v>
      </c>
      <c r="AA29" s="47" t="s">
        <v>582</v>
      </c>
      <c r="AB29" s="47" t="s">
        <v>2548</v>
      </c>
      <c r="AC29" s="47" t="s">
        <v>575</v>
      </c>
      <c r="AD29" s="47" t="s">
        <v>2548</v>
      </c>
      <c r="AE29" s="47" t="s">
        <v>582</v>
      </c>
      <c r="AF29" s="47"/>
      <c r="AG29" s="47" t="s">
        <v>2548</v>
      </c>
      <c r="AH29" s="47">
        <v>0</v>
      </c>
      <c r="AI29" s="47" t="s">
        <v>582</v>
      </c>
      <c r="AJ29" s="47" t="s">
        <v>582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29">
        <v>33104</v>
      </c>
      <c r="B30" s="30" t="s">
        <v>1847</v>
      </c>
      <c r="C30" s="46"/>
      <c r="D30" s="47"/>
      <c r="E30" s="47">
        <v>0</v>
      </c>
      <c r="F30" s="47"/>
      <c r="G30" s="47"/>
      <c r="H30" s="47"/>
      <c r="I30" s="47"/>
      <c r="J30" s="47"/>
      <c r="K30" s="47"/>
      <c r="L30" s="47"/>
      <c r="M30" s="47"/>
      <c r="N30" s="47" t="s">
        <v>574</v>
      </c>
      <c r="O30" s="47" t="s">
        <v>574</v>
      </c>
      <c r="P30" s="47">
        <v>0</v>
      </c>
      <c r="Q30" s="47"/>
      <c r="R30" s="47"/>
      <c r="S30" s="47"/>
      <c r="T30" s="47"/>
      <c r="U30" s="47"/>
      <c r="V30" s="47"/>
      <c r="W30" s="47"/>
      <c r="X30" s="47"/>
      <c r="Y30" s="36" t="s">
        <v>582</v>
      </c>
      <c r="Z30" s="36" t="s">
        <v>582</v>
      </c>
      <c r="AA30" s="36" t="s">
        <v>582</v>
      </c>
      <c r="AB30" s="36" t="s">
        <v>2548</v>
      </c>
      <c r="AC30" s="36" t="s">
        <v>582</v>
      </c>
      <c r="AD30" s="36" t="s">
        <v>2548</v>
      </c>
      <c r="AE30" s="36" t="s">
        <v>582</v>
      </c>
      <c r="AF30" s="36"/>
      <c r="AG30" s="36" t="s">
        <v>2548</v>
      </c>
      <c r="AH30" s="36" t="s">
        <v>2548</v>
      </c>
      <c r="AI30" s="36" t="s">
        <v>2548</v>
      </c>
      <c r="AJ30" s="36" t="s">
        <v>582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29">
        <v>33105</v>
      </c>
      <c r="B31" s="30" t="s">
        <v>1848</v>
      </c>
      <c r="C31" s="46"/>
      <c r="D31" s="47"/>
      <c r="E31" s="47">
        <v>0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>
        <v>0</v>
      </c>
      <c r="Q31" s="47"/>
      <c r="R31" s="47"/>
      <c r="S31" s="47"/>
      <c r="T31" s="47"/>
      <c r="U31" s="47"/>
      <c r="V31" s="47"/>
      <c r="W31" s="47"/>
      <c r="X31" s="47"/>
      <c r="Y31" s="47" t="s">
        <v>582</v>
      </c>
      <c r="Z31" s="47" t="s">
        <v>582</v>
      </c>
      <c r="AA31" s="47" t="s">
        <v>582</v>
      </c>
      <c r="AB31" s="47" t="s">
        <v>2548</v>
      </c>
      <c r="AC31" s="47" t="s">
        <v>582</v>
      </c>
      <c r="AD31" s="47" t="s">
        <v>2548</v>
      </c>
      <c r="AE31" s="47" t="s">
        <v>582</v>
      </c>
      <c r="AF31" s="47"/>
      <c r="AG31" s="47" t="s">
        <v>2548</v>
      </c>
      <c r="AH31" s="47">
        <v>0</v>
      </c>
      <c r="AI31" s="47" t="s">
        <v>2548</v>
      </c>
      <c r="AJ31" s="47" t="s">
        <v>582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29">
        <v>33109</v>
      </c>
      <c r="B32" s="30" t="s">
        <v>1849</v>
      </c>
      <c r="C32" s="46"/>
      <c r="D32" s="47"/>
      <c r="E32" s="47">
        <v>0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>
        <v>0</v>
      </c>
      <c r="Q32" s="47"/>
      <c r="R32" s="47"/>
      <c r="S32" s="47"/>
      <c r="T32" s="47"/>
      <c r="U32" s="47"/>
      <c r="V32" s="47"/>
      <c r="W32" s="47"/>
      <c r="X32" s="47"/>
      <c r="Y32" s="36" t="s">
        <v>582</v>
      </c>
      <c r="Z32" s="36" t="s">
        <v>582</v>
      </c>
      <c r="AA32" s="36" t="e">
        <v>#N/A</v>
      </c>
      <c r="AB32" s="36" t="s">
        <v>2548</v>
      </c>
      <c r="AC32" s="36" t="s">
        <v>582</v>
      </c>
      <c r="AD32" s="36" t="s">
        <v>2548</v>
      </c>
      <c r="AE32" s="36" t="s">
        <v>582</v>
      </c>
      <c r="AF32" s="36"/>
      <c r="AG32" s="36" t="s">
        <v>2548</v>
      </c>
      <c r="AH32" s="36" t="s">
        <v>2548</v>
      </c>
      <c r="AI32" s="36" t="s">
        <v>2548</v>
      </c>
      <c r="AJ32" s="36" t="s">
        <v>582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  <row r="33" spans="1:47" ht="28.5" customHeight="1">
      <c r="A33" s="29">
        <v>33111</v>
      </c>
      <c r="B33" s="30" t="s">
        <v>1850</v>
      </c>
      <c r="C33" s="46"/>
      <c r="D33" s="47"/>
      <c r="E33" s="47">
        <v>0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>
        <v>0</v>
      </c>
      <c r="Q33" s="47"/>
      <c r="R33" s="47"/>
      <c r="S33" s="47"/>
      <c r="T33" s="47"/>
      <c r="U33" s="47"/>
      <c r="V33" s="47"/>
      <c r="W33" s="47"/>
      <c r="X33" s="47"/>
      <c r="Y33" s="47" t="s">
        <v>582</v>
      </c>
      <c r="Z33" s="47" t="s">
        <v>582</v>
      </c>
      <c r="AA33" s="47" t="e">
        <v>#N/A</v>
      </c>
      <c r="AB33" s="47" t="s">
        <v>2548</v>
      </c>
      <c r="AC33" s="47" t="s">
        <v>582</v>
      </c>
      <c r="AD33" s="47" t="s">
        <v>2548</v>
      </c>
      <c r="AE33" s="47" t="s">
        <v>582</v>
      </c>
      <c r="AF33" s="47"/>
      <c r="AG33" s="47" t="s">
        <v>2548</v>
      </c>
      <c r="AH33" s="47">
        <v>0</v>
      </c>
      <c r="AI33" s="47" t="s">
        <v>2548</v>
      </c>
      <c r="AJ33" s="47" t="s">
        <v>582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</row>
    <row r="34" spans="1:47" ht="28.5" customHeight="1">
      <c r="A34" s="29">
        <v>33112</v>
      </c>
      <c r="B34" s="30" t="s">
        <v>1851</v>
      </c>
      <c r="C34" s="47"/>
      <c r="D34" s="47"/>
      <c r="E34" s="47">
        <v>0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>
        <v>0</v>
      </c>
      <c r="Q34" s="47"/>
      <c r="R34" s="47"/>
      <c r="S34" s="47"/>
      <c r="T34" s="47"/>
      <c r="U34" s="47"/>
      <c r="V34" s="47"/>
      <c r="W34" s="47"/>
      <c r="X34" s="47"/>
      <c r="Y34" s="36" t="s">
        <v>582</v>
      </c>
      <c r="Z34" s="36" t="s">
        <v>582</v>
      </c>
      <c r="AA34" s="36" t="e">
        <v>#N/A</v>
      </c>
      <c r="AB34" s="36" t="s">
        <v>2548</v>
      </c>
      <c r="AC34" s="36" t="s">
        <v>582</v>
      </c>
      <c r="AD34" s="36" t="s">
        <v>2548</v>
      </c>
      <c r="AE34" s="36" t="s">
        <v>582</v>
      </c>
      <c r="AF34" s="36"/>
      <c r="AG34" s="36" t="s">
        <v>2548</v>
      </c>
      <c r="AH34" s="36" t="s">
        <v>2548</v>
      </c>
      <c r="AI34" s="36" t="s">
        <v>2548</v>
      </c>
      <c r="AJ34" s="36" t="s">
        <v>582</v>
      </c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</row>
    <row r="35" spans="1:47" ht="28.5" customHeight="1">
      <c r="A35" s="29">
        <v>33114</v>
      </c>
      <c r="B35" s="30" t="s">
        <v>1852</v>
      </c>
      <c r="C35" s="47"/>
      <c r="D35" s="47"/>
      <c r="E35" s="47">
        <v>0</v>
      </c>
      <c r="F35" s="47"/>
      <c r="G35" s="47"/>
      <c r="H35" s="47"/>
      <c r="I35" s="47"/>
      <c r="J35" s="47"/>
      <c r="K35" s="47"/>
      <c r="L35" s="47"/>
      <c r="M35" s="47"/>
      <c r="N35" s="47" t="s">
        <v>574</v>
      </c>
      <c r="O35" s="47" t="s">
        <v>577</v>
      </c>
      <c r="P35" s="47">
        <v>1</v>
      </c>
      <c r="Q35" s="47"/>
      <c r="R35" s="47"/>
      <c r="S35" s="47"/>
      <c r="T35" s="47"/>
      <c r="U35" s="47"/>
      <c r="V35" s="47"/>
      <c r="W35" s="47"/>
      <c r="X35" s="47"/>
      <c r="Y35" s="36" t="s">
        <v>582</v>
      </c>
      <c r="Z35" s="36" t="s">
        <v>582</v>
      </c>
      <c r="AA35" s="36" t="e">
        <v>#N/A</v>
      </c>
      <c r="AB35" s="36" t="s">
        <v>2548</v>
      </c>
      <c r="AC35" s="36" t="s">
        <v>582</v>
      </c>
      <c r="AD35" s="36" t="s">
        <v>2548</v>
      </c>
      <c r="AE35" s="36" t="s">
        <v>582</v>
      </c>
      <c r="AF35" s="36"/>
      <c r="AG35" s="36" t="s">
        <v>2548</v>
      </c>
      <c r="AH35" s="36" t="s">
        <v>2548</v>
      </c>
      <c r="AI35" s="36" t="s">
        <v>2548</v>
      </c>
      <c r="AJ35" s="36" t="s">
        <v>582</v>
      </c>
      <c r="AK35" s="69" t="str">
        <f>IFERROR(VLOOKUP($A35,集約用シート!$E:$G,2,FALSE),"")</f>
        <v/>
      </c>
      <c r="AL35" s="69" t="str">
        <f>IFERROR(VLOOKUP($A35,集約用シート!$E:$G,3,FALSE),"")</f>
        <v/>
      </c>
      <c r="AM35" s="69" t="str">
        <f>IFERROR(VLOOKUP($A35,集約用シート!$E:$K,7,FALSE),"")</f>
        <v/>
      </c>
      <c r="AN35" s="69"/>
      <c r="AO35" s="69" t="str">
        <f>IFERROR(VLOOKUP($A35,集約用シート!$E:$O,11,FALSE),"")</f>
        <v/>
      </c>
      <c r="AP35" s="69"/>
      <c r="AQ35" s="5" t="str">
        <f>IFERROR(VLOOKUP($A35,集約用シート!$E:$T,14,FALSE),"")</f>
        <v/>
      </c>
      <c r="AR35" s="69" t="str">
        <f>IFERROR(VLOOKUP($A35,集約用シート!$E:$T,15,FALSE),"")</f>
        <v/>
      </c>
      <c r="AS35" s="69"/>
      <c r="AT35" s="69" t="str">
        <f>IFERROR(VLOOKUP($A35,集約用シート!$E:$V,17,FALSE),"")</f>
        <v/>
      </c>
      <c r="AU35" s="69"/>
    </row>
    <row r="36" spans="1:47" ht="28.5" customHeight="1">
      <c r="A36" s="29">
        <v>33116</v>
      </c>
      <c r="B36" s="30" t="s">
        <v>1853</v>
      </c>
      <c r="C36" s="47"/>
      <c r="D36" s="47"/>
      <c r="E36" s="47">
        <v>0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>
        <v>0</v>
      </c>
      <c r="Q36" s="47"/>
      <c r="R36" s="47"/>
      <c r="S36" s="47"/>
      <c r="T36" s="47"/>
      <c r="U36" s="47"/>
      <c r="V36" s="47"/>
      <c r="W36" s="47"/>
      <c r="X36" s="47"/>
      <c r="Y36" s="36" t="s">
        <v>582</v>
      </c>
      <c r="Z36" s="36" t="s">
        <v>582</v>
      </c>
      <c r="AA36" s="36" t="e">
        <v>#N/A</v>
      </c>
      <c r="AB36" s="36" t="s">
        <v>2548</v>
      </c>
      <c r="AC36" s="36" t="s">
        <v>582</v>
      </c>
      <c r="AD36" s="36" t="s">
        <v>2548</v>
      </c>
      <c r="AE36" s="36" t="s">
        <v>582</v>
      </c>
      <c r="AF36" s="36"/>
      <c r="AG36" s="36" t="s">
        <v>2548</v>
      </c>
      <c r="AH36" s="36" t="s">
        <v>2548</v>
      </c>
      <c r="AI36" s="36" t="s">
        <v>2548</v>
      </c>
      <c r="AJ36" s="36" t="s">
        <v>582</v>
      </c>
      <c r="AK36" s="69" t="str">
        <f>IFERROR(VLOOKUP($A36,集約用シート!$E:$G,2,FALSE),"")</f>
        <v/>
      </c>
      <c r="AL36" s="69" t="str">
        <f>IFERROR(VLOOKUP($A36,集約用シート!$E:$G,3,FALSE),"")</f>
        <v/>
      </c>
      <c r="AM36" s="69" t="str">
        <f>IFERROR(VLOOKUP($A36,集約用シート!$E:$K,7,FALSE),"")</f>
        <v/>
      </c>
      <c r="AN36" s="69"/>
      <c r="AO36" s="69" t="str">
        <f>IFERROR(VLOOKUP($A36,集約用シート!$E:$O,11,FALSE),"")</f>
        <v/>
      </c>
      <c r="AP36" s="69"/>
      <c r="AQ36" s="5" t="str">
        <f>IFERROR(VLOOKUP($A36,集約用シート!$E:$T,14,FALSE),"")</f>
        <v/>
      </c>
      <c r="AR36" s="69" t="str">
        <f>IFERROR(VLOOKUP($A36,集約用シート!$E:$T,15,FALSE),"")</f>
        <v/>
      </c>
      <c r="AS36" s="69"/>
      <c r="AT36" s="69" t="str">
        <f>IFERROR(VLOOKUP($A36,集約用シート!$E:$V,17,FALSE),"")</f>
        <v/>
      </c>
      <c r="AU36" s="69"/>
    </row>
    <row r="37" spans="1:47" ht="28.5" customHeight="1">
      <c r="A37" s="29">
        <v>33118</v>
      </c>
      <c r="B37" s="30" t="s">
        <v>1854</v>
      </c>
      <c r="C37" s="47"/>
      <c r="D37" s="47"/>
      <c r="E37" s="47">
        <v>0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>
        <v>0</v>
      </c>
      <c r="Q37" s="47"/>
      <c r="R37" s="47"/>
      <c r="S37" s="47"/>
      <c r="T37" s="47"/>
      <c r="U37" s="47"/>
      <c r="V37" s="47"/>
      <c r="W37" s="47"/>
      <c r="X37" s="47"/>
      <c r="Y37" s="36" t="s">
        <v>582</v>
      </c>
      <c r="Z37" s="36" t="s">
        <v>582</v>
      </c>
      <c r="AA37" s="36" t="e">
        <v>#N/A</v>
      </c>
      <c r="AB37" s="36" t="s">
        <v>2548</v>
      </c>
      <c r="AC37" s="36" t="s">
        <v>582</v>
      </c>
      <c r="AD37" s="36" t="s">
        <v>2548</v>
      </c>
      <c r="AE37" s="36" t="s">
        <v>582</v>
      </c>
      <c r="AF37" s="36"/>
      <c r="AG37" s="36" t="s">
        <v>2548</v>
      </c>
      <c r="AH37" s="36" t="s">
        <v>2548</v>
      </c>
      <c r="AI37" s="36" t="s">
        <v>2548</v>
      </c>
      <c r="AJ37" s="36" t="s">
        <v>582</v>
      </c>
      <c r="AK37" s="69" t="str">
        <f>IFERROR(VLOOKUP($A37,集約用シート!$E:$G,2,FALSE),"")</f>
        <v/>
      </c>
      <c r="AL37" s="69" t="str">
        <f>IFERROR(VLOOKUP($A37,集約用シート!$E:$G,3,FALSE),"")</f>
        <v/>
      </c>
      <c r="AM37" s="69" t="str">
        <f>IFERROR(VLOOKUP($A37,集約用シート!$E:$K,7,FALSE),"")</f>
        <v/>
      </c>
      <c r="AN37" s="69"/>
      <c r="AO37" s="69" t="str">
        <f>IFERROR(VLOOKUP($A37,集約用シート!$E:$O,11,FALSE),"")</f>
        <v/>
      </c>
      <c r="AP37" s="69"/>
      <c r="AQ37" s="5" t="str">
        <f>IFERROR(VLOOKUP($A37,集約用シート!$E:$T,14,FALSE),"")</f>
        <v/>
      </c>
      <c r="AR37" s="69" t="str">
        <f>IFERROR(VLOOKUP($A37,集約用シート!$E:$T,15,FALSE),"")</f>
        <v/>
      </c>
      <c r="AS37" s="69"/>
      <c r="AT37" s="69" t="str">
        <f>IFERROR(VLOOKUP($A37,集約用シート!$E:$V,17,FALSE),"")</f>
        <v/>
      </c>
      <c r="AU37" s="69"/>
    </row>
    <row r="38" spans="1:47" ht="28.5" customHeight="1">
      <c r="A38" s="29">
        <v>33119</v>
      </c>
      <c r="B38" s="30" t="s">
        <v>1855</v>
      </c>
      <c r="C38" s="47"/>
      <c r="D38" s="47"/>
      <c r="E38" s="47">
        <v>0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>
        <v>0</v>
      </c>
      <c r="Q38" s="47"/>
      <c r="R38" s="47"/>
      <c r="S38" s="47"/>
      <c r="T38" s="47"/>
      <c r="U38" s="47"/>
      <c r="V38" s="47"/>
      <c r="W38" s="47"/>
      <c r="X38" s="47"/>
      <c r="Y38" s="36" t="s">
        <v>582</v>
      </c>
      <c r="Z38" s="36" t="s">
        <v>582</v>
      </c>
      <c r="AA38" s="36" t="e">
        <v>#N/A</v>
      </c>
      <c r="AB38" s="36" t="s">
        <v>2548</v>
      </c>
      <c r="AC38" s="36" t="s">
        <v>582</v>
      </c>
      <c r="AD38" s="36" t="s">
        <v>2548</v>
      </c>
      <c r="AE38" s="36" t="s">
        <v>582</v>
      </c>
      <c r="AF38" s="36"/>
      <c r="AG38" s="36" t="s">
        <v>2548</v>
      </c>
      <c r="AH38" s="36" t="s">
        <v>2548</v>
      </c>
      <c r="AI38" s="36" t="s">
        <v>2548</v>
      </c>
      <c r="AJ38" s="36" t="s">
        <v>582</v>
      </c>
      <c r="AK38" s="69" t="str">
        <f>IFERROR(VLOOKUP($A38,集約用シート!$E:$G,2,FALSE),"")</f>
        <v/>
      </c>
      <c r="AL38" s="69" t="str">
        <f>IFERROR(VLOOKUP($A38,集約用シート!$E:$G,3,FALSE),"")</f>
        <v/>
      </c>
      <c r="AM38" s="69" t="str">
        <f>IFERROR(VLOOKUP($A38,集約用シート!$E:$K,7,FALSE),"")</f>
        <v/>
      </c>
      <c r="AN38" s="69"/>
      <c r="AO38" s="69" t="str">
        <f>IFERROR(VLOOKUP($A38,集約用シート!$E:$O,11,FALSE),"")</f>
        <v/>
      </c>
      <c r="AP38" s="69"/>
      <c r="AQ38" s="5" t="str">
        <f>IFERROR(VLOOKUP($A38,集約用シート!$E:$T,14,FALSE),"")</f>
        <v/>
      </c>
      <c r="AR38" s="69" t="str">
        <f>IFERROR(VLOOKUP($A38,集約用シート!$E:$T,15,FALSE),"")</f>
        <v/>
      </c>
      <c r="AS38" s="69"/>
      <c r="AT38" s="69" t="str">
        <f>IFERROR(VLOOKUP($A38,集約用シート!$E:$V,17,FALSE),"")</f>
        <v/>
      </c>
      <c r="AU38" s="69"/>
    </row>
    <row r="39" spans="1:47" ht="28.5" customHeight="1">
      <c r="A39" s="29">
        <v>33120</v>
      </c>
      <c r="B39" s="30" t="s">
        <v>1856</v>
      </c>
      <c r="C39" s="47"/>
      <c r="D39" s="47"/>
      <c r="E39" s="47">
        <v>0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>
        <v>0</v>
      </c>
      <c r="Q39" s="47"/>
      <c r="R39" s="47"/>
      <c r="S39" s="47"/>
      <c r="T39" s="47"/>
      <c r="U39" s="47"/>
      <c r="V39" s="47"/>
      <c r="W39" s="47"/>
      <c r="X39" s="47"/>
      <c r="Y39" s="36" t="s">
        <v>582</v>
      </c>
      <c r="Z39" s="36" t="s">
        <v>582</v>
      </c>
      <c r="AA39" s="36" t="s">
        <v>582</v>
      </c>
      <c r="AB39" s="36" t="s">
        <v>2548</v>
      </c>
      <c r="AC39" s="36" t="s">
        <v>582</v>
      </c>
      <c r="AD39" s="36" t="s">
        <v>2548</v>
      </c>
      <c r="AE39" s="36" t="s">
        <v>582</v>
      </c>
      <c r="AF39" s="36"/>
      <c r="AG39" s="36" t="s">
        <v>2548</v>
      </c>
      <c r="AH39" s="36" t="s">
        <v>2548</v>
      </c>
      <c r="AI39" s="36" t="s">
        <v>2548</v>
      </c>
      <c r="AJ39" s="36" t="s">
        <v>582</v>
      </c>
      <c r="AK39" s="69" t="str">
        <f>IFERROR(VLOOKUP($A39,集約用シート!$E:$G,2,FALSE),"")</f>
        <v/>
      </c>
      <c r="AL39" s="69" t="str">
        <f>IFERROR(VLOOKUP($A39,集約用シート!$E:$G,3,FALSE),"")</f>
        <v/>
      </c>
      <c r="AM39" s="69" t="str">
        <f>IFERROR(VLOOKUP($A39,集約用シート!$E:$K,7,FALSE),"")</f>
        <v/>
      </c>
      <c r="AN39" s="69"/>
      <c r="AO39" s="69" t="str">
        <f>IFERROR(VLOOKUP($A39,集約用シート!$E:$O,11,FALSE),"")</f>
        <v/>
      </c>
      <c r="AP39" s="69"/>
      <c r="AQ39" s="5" t="str">
        <f>IFERROR(VLOOKUP($A39,集約用シート!$E:$T,14,FALSE),"")</f>
        <v/>
      </c>
      <c r="AR39" s="69" t="str">
        <f>IFERROR(VLOOKUP($A39,集約用シート!$E:$T,15,FALSE),"")</f>
        <v/>
      </c>
      <c r="AS39" s="69"/>
      <c r="AT39" s="69" t="str">
        <f>IFERROR(VLOOKUP($A39,集約用シート!$E:$V,17,FALSE),"")</f>
        <v/>
      </c>
      <c r="AU39" s="69"/>
    </row>
    <row r="40" spans="1:47" ht="28.5" customHeight="1">
      <c r="A40" s="29"/>
      <c r="B40" s="30"/>
      <c r="C40" s="47"/>
      <c r="D40" s="47"/>
      <c r="E40" s="47">
        <v>0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>
        <v>0</v>
      </c>
      <c r="Q40" s="47"/>
      <c r="R40" s="47"/>
      <c r="S40" s="47"/>
      <c r="T40" s="47"/>
      <c r="U40" s="47"/>
      <c r="V40" s="47"/>
      <c r="W40" s="47"/>
      <c r="X40" s="47"/>
      <c r="Y40" s="47" t="s">
        <v>2548</v>
      </c>
      <c r="Z40" s="47" t="s">
        <v>2548</v>
      </c>
      <c r="AA40" s="47" t="e">
        <v>#N/A</v>
      </c>
      <c r="AB40" s="47" t="s">
        <v>2548</v>
      </c>
      <c r="AC40" s="47" t="s">
        <v>2548</v>
      </c>
      <c r="AD40" s="47" t="s">
        <v>2548</v>
      </c>
      <c r="AE40" s="47" t="s">
        <v>2548</v>
      </c>
      <c r="AF40" s="47"/>
      <c r="AG40" s="47" t="s">
        <v>2548</v>
      </c>
      <c r="AH40" s="47" t="s">
        <v>2548</v>
      </c>
      <c r="AI40" s="47" t="s">
        <v>2548</v>
      </c>
      <c r="AJ40" s="47" t="s">
        <v>2548</v>
      </c>
      <c r="AK40" s="69" t="str">
        <f>IFERROR(VLOOKUP($A40,集約用シート!$E:$G,2,FALSE),"")</f>
        <v/>
      </c>
      <c r="AL40" s="69" t="str">
        <f>IFERROR(VLOOKUP($A40,集約用シート!$E:$G,3,FALSE),"")</f>
        <v/>
      </c>
      <c r="AM40" s="69" t="str">
        <f>IFERROR(VLOOKUP($A40,集約用シート!$E:$K,7,FALSE),"")</f>
        <v/>
      </c>
      <c r="AN40" s="69"/>
      <c r="AO40" s="69" t="str">
        <f>IFERROR(VLOOKUP($A40,集約用シート!$E:$O,11,FALSE),"")</f>
        <v/>
      </c>
      <c r="AP40" s="69"/>
      <c r="AQ40" s="5" t="str">
        <f>IFERROR(VLOOKUP($A40,集約用シート!$E:$T,14,FALSE),"")</f>
        <v/>
      </c>
      <c r="AR40" s="69" t="str">
        <f>IFERROR(VLOOKUP($A40,集約用シート!$E:$T,15,FALSE),"")</f>
        <v/>
      </c>
      <c r="AS40" s="69"/>
      <c r="AT40" s="69" t="str">
        <f>IFERROR(VLOOKUP($A40,集約用シート!$E:$V,17,FALSE),"")</f>
        <v/>
      </c>
      <c r="AU40" s="69"/>
    </row>
    <row r="41" spans="1:47" ht="28.5" customHeight="1">
      <c r="A41" s="29"/>
      <c r="B41" s="30"/>
      <c r="C41" s="47"/>
      <c r="D41" s="47"/>
      <c r="E41" s="47">
        <v>0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>
        <v>0</v>
      </c>
      <c r="Q41" s="47"/>
      <c r="R41" s="47"/>
      <c r="S41" s="47"/>
      <c r="T41" s="47"/>
      <c r="U41" s="47"/>
      <c r="V41" s="47"/>
      <c r="W41" s="47"/>
      <c r="X41" s="47"/>
      <c r="Y41" s="47" t="s">
        <v>2548</v>
      </c>
      <c r="Z41" s="47" t="s">
        <v>2548</v>
      </c>
      <c r="AA41" s="47" t="e">
        <v>#N/A</v>
      </c>
      <c r="AB41" s="47" t="s">
        <v>2548</v>
      </c>
      <c r="AC41" s="47" t="s">
        <v>2548</v>
      </c>
      <c r="AD41" s="47" t="s">
        <v>2548</v>
      </c>
      <c r="AE41" s="47" t="s">
        <v>2548</v>
      </c>
      <c r="AF41" s="47"/>
      <c r="AG41" s="47" t="s">
        <v>2548</v>
      </c>
      <c r="AH41" s="47" t="s">
        <v>2548</v>
      </c>
      <c r="AI41" s="47" t="s">
        <v>2548</v>
      </c>
      <c r="AJ41" s="47" t="s">
        <v>2548</v>
      </c>
      <c r="AK41" s="69" t="str">
        <f>IFERROR(VLOOKUP($A41,集約用シート!$E:$G,2,FALSE),"")</f>
        <v/>
      </c>
      <c r="AL41" s="69" t="str">
        <f>IFERROR(VLOOKUP($A41,集約用シート!$E:$G,3,FALSE),"")</f>
        <v/>
      </c>
      <c r="AM41" s="69" t="str">
        <f>IFERROR(VLOOKUP($A41,集約用シート!$E:$K,7,FALSE),"")</f>
        <v/>
      </c>
      <c r="AN41" s="69"/>
      <c r="AO41" s="69" t="str">
        <f>IFERROR(VLOOKUP($A41,集約用シート!$E:$O,11,FALSE),"")</f>
        <v/>
      </c>
      <c r="AP41" s="69"/>
      <c r="AQ41" s="5" t="str">
        <f>IFERROR(VLOOKUP($A41,集約用シート!$E:$T,14,FALSE),"")</f>
        <v/>
      </c>
      <c r="AR41" s="69" t="str">
        <f>IFERROR(VLOOKUP($A41,集約用シート!$E:$T,15,FALSE),"")</f>
        <v/>
      </c>
      <c r="AS41" s="69"/>
      <c r="AT41" s="69" t="str">
        <f>IFERROR(VLOOKUP($A41,集約用シート!$E:$V,17,FALSE),"")</f>
        <v/>
      </c>
      <c r="AU41" s="69"/>
    </row>
    <row r="42" spans="1:47" ht="28.5" customHeight="1">
      <c r="A42" s="29"/>
      <c r="B42" s="30"/>
      <c r="C42" s="47"/>
      <c r="D42" s="47"/>
      <c r="E42" s="47">
        <v>0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>
        <v>0</v>
      </c>
      <c r="Q42" s="47"/>
      <c r="R42" s="47"/>
      <c r="S42" s="47"/>
      <c r="T42" s="47"/>
      <c r="U42" s="47"/>
      <c r="V42" s="47"/>
      <c r="W42" s="47"/>
      <c r="X42" s="47"/>
      <c r="Y42" s="47" t="s">
        <v>2548</v>
      </c>
      <c r="Z42" s="47" t="s">
        <v>2548</v>
      </c>
      <c r="AA42" s="47" t="e">
        <v>#N/A</v>
      </c>
      <c r="AB42" s="47" t="s">
        <v>2548</v>
      </c>
      <c r="AC42" s="47" t="s">
        <v>2548</v>
      </c>
      <c r="AD42" s="47" t="s">
        <v>2548</v>
      </c>
      <c r="AE42" s="47" t="s">
        <v>2548</v>
      </c>
      <c r="AF42" s="47"/>
      <c r="AG42" s="47" t="s">
        <v>2548</v>
      </c>
      <c r="AH42" s="47" t="s">
        <v>2548</v>
      </c>
      <c r="AI42" s="47" t="s">
        <v>2548</v>
      </c>
      <c r="AJ42" s="47" t="s">
        <v>2548</v>
      </c>
      <c r="AK42" s="69" t="str">
        <f>IFERROR(VLOOKUP($A42,集約用シート!$E:$G,2,FALSE),"")</f>
        <v/>
      </c>
      <c r="AL42" s="69" t="str">
        <f>IFERROR(VLOOKUP($A42,集約用シート!$E:$G,3,FALSE),"")</f>
        <v/>
      </c>
      <c r="AM42" s="69" t="str">
        <f>IFERROR(VLOOKUP($A42,集約用シート!$E:$K,7,FALSE),"")</f>
        <v/>
      </c>
      <c r="AN42" s="69"/>
      <c r="AO42" s="69" t="str">
        <f>IFERROR(VLOOKUP($A42,集約用シート!$E:$O,11,FALSE),"")</f>
        <v/>
      </c>
      <c r="AP42" s="69"/>
      <c r="AQ42" s="5" t="str">
        <f>IFERROR(VLOOKUP($A42,集約用シート!$E:$T,14,FALSE),"")</f>
        <v/>
      </c>
      <c r="AR42" s="69" t="str">
        <f>IFERROR(VLOOKUP($A42,集約用シート!$E:$T,15,FALSE),"")</f>
        <v/>
      </c>
      <c r="AS42" s="69"/>
      <c r="AT42" s="69" t="str">
        <f>IFERROR(VLOOKUP($A42,集約用シート!$E:$V,17,FALSE),"")</f>
        <v/>
      </c>
      <c r="AU42" s="69"/>
    </row>
    <row r="43" spans="1:47" ht="28.5" customHeight="1">
      <c r="A43" s="104" t="s">
        <v>576</v>
      </c>
      <c r="B43" s="105"/>
      <c r="C43" s="111">
        <v>7</v>
      </c>
      <c r="D43" s="111">
        <v>0</v>
      </c>
      <c r="N43" s="111">
        <v>8</v>
      </c>
      <c r="O43" s="111">
        <v>0</v>
      </c>
      <c r="Y43" s="111">
        <v>0</v>
      </c>
      <c r="Z43" s="111">
        <v>0</v>
      </c>
      <c r="AB43" s="134" t="s">
        <v>2549</v>
      </c>
      <c r="AC43" s="134"/>
      <c r="AD43" s="134"/>
      <c r="AE43" s="134"/>
      <c r="AF43" s="134"/>
      <c r="AG43" s="134"/>
      <c r="AH43" s="134"/>
      <c r="AI43" s="134"/>
      <c r="AJ43" s="134"/>
      <c r="AK43" s="69" t="str">
        <f>IFERROR(VLOOKUP($A43,集約用シート!$E:$G,2,FALSE),"")</f>
        <v/>
      </c>
      <c r="AL43" s="69" t="str">
        <f>IFERROR(VLOOKUP($A43,集約用シート!$E:$G,3,FALSE),"")</f>
        <v/>
      </c>
      <c r="AM43" s="69" t="str">
        <f>IFERROR(VLOOKUP($A43,集約用シート!$E:$K,7,FALSE),"")</f>
        <v/>
      </c>
      <c r="AN43" s="69"/>
      <c r="AO43" s="69" t="str">
        <f>IFERROR(VLOOKUP($A43,集約用シート!$E:$O,11,FALSE),"")</f>
        <v/>
      </c>
      <c r="AP43" s="69"/>
      <c r="AQ43" s="5" t="str">
        <f>IFERROR(VLOOKUP($A43,集約用シート!$E:$T,14,FALSE),"")</f>
        <v/>
      </c>
      <c r="AR43" s="69" t="str">
        <f>IFERROR(VLOOKUP($A43,集約用シート!$E:$T,15,FALSE),"")</f>
        <v/>
      </c>
      <c r="AS43" s="69"/>
      <c r="AT43" s="69" t="str">
        <f>IFERROR(VLOOKUP($A43,集約用シート!$E:$V,17,FALSE),"")</f>
        <v/>
      </c>
      <c r="AU43" s="69"/>
    </row>
  </sheetData>
  <mergeCells count="33"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D2:AE2"/>
    <mergeCell ref="AF2:AF3"/>
    <mergeCell ref="AG2:AH2"/>
    <mergeCell ref="AI2:AJ2"/>
    <mergeCell ref="Y2:Z2"/>
    <mergeCell ref="AB2:AC2"/>
    <mergeCell ref="A43:B43"/>
    <mergeCell ref="C43:D43"/>
    <mergeCell ref="N43:O43"/>
    <mergeCell ref="Y43:Z43"/>
    <mergeCell ref="AB43:AJ43"/>
    <mergeCell ref="A4:B4"/>
    <mergeCell ref="Q2:R2"/>
    <mergeCell ref="S2:T2"/>
    <mergeCell ref="U2:V2"/>
    <mergeCell ref="W2:X2"/>
    <mergeCell ref="AK1:AU1"/>
    <mergeCell ref="AK2:AL2"/>
    <mergeCell ref="AM2:AN2"/>
    <mergeCell ref="AO2:AP2"/>
    <mergeCell ref="AQ2:AQ3"/>
    <mergeCell ref="AR2:AS2"/>
    <mergeCell ref="AT2:AU2"/>
  </mergeCells>
  <phoneticPr fontId="1"/>
  <pageMargins left="0.70866141732283472" right="0.70866141732283472" top="0.74803149606299213" bottom="0.74803149606299213" header="0.31496062992125984" footer="0.31496062992125984"/>
  <pageSetup paperSize="8" scale="58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6"/>
  <sheetViews>
    <sheetView view="pageBreakPreview" topLeftCell="G1" zoomScale="60" zoomScaleNormal="98" workbookViewId="0">
      <selection activeCell="AK5" sqref="AK5:AU46"/>
    </sheetView>
  </sheetViews>
  <sheetFormatPr defaultRowHeight="28.5" customHeight="1"/>
  <cols>
    <col min="1" max="1" width="6.625" style="26" customWidth="1"/>
    <col min="2" max="2" width="32.5" style="26" customWidth="1"/>
    <col min="3" max="4" width="8.25" style="25" customWidth="1"/>
    <col min="5" max="5" width="8.25" style="25" hidden="1" customWidth="1"/>
    <col min="6" max="15" width="8.25" style="25" customWidth="1"/>
    <col min="16" max="16" width="8.25" style="25" hidden="1" customWidth="1"/>
    <col min="17" max="24" width="8.25" style="25" customWidth="1"/>
    <col min="25" max="26" width="9.25" style="56" customWidth="1"/>
    <col min="27" max="27" width="8.25" style="56" hidden="1" customWidth="1"/>
    <col min="28" max="34" width="9.25" style="56" customWidth="1"/>
    <col min="35" max="36" width="8.25" style="56" customWidth="1"/>
    <col min="37" max="51" width="9" style="26"/>
    <col min="52" max="16384" width="9" style="1"/>
  </cols>
  <sheetData>
    <row r="1" spans="1:47" ht="28.5" customHeight="1">
      <c r="C1" s="104" t="s">
        <v>0</v>
      </c>
      <c r="D1" s="106"/>
      <c r="E1" s="106"/>
      <c r="F1" s="106"/>
      <c r="G1" s="106"/>
      <c r="H1" s="106"/>
      <c r="I1" s="106"/>
      <c r="J1" s="106"/>
      <c r="K1" s="106"/>
      <c r="L1" s="106"/>
      <c r="M1" s="105"/>
      <c r="N1" s="111" t="s">
        <v>9</v>
      </c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2" t="s">
        <v>10</v>
      </c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111" t="s">
        <v>277</v>
      </c>
      <c r="B2" s="111"/>
      <c r="C2" s="111" t="s">
        <v>5</v>
      </c>
      <c r="D2" s="111"/>
      <c r="E2" s="47"/>
      <c r="F2" s="111" t="s">
        <v>1</v>
      </c>
      <c r="G2" s="111"/>
      <c r="H2" s="111" t="s">
        <v>60</v>
      </c>
      <c r="I2" s="111"/>
      <c r="J2" s="111" t="s">
        <v>4</v>
      </c>
      <c r="K2" s="111"/>
      <c r="L2" s="107" t="s">
        <v>8</v>
      </c>
      <c r="M2" s="108"/>
      <c r="N2" s="111" t="s">
        <v>5</v>
      </c>
      <c r="O2" s="111"/>
      <c r="P2" s="47"/>
      <c r="Q2" s="111" t="s">
        <v>1</v>
      </c>
      <c r="R2" s="111"/>
      <c r="S2" s="111" t="s">
        <v>60</v>
      </c>
      <c r="T2" s="111"/>
      <c r="U2" s="111" t="s">
        <v>4</v>
      </c>
      <c r="V2" s="111"/>
      <c r="W2" s="107" t="s">
        <v>8</v>
      </c>
      <c r="X2" s="108"/>
      <c r="Y2" s="112" t="s">
        <v>5</v>
      </c>
      <c r="Z2" s="112"/>
      <c r="AA2" s="55"/>
      <c r="AB2" s="112" t="s">
        <v>1</v>
      </c>
      <c r="AC2" s="112"/>
      <c r="AD2" s="112" t="s">
        <v>60</v>
      </c>
      <c r="AE2" s="112"/>
      <c r="AF2" s="120" t="s">
        <v>11</v>
      </c>
      <c r="AG2" s="112" t="s">
        <v>4</v>
      </c>
      <c r="AH2" s="112"/>
      <c r="AI2" s="117" t="s">
        <v>8</v>
      </c>
      <c r="AJ2" s="118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28" t="s">
        <v>58</v>
      </c>
      <c r="B3" s="47" t="s">
        <v>59</v>
      </c>
      <c r="C3" s="47" t="s">
        <v>6</v>
      </c>
      <c r="D3" s="47" t="s">
        <v>7</v>
      </c>
      <c r="E3" s="47"/>
      <c r="F3" s="47" t="s">
        <v>2</v>
      </c>
      <c r="G3" s="47" t="s">
        <v>3</v>
      </c>
      <c r="H3" s="47" t="s">
        <v>2</v>
      </c>
      <c r="I3" s="47" t="s">
        <v>3</v>
      </c>
      <c r="J3" s="47" t="s">
        <v>2</v>
      </c>
      <c r="K3" s="47" t="s">
        <v>3</v>
      </c>
      <c r="L3" s="47" t="s">
        <v>2</v>
      </c>
      <c r="M3" s="47" t="s">
        <v>3</v>
      </c>
      <c r="N3" s="47" t="s">
        <v>6</v>
      </c>
      <c r="O3" s="47" t="s">
        <v>7</v>
      </c>
      <c r="P3" s="47"/>
      <c r="Q3" s="47" t="s">
        <v>2</v>
      </c>
      <c r="R3" s="47" t="s">
        <v>3</v>
      </c>
      <c r="S3" s="47" t="s">
        <v>2</v>
      </c>
      <c r="T3" s="47" t="s">
        <v>3</v>
      </c>
      <c r="U3" s="47" t="s">
        <v>2</v>
      </c>
      <c r="V3" s="47" t="s">
        <v>3</v>
      </c>
      <c r="W3" s="47" t="s">
        <v>2</v>
      </c>
      <c r="X3" s="47" t="s">
        <v>3</v>
      </c>
      <c r="Y3" s="55" t="s">
        <v>6</v>
      </c>
      <c r="Z3" s="55" t="s">
        <v>7</v>
      </c>
      <c r="AA3" s="55"/>
      <c r="AB3" s="55" t="s">
        <v>2</v>
      </c>
      <c r="AC3" s="55" t="s">
        <v>3</v>
      </c>
      <c r="AD3" s="55" t="s">
        <v>2</v>
      </c>
      <c r="AE3" s="55" t="s">
        <v>3</v>
      </c>
      <c r="AF3" s="121"/>
      <c r="AG3" s="55" t="s">
        <v>2</v>
      </c>
      <c r="AH3" s="55" t="s">
        <v>3</v>
      </c>
      <c r="AI3" s="55" t="s">
        <v>2</v>
      </c>
      <c r="AJ3" s="55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113" t="s">
        <v>12</v>
      </c>
      <c r="B4" s="114"/>
      <c r="C4" s="47">
        <v>15</v>
      </c>
      <c r="D4" s="47">
        <v>5</v>
      </c>
      <c r="E4" s="47"/>
      <c r="F4" s="47">
        <v>19</v>
      </c>
      <c r="G4" s="47">
        <v>15</v>
      </c>
      <c r="H4" s="47">
        <v>5</v>
      </c>
      <c r="I4" s="47">
        <v>13</v>
      </c>
      <c r="J4" s="47">
        <v>6</v>
      </c>
      <c r="K4" s="47">
        <v>8</v>
      </c>
      <c r="L4" s="47">
        <v>0</v>
      </c>
      <c r="M4" s="47">
        <v>3</v>
      </c>
      <c r="N4" s="47">
        <v>15</v>
      </c>
      <c r="O4" s="47">
        <v>5</v>
      </c>
      <c r="P4" s="47"/>
      <c r="Q4" s="47">
        <v>17</v>
      </c>
      <c r="R4" s="47">
        <v>10</v>
      </c>
      <c r="S4" s="47">
        <v>9</v>
      </c>
      <c r="T4" s="47">
        <v>7</v>
      </c>
      <c r="U4" s="47">
        <v>5</v>
      </c>
      <c r="V4" s="47">
        <v>4</v>
      </c>
      <c r="W4" s="47">
        <v>1</v>
      </c>
      <c r="X4" s="47">
        <v>2</v>
      </c>
      <c r="Y4" s="55">
        <v>7</v>
      </c>
      <c r="Z4" s="55">
        <v>1</v>
      </c>
      <c r="AA4" s="55"/>
      <c r="AB4" s="55">
        <v>6</v>
      </c>
      <c r="AC4" s="55">
        <v>11</v>
      </c>
      <c r="AD4" s="55">
        <v>5</v>
      </c>
      <c r="AE4" s="55">
        <v>10</v>
      </c>
      <c r="AF4" s="55">
        <v>0</v>
      </c>
      <c r="AG4" s="55">
        <v>1</v>
      </c>
      <c r="AH4" s="55">
        <v>5</v>
      </c>
      <c r="AI4" s="55">
        <v>0</v>
      </c>
      <c r="AJ4" s="55">
        <v>0</v>
      </c>
      <c r="AK4" s="69">
        <f t="shared" ref="AK4:AT4" si="0">COUNTIF(AK5:AK241,"○")</f>
        <v>0</v>
      </c>
      <c r="AL4" s="69">
        <f t="shared" si="0"/>
        <v>0</v>
      </c>
      <c r="AM4" s="69"/>
      <c r="AN4" s="69">
        <f t="shared" si="0"/>
        <v>0</v>
      </c>
      <c r="AO4" s="69">
        <f t="shared" si="0"/>
        <v>0</v>
      </c>
      <c r="AP4" s="69">
        <f t="shared" si="0"/>
        <v>0</v>
      </c>
      <c r="AQ4" s="5">
        <f t="shared" si="0"/>
        <v>0</v>
      </c>
      <c r="AR4" s="69">
        <f t="shared" si="0"/>
        <v>0</v>
      </c>
      <c r="AS4" s="69">
        <f t="shared" si="0"/>
        <v>0</v>
      </c>
      <c r="AT4" s="69">
        <f t="shared" si="0"/>
        <v>0</v>
      </c>
      <c r="AU4" s="69">
        <f t="shared" ref="AU4" si="1">COUNTIF(AU5:AU121,"○")</f>
        <v>0</v>
      </c>
    </row>
    <row r="5" spans="1:47" ht="28.5" customHeight="1">
      <c r="A5" s="29">
        <v>34001</v>
      </c>
      <c r="B5" s="30" t="s">
        <v>1857</v>
      </c>
      <c r="C5" s="46" t="s">
        <v>582</v>
      </c>
      <c r="D5" s="47" t="s">
        <v>575</v>
      </c>
      <c r="E5" s="47">
        <v>1</v>
      </c>
      <c r="F5" s="47"/>
      <c r="G5" s="47"/>
      <c r="H5" s="47"/>
      <c r="I5" s="47" t="s">
        <v>575</v>
      </c>
      <c r="J5" s="47"/>
      <c r="K5" s="47"/>
      <c r="L5" s="47"/>
      <c r="M5" s="47"/>
      <c r="N5" s="47" t="s">
        <v>574</v>
      </c>
      <c r="O5" s="47" t="s">
        <v>577</v>
      </c>
      <c r="P5" s="47">
        <v>1</v>
      </c>
      <c r="Q5" s="47"/>
      <c r="R5" s="47"/>
      <c r="S5" s="47"/>
      <c r="T5" s="47"/>
      <c r="U5" s="47"/>
      <c r="V5" s="47"/>
      <c r="W5" s="47"/>
      <c r="X5" s="47"/>
      <c r="Y5" s="55" t="s">
        <v>582</v>
      </c>
      <c r="Z5" s="55" t="s">
        <v>575</v>
      </c>
      <c r="AA5" s="55" t="s">
        <v>575</v>
      </c>
      <c r="AB5" s="55" t="s">
        <v>582</v>
      </c>
      <c r="AC5" s="55" t="s">
        <v>2548</v>
      </c>
      <c r="AD5" s="55" t="s">
        <v>575</v>
      </c>
      <c r="AE5" s="55" t="s">
        <v>2548</v>
      </c>
      <c r="AF5" s="55"/>
      <c r="AG5" s="55" t="s">
        <v>582</v>
      </c>
      <c r="AH5" s="55" t="s">
        <v>2548</v>
      </c>
      <c r="AI5" s="55" t="s">
        <v>582</v>
      </c>
      <c r="AJ5" s="55" t="s">
        <v>2548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29">
        <v>34002</v>
      </c>
      <c r="B6" s="30" t="s">
        <v>1858</v>
      </c>
      <c r="C6" s="47" t="s">
        <v>575</v>
      </c>
      <c r="D6" s="46" t="s">
        <v>582</v>
      </c>
      <c r="E6" s="47">
        <v>1</v>
      </c>
      <c r="F6" s="47" t="s">
        <v>575</v>
      </c>
      <c r="G6" s="47"/>
      <c r="H6" s="47"/>
      <c r="I6" s="47"/>
      <c r="J6" s="47"/>
      <c r="K6" s="47"/>
      <c r="L6" s="47"/>
      <c r="M6" s="47"/>
      <c r="N6" s="47" t="s">
        <v>577</v>
      </c>
      <c r="O6" s="47" t="s">
        <v>574</v>
      </c>
      <c r="P6" s="47">
        <v>1</v>
      </c>
      <c r="Q6" s="47" t="s">
        <v>577</v>
      </c>
      <c r="R6" s="47"/>
      <c r="S6" s="47"/>
      <c r="T6" s="47"/>
      <c r="U6" s="47"/>
      <c r="V6" s="47"/>
      <c r="W6" s="47"/>
      <c r="X6" s="47"/>
      <c r="Y6" s="55" t="s">
        <v>575</v>
      </c>
      <c r="Z6" s="55" t="s">
        <v>582</v>
      </c>
      <c r="AA6" s="55" t="s">
        <v>582</v>
      </c>
      <c r="AB6" s="55" t="s">
        <v>2548</v>
      </c>
      <c r="AC6" s="55" t="s">
        <v>575</v>
      </c>
      <c r="AD6" s="55" t="s">
        <v>2548</v>
      </c>
      <c r="AE6" s="55" t="s">
        <v>575</v>
      </c>
      <c r="AF6" s="55"/>
      <c r="AG6" s="55" t="s">
        <v>2548</v>
      </c>
      <c r="AH6" s="55">
        <v>0</v>
      </c>
      <c r="AI6" s="55" t="s">
        <v>582</v>
      </c>
      <c r="AJ6" s="55" t="s">
        <v>582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29">
        <v>34003</v>
      </c>
      <c r="B7" s="30" t="s">
        <v>1859</v>
      </c>
      <c r="C7" s="47" t="s">
        <v>575</v>
      </c>
      <c r="D7" s="47" t="s">
        <v>575</v>
      </c>
      <c r="E7" s="47">
        <v>2</v>
      </c>
      <c r="F7" s="47" t="s">
        <v>575</v>
      </c>
      <c r="G7" s="47" t="s">
        <v>575</v>
      </c>
      <c r="H7" s="47" t="s">
        <v>575</v>
      </c>
      <c r="I7" s="47" t="s">
        <v>575</v>
      </c>
      <c r="J7" s="47" t="s">
        <v>575</v>
      </c>
      <c r="K7" s="47" t="s">
        <v>575</v>
      </c>
      <c r="L7" s="47"/>
      <c r="M7" s="47"/>
      <c r="N7" s="47" t="s">
        <v>577</v>
      </c>
      <c r="O7" s="47" t="s">
        <v>577</v>
      </c>
      <c r="P7" s="47">
        <v>2</v>
      </c>
      <c r="Q7" s="47" t="s">
        <v>577</v>
      </c>
      <c r="R7" s="47" t="s">
        <v>577</v>
      </c>
      <c r="S7" s="47" t="s">
        <v>577</v>
      </c>
      <c r="T7" s="47" t="s">
        <v>577</v>
      </c>
      <c r="U7" s="47"/>
      <c r="V7" s="47" t="s">
        <v>577</v>
      </c>
      <c r="W7" s="47"/>
      <c r="X7" s="47" t="s">
        <v>577</v>
      </c>
      <c r="Y7" s="55" t="s">
        <v>2548</v>
      </c>
      <c r="Z7" s="55" t="s">
        <v>2548</v>
      </c>
      <c r="AA7" s="55" t="e">
        <v>#N/A</v>
      </c>
      <c r="AB7" s="55" t="s">
        <v>2548</v>
      </c>
      <c r="AC7" s="55" t="s">
        <v>575</v>
      </c>
      <c r="AD7" s="55" t="s">
        <v>2548</v>
      </c>
      <c r="AE7" s="55" t="s">
        <v>575</v>
      </c>
      <c r="AF7" s="55"/>
      <c r="AG7" s="55" t="s">
        <v>2548</v>
      </c>
      <c r="AH7" s="55" t="s">
        <v>575</v>
      </c>
      <c r="AI7" s="55" t="s">
        <v>2548</v>
      </c>
      <c r="AJ7" s="55" t="s">
        <v>582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29">
        <v>34004</v>
      </c>
      <c r="B8" s="30" t="s">
        <v>1860</v>
      </c>
      <c r="C8" s="47" t="s">
        <v>575</v>
      </c>
      <c r="D8" s="46" t="s">
        <v>582</v>
      </c>
      <c r="E8" s="47">
        <v>1</v>
      </c>
      <c r="F8" s="47" t="s">
        <v>575</v>
      </c>
      <c r="G8" s="47" t="s">
        <v>575</v>
      </c>
      <c r="H8" s="47"/>
      <c r="I8" s="47" t="s">
        <v>575</v>
      </c>
      <c r="J8" s="47"/>
      <c r="K8" s="47" t="s">
        <v>575</v>
      </c>
      <c r="L8" s="47"/>
      <c r="M8" s="47"/>
      <c r="N8" s="47" t="s">
        <v>577</v>
      </c>
      <c r="O8" s="47" t="s">
        <v>574</v>
      </c>
      <c r="P8" s="47">
        <v>1</v>
      </c>
      <c r="Q8" s="47" t="s">
        <v>577</v>
      </c>
      <c r="R8" s="47"/>
      <c r="S8" s="47"/>
      <c r="T8" s="47"/>
      <c r="U8" s="47"/>
      <c r="V8" s="47"/>
      <c r="W8" s="47"/>
      <c r="X8" s="47"/>
      <c r="Y8" s="55" t="s">
        <v>575</v>
      </c>
      <c r="Z8" s="55" t="s">
        <v>582</v>
      </c>
      <c r="AA8" s="55" t="s">
        <v>582</v>
      </c>
      <c r="AB8" s="55" t="s">
        <v>575</v>
      </c>
      <c r="AC8" s="55" t="s">
        <v>2548</v>
      </c>
      <c r="AD8" s="55" t="s">
        <v>575</v>
      </c>
      <c r="AE8" s="55" t="s">
        <v>2548</v>
      </c>
      <c r="AF8" s="55"/>
      <c r="AG8" s="55" t="s">
        <v>582</v>
      </c>
      <c r="AH8" s="55" t="s">
        <v>2548</v>
      </c>
      <c r="AI8" s="55" t="s">
        <v>582</v>
      </c>
      <c r="AJ8" s="55" t="s">
        <v>2548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29">
        <v>34005</v>
      </c>
      <c r="B9" s="30" t="s">
        <v>1861</v>
      </c>
      <c r="C9" s="47" t="s">
        <v>575</v>
      </c>
      <c r="D9" s="46" t="s">
        <v>582</v>
      </c>
      <c r="E9" s="47">
        <v>1</v>
      </c>
      <c r="F9" s="47" t="s">
        <v>575</v>
      </c>
      <c r="G9" s="47" t="s">
        <v>575</v>
      </c>
      <c r="H9" s="47"/>
      <c r="I9" s="47" t="s">
        <v>575</v>
      </c>
      <c r="J9" s="47"/>
      <c r="K9" s="47" t="s">
        <v>575</v>
      </c>
      <c r="L9" s="47"/>
      <c r="M9" s="47"/>
      <c r="N9" s="47" t="s">
        <v>577</v>
      </c>
      <c r="O9" s="47" t="s">
        <v>574</v>
      </c>
      <c r="P9" s="47">
        <v>1</v>
      </c>
      <c r="Q9" s="47" t="s">
        <v>577</v>
      </c>
      <c r="R9" s="47" t="s">
        <v>577</v>
      </c>
      <c r="S9" s="47" t="s">
        <v>577</v>
      </c>
      <c r="T9" s="47" t="s">
        <v>577</v>
      </c>
      <c r="U9" s="47" t="s">
        <v>577</v>
      </c>
      <c r="V9" s="47" t="s">
        <v>577</v>
      </c>
      <c r="W9" s="47"/>
      <c r="X9" s="47"/>
      <c r="Y9" s="55" t="s">
        <v>2548</v>
      </c>
      <c r="Z9" s="55" t="s">
        <v>2548</v>
      </c>
      <c r="AA9" s="55" t="e">
        <v>#N/A</v>
      </c>
      <c r="AB9" s="55" t="s">
        <v>2548</v>
      </c>
      <c r="AC9" s="55" t="s">
        <v>575</v>
      </c>
      <c r="AD9" s="55" t="s">
        <v>2548</v>
      </c>
      <c r="AE9" s="55" t="s">
        <v>575</v>
      </c>
      <c r="AF9" s="55"/>
      <c r="AG9" s="55" t="s">
        <v>2548</v>
      </c>
      <c r="AH9" s="55" t="s">
        <v>575</v>
      </c>
      <c r="AI9" s="55" t="s">
        <v>2548</v>
      </c>
      <c r="AJ9" s="55" t="s">
        <v>582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29">
        <v>34006</v>
      </c>
      <c r="B10" s="30" t="s">
        <v>1862</v>
      </c>
      <c r="C10" s="47" t="s">
        <v>575</v>
      </c>
      <c r="D10" s="47" t="s">
        <v>575</v>
      </c>
      <c r="E10" s="47">
        <v>2</v>
      </c>
      <c r="F10" s="47" t="s">
        <v>575</v>
      </c>
      <c r="G10" s="47" t="s">
        <v>575</v>
      </c>
      <c r="H10" s="47" t="s">
        <v>575</v>
      </c>
      <c r="I10" s="47" t="s">
        <v>575</v>
      </c>
      <c r="J10" s="47"/>
      <c r="K10" s="47" t="s">
        <v>575</v>
      </c>
      <c r="L10" s="47"/>
      <c r="M10" s="47" t="s">
        <v>575</v>
      </c>
      <c r="N10" s="47" t="s">
        <v>577</v>
      </c>
      <c r="O10" s="47" t="s">
        <v>577</v>
      </c>
      <c r="P10" s="47">
        <v>2</v>
      </c>
      <c r="Q10" s="47" t="s">
        <v>577</v>
      </c>
      <c r="R10" s="47" t="s">
        <v>577</v>
      </c>
      <c r="S10" s="47" t="s">
        <v>577</v>
      </c>
      <c r="T10" s="47" t="s">
        <v>577</v>
      </c>
      <c r="U10" s="47" t="s">
        <v>577</v>
      </c>
      <c r="V10" s="47"/>
      <c r="W10" s="47" t="s">
        <v>577</v>
      </c>
      <c r="X10" s="47" t="s">
        <v>577</v>
      </c>
      <c r="Y10" s="55" t="s">
        <v>2548</v>
      </c>
      <c r="Z10" s="55" t="s">
        <v>2548</v>
      </c>
      <c r="AA10" s="55" t="e">
        <v>#N/A</v>
      </c>
      <c r="AB10" s="55" t="s">
        <v>2548</v>
      </c>
      <c r="AC10" s="55" t="s">
        <v>575</v>
      </c>
      <c r="AD10" s="55" t="s">
        <v>2548</v>
      </c>
      <c r="AE10" s="55" t="s">
        <v>575</v>
      </c>
      <c r="AF10" s="55"/>
      <c r="AG10" s="55" t="s">
        <v>2548</v>
      </c>
      <c r="AH10" s="55" t="s">
        <v>582</v>
      </c>
      <c r="AI10" s="55" t="s">
        <v>2548</v>
      </c>
      <c r="AJ10" s="55" t="s">
        <v>582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8.5" customHeight="1">
      <c r="A11" s="29">
        <v>34007</v>
      </c>
      <c r="B11" s="30" t="s">
        <v>1863</v>
      </c>
      <c r="C11" s="47" t="s">
        <v>575</v>
      </c>
      <c r="D11" s="46" t="s">
        <v>582</v>
      </c>
      <c r="E11" s="47">
        <v>1</v>
      </c>
      <c r="F11" s="47" t="s">
        <v>575</v>
      </c>
      <c r="G11" s="47" t="s">
        <v>575</v>
      </c>
      <c r="H11" s="47"/>
      <c r="I11" s="47" t="s">
        <v>575</v>
      </c>
      <c r="J11" s="47"/>
      <c r="K11" s="47" t="s">
        <v>575</v>
      </c>
      <c r="L11" s="47"/>
      <c r="M11" s="47"/>
      <c r="N11" s="47" t="s">
        <v>577</v>
      </c>
      <c r="O11" s="47" t="s">
        <v>574</v>
      </c>
      <c r="P11" s="47">
        <v>1</v>
      </c>
      <c r="Q11" s="47" t="s">
        <v>577</v>
      </c>
      <c r="R11" s="47" t="s">
        <v>577</v>
      </c>
      <c r="S11" s="47"/>
      <c r="T11" s="47"/>
      <c r="U11" s="47"/>
      <c r="V11" s="47"/>
      <c r="W11" s="47"/>
      <c r="X11" s="47"/>
      <c r="Y11" s="55" t="s">
        <v>2548</v>
      </c>
      <c r="Z11" s="55" t="s">
        <v>2548</v>
      </c>
      <c r="AA11" s="55" t="e">
        <v>#N/A</v>
      </c>
      <c r="AB11" s="55" t="s">
        <v>2548</v>
      </c>
      <c r="AC11" s="55" t="s">
        <v>575</v>
      </c>
      <c r="AD11" s="55" t="s">
        <v>2548</v>
      </c>
      <c r="AE11" s="55" t="s">
        <v>575</v>
      </c>
      <c r="AF11" s="55"/>
      <c r="AG11" s="55" t="s">
        <v>2548</v>
      </c>
      <c r="AH11" s="55" t="s">
        <v>582</v>
      </c>
      <c r="AI11" s="55" t="s">
        <v>2548</v>
      </c>
      <c r="AJ11" s="55" t="s">
        <v>582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7.75" customHeight="1">
      <c r="A12" s="29">
        <v>34008</v>
      </c>
      <c r="B12" s="30" t="s">
        <v>1864</v>
      </c>
      <c r="C12" s="47" t="s">
        <v>575</v>
      </c>
      <c r="D12" s="46" t="s">
        <v>582</v>
      </c>
      <c r="E12" s="47">
        <v>1</v>
      </c>
      <c r="F12" s="47" t="s">
        <v>575</v>
      </c>
      <c r="G12" s="47" t="s">
        <v>575</v>
      </c>
      <c r="H12" s="47"/>
      <c r="I12" s="47"/>
      <c r="J12" s="47" t="s">
        <v>575</v>
      </c>
      <c r="K12" s="47"/>
      <c r="L12" s="47"/>
      <c r="M12" s="47"/>
      <c r="N12" s="47" t="s">
        <v>577</v>
      </c>
      <c r="O12" s="47" t="s">
        <v>574</v>
      </c>
      <c r="P12" s="47">
        <v>1</v>
      </c>
      <c r="Q12" s="47" t="s">
        <v>577</v>
      </c>
      <c r="R12" s="47"/>
      <c r="S12" s="47"/>
      <c r="T12" s="47"/>
      <c r="U12" s="47"/>
      <c r="V12" s="47"/>
      <c r="W12" s="47"/>
      <c r="X12" s="47"/>
      <c r="Y12" s="55" t="s">
        <v>2548</v>
      </c>
      <c r="Z12" s="55" t="s">
        <v>2548</v>
      </c>
      <c r="AA12" s="55" t="e">
        <v>#N/A</v>
      </c>
      <c r="AB12" s="55" t="s">
        <v>2548</v>
      </c>
      <c r="AC12" s="55" t="s">
        <v>575</v>
      </c>
      <c r="AD12" s="55" t="s">
        <v>2548</v>
      </c>
      <c r="AE12" s="55" t="s">
        <v>575</v>
      </c>
      <c r="AF12" s="55"/>
      <c r="AG12" s="55" t="s">
        <v>2548</v>
      </c>
      <c r="AH12" s="55" t="s">
        <v>582</v>
      </c>
      <c r="AI12" s="55" t="s">
        <v>2548</v>
      </c>
      <c r="AJ12" s="55" t="s">
        <v>582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29">
        <v>34011</v>
      </c>
      <c r="B13" s="30" t="s">
        <v>791</v>
      </c>
      <c r="C13" s="47" t="s">
        <v>575</v>
      </c>
      <c r="D13" s="46" t="s">
        <v>582</v>
      </c>
      <c r="E13" s="47">
        <v>1</v>
      </c>
      <c r="F13" s="47" t="s">
        <v>575</v>
      </c>
      <c r="G13" s="47" t="s">
        <v>575</v>
      </c>
      <c r="H13" s="47" t="s">
        <v>575</v>
      </c>
      <c r="I13" s="47" t="s">
        <v>575</v>
      </c>
      <c r="J13" s="47" t="s">
        <v>575</v>
      </c>
      <c r="K13" s="47" t="s">
        <v>575</v>
      </c>
      <c r="L13" s="47"/>
      <c r="M13" s="47"/>
      <c r="N13" s="47" t="s">
        <v>577</v>
      </c>
      <c r="O13" s="47" t="s">
        <v>574</v>
      </c>
      <c r="P13" s="47">
        <v>1</v>
      </c>
      <c r="Q13" s="47" t="s">
        <v>577</v>
      </c>
      <c r="R13" s="47"/>
      <c r="S13" s="47" t="s">
        <v>577</v>
      </c>
      <c r="T13" s="47" t="s">
        <v>577</v>
      </c>
      <c r="U13" s="47" t="s">
        <v>577</v>
      </c>
      <c r="V13" s="47" t="s">
        <v>577</v>
      </c>
      <c r="W13" s="47"/>
      <c r="X13" s="47"/>
      <c r="Y13" s="55" t="s">
        <v>575</v>
      </c>
      <c r="Z13" s="55" t="s">
        <v>582</v>
      </c>
      <c r="AA13" s="55" t="s">
        <v>582</v>
      </c>
      <c r="AB13" s="55" t="s">
        <v>575</v>
      </c>
      <c r="AC13" s="55" t="s">
        <v>575</v>
      </c>
      <c r="AD13" s="55" t="s">
        <v>575</v>
      </c>
      <c r="AE13" s="55" t="s">
        <v>575</v>
      </c>
      <c r="AF13" s="55"/>
      <c r="AG13" s="55" t="s">
        <v>575</v>
      </c>
      <c r="AH13" s="55" t="s">
        <v>575</v>
      </c>
      <c r="AI13" s="55" t="s">
        <v>582</v>
      </c>
      <c r="AJ13" s="55" t="s">
        <v>582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29">
        <v>34012</v>
      </c>
      <c r="B14" s="30" t="s">
        <v>1865</v>
      </c>
      <c r="C14" s="47" t="s">
        <v>575</v>
      </c>
      <c r="D14" s="46" t="s">
        <v>582</v>
      </c>
      <c r="E14" s="47">
        <v>1</v>
      </c>
      <c r="F14" s="47" t="s">
        <v>575</v>
      </c>
      <c r="G14" s="47" t="s">
        <v>575</v>
      </c>
      <c r="H14" s="47"/>
      <c r="I14" s="47" t="s">
        <v>575</v>
      </c>
      <c r="J14" s="47"/>
      <c r="K14" s="47"/>
      <c r="L14" s="47"/>
      <c r="M14" s="47" t="s">
        <v>575</v>
      </c>
      <c r="N14" s="47" t="s">
        <v>577</v>
      </c>
      <c r="O14" s="47" t="s">
        <v>574</v>
      </c>
      <c r="P14" s="47">
        <v>1</v>
      </c>
      <c r="Q14" s="47" t="s">
        <v>577</v>
      </c>
      <c r="R14" s="47"/>
      <c r="S14" s="47" t="s">
        <v>577</v>
      </c>
      <c r="T14" s="47"/>
      <c r="U14" s="47"/>
      <c r="V14" s="47"/>
      <c r="W14" s="47"/>
      <c r="X14" s="47"/>
      <c r="Y14" s="55" t="s">
        <v>575</v>
      </c>
      <c r="Z14" s="55" t="s">
        <v>582</v>
      </c>
      <c r="AA14" s="55" t="s">
        <v>582</v>
      </c>
      <c r="AB14" s="55" t="s">
        <v>575</v>
      </c>
      <c r="AC14" s="55" t="s">
        <v>2548</v>
      </c>
      <c r="AD14" s="55" t="s">
        <v>582</v>
      </c>
      <c r="AE14" s="55" t="s">
        <v>2548</v>
      </c>
      <c r="AF14" s="55"/>
      <c r="AG14" s="55" t="s">
        <v>2548</v>
      </c>
      <c r="AH14" s="55" t="s">
        <v>2548</v>
      </c>
      <c r="AI14" s="55" t="s">
        <v>582</v>
      </c>
      <c r="AJ14" s="55" t="s">
        <v>2548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29">
        <v>34013</v>
      </c>
      <c r="B15" s="30" t="s">
        <v>1866</v>
      </c>
      <c r="C15" s="47" t="s">
        <v>575</v>
      </c>
      <c r="D15" s="46" t="s">
        <v>582</v>
      </c>
      <c r="E15" s="47">
        <v>1</v>
      </c>
      <c r="F15" s="47" t="s">
        <v>575</v>
      </c>
      <c r="G15" s="47"/>
      <c r="H15" s="47"/>
      <c r="I15" s="47" t="s">
        <v>575</v>
      </c>
      <c r="J15" s="47"/>
      <c r="K15" s="47"/>
      <c r="L15" s="47"/>
      <c r="M15" s="47" t="s">
        <v>575</v>
      </c>
      <c r="N15" s="47" t="s">
        <v>577</v>
      </c>
      <c r="O15" s="47" t="s">
        <v>574</v>
      </c>
      <c r="P15" s="47">
        <v>1</v>
      </c>
      <c r="Q15" s="47" t="s">
        <v>577</v>
      </c>
      <c r="R15" s="47"/>
      <c r="S15" s="47"/>
      <c r="T15" s="47"/>
      <c r="U15" s="47"/>
      <c r="V15" s="47"/>
      <c r="W15" s="47"/>
      <c r="X15" s="47"/>
      <c r="Y15" s="55" t="s">
        <v>2548</v>
      </c>
      <c r="Z15" s="55" t="s">
        <v>2548</v>
      </c>
      <c r="AA15" s="55" t="e">
        <v>#N/A</v>
      </c>
      <c r="AB15" s="55" t="s">
        <v>2548</v>
      </c>
      <c r="AC15" s="55" t="s">
        <v>575</v>
      </c>
      <c r="AD15" s="55" t="s">
        <v>2548</v>
      </c>
      <c r="AE15" s="55" t="s">
        <v>582</v>
      </c>
      <c r="AF15" s="55"/>
      <c r="AG15" s="55" t="s">
        <v>2548</v>
      </c>
      <c r="AH15" s="55">
        <v>0</v>
      </c>
      <c r="AI15" s="55" t="s">
        <v>2548</v>
      </c>
      <c r="AJ15" s="55" t="s">
        <v>582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29">
        <v>34024</v>
      </c>
      <c r="B16" s="30" t="s">
        <v>1867</v>
      </c>
      <c r="C16" s="47" t="s">
        <v>575</v>
      </c>
      <c r="D16" s="46" t="s">
        <v>582</v>
      </c>
      <c r="E16" s="47">
        <v>1</v>
      </c>
      <c r="F16" s="47" t="s">
        <v>575</v>
      </c>
      <c r="G16" s="47" t="s">
        <v>575</v>
      </c>
      <c r="H16" s="47"/>
      <c r="I16" s="47" t="s">
        <v>575</v>
      </c>
      <c r="J16" s="47"/>
      <c r="K16" s="47" t="s">
        <v>575</v>
      </c>
      <c r="L16" s="47"/>
      <c r="M16" s="47"/>
      <c r="N16" s="47" t="s">
        <v>577</v>
      </c>
      <c r="O16" s="47" t="s">
        <v>574</v>
      </c>
      <c r="P16" s="47">
        <v>1</v>
      </c>
      <c r="Q16" s="47" t="s">
        <v>577</v>
      </c>
      <c r="R16" s="47"/>
      <c r="S16" s="47" t="s">
        <v>577</v>
      </c>
      <c r="T16" s="47"/>
      <c r="U16" s="47" t="s">
        <v>577</v>
      </c>
      <c r="V16" s="47"/>
      <c r="W16" s="47"/>
      <c r="X16" s="47"/>
      <c r="Y16" s="55" t="s">
        <v>2548</v>
      </c>
      <c r="Z16" s="55" t="s">
        <v>2548</v>
      </c>
      <c r="AA16" s="55" t="e">
        <v>#N/A</v>
      </c>
      <c r="AB16" s="55" t="s">
        <v>2548</v>
      </c>
      <c r="AC16" s="55" t="s">
        <v>575</v>
      </c>
      <c r="AD16" s="55" t="s">
        <v>2548</v>
      </c>
      <c r="AE16" s="55" t="s">
        <v>575</v>
      </c>
      <c r="AF16" s="55"/>
      <c r="AG16" s="55" t="s">
        <v>2548</v>
      </c>
      <c r="AH16" s="55" t="s">
        <v>582</v>
      </c>
      <c r="AI16" s="55" t="s">
        <v>2548</v>
      </c>
      <c r="AJ16" s="55" t="s">
        <v>582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29">
        <v>34025</v>
      </c>
      <c r="B17" s="30" t="s">
        <v>1868</v>
      </c>
      <c r="C17" s="46" t="s">
        <v>582</v>
      </c>
      <c r="D17" s="46" t="s">
        <v>582</v>
      </c>
      <c r="E17" s="47">
        <v>0</v>
      </c>
      <c r="F17" s="47" t="s">
        <v>575</v>
      </c>
      <c r="G17" s="47"/>
      <c r="H17" s="47"/>
      <c r="I17" s="47"/>
      <c r="J17" s="47" t="s">
        <v>575</v>
      </c>
      <c r="K17" s="47"/>
      <c r="L17" s="47"/>
      <c r="M17" s="47"/>
      <c r="N17" s="47" t="s">
        <v>574</v>
      </c>
      <c r="O17" s="47" t="s">
        <v>574</v>
      </c>
      <c r="P17" s="47">
        <v>0</v>
      </c>
      <c r="Q17" s="47"/>
      <c r="R17" s="47"/>
      <c r="S17" s="47"/>
      <c r="T17" s="47"/>
      <c r="U17" s="47"/>
      <c r="V17" s="47"/>
      <c r="W17" s="47"/>
      <c r="X17" s="47"/>
      <c r="Y17" s="55" t="s">
        <v>2548</v>
      </c>
      <c r="Z17" s="55" t="s">
        <v>2548</v>
      </c>
      <c r="AA17" s="55" t="e">
        <v>#N/A</v>
      </c>
      <c r="AB17" s="55" t="s">
        <v>2548</v>
      </c>
      <c r="AC17" s="55" t="s">
        <v>2548</v>
      </c>
      <c r="AD17" s="55" t="s">
        <v>2548</v>
      </c>
      <c r="AE17" s="55" t="s">
        <v>2548</v>
      </c>
      <c r="AF17" s="55"/>
      <c r="AG17" s="55" t="s">
        <v>2548</v>
      </c>
      <c r="AH17" s="55" t="s">
        <v>2548</v>
      </c>
      <c r="AI17" s="55" t="s">
        <v>2548</v>
      </c>
      <c r="AJ17" s="55" t="s">
        <v>2548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29">
        <v>34030</v>
      </c>
      <c r="B18" s="30" t="s">
        <v>1869</v>
      </c>
      <c r="C18" s="46" t="s">
        <v>582</v>
      </c>
      <c r="D18" s="46" t="s">
        <v>582</v>
      </c>
      <c r="E18" s="47">
        <v>0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>
        <v>0</v>
      </c>
      <c r="Q18" s="47"/>
      <c r="R18" s="47"/>
      <c r="S18" s="47"/>
      <c r="T18" s="47"/>
      <c r="U18" s="47"/>
      <c r="V18" s="47"/>
      <c r="W18" s="47"/>
      <c r="X18" s="47"/>
      <c r="Y18" s="55" t="s">
        <v>2548</v>
      </c>
      <c r="Z18" s="55" t="s">
        <v>2548</v>
      </c>
      <c r="AA18" s="55" t="e">
        <v>#N/A</v>
      </c>
      <c r="AB18" s="55" t="s">
        <v>2548</v>
      </c>
      <c r="AC18" s="55" t="s">
        <v>2548</v>
      </c>
      <c r="AD18" s="55" t="s">
        <v>2548</v>
      </c>
      <c r="AE18" s="55" t="s">
        <v>2548</v>
      </c>
      <c r="AF18" s="55"/>
      <c r="AG18" s="55" t="s">
        <v>2548</v>
      </c>
      <c r="AH18" s="55" t="s">
        <v>2548</v>
      </c>
      <c r="AI18" s="55" t="s">
        <v>2548</v>
      </c>
      <c r="AJ18" s="55" t="s">
        <v>2548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29">
        <v>34032</v>
      </c>
      <c r="B19" s="30" t="s">
        <v>1870</v>
      </c>
      <c r="C19" s="47" t="s">
        <v>575</v>
      </c>
      <c r="D19" s="46" t="s">
        <v>582</v>
      </c>
      <c r="E19" s="47">
        <v>1</v>
      </c>
      <c r="F19" s="47" t="s">
        <v>575</v>
      </c>
      <c r="G19" s="47" t="s">
        <v>575</v>
      </c>
      <c r="H19" s="47"/>
      <c r="I19" s="47"/>
      <c r="J19" s="47"/>
      <c r="K19" s="47"/>
      <c r="L19" s="47"/>
      <c r="M19" s="47"/>
      <c r="N19" s="47" t="s">
        <v>577</v>
      </c>
      <c r="O19" s="47" t="s">
        <v>574</v>
      </c>
      <c r="P19" s="47">
        <v>1</v>
      </c>
      <c r="Q19" s="47" t="s">
        <v>577</v>
      </c>
      <c r="R19" s="47"/>
      <c r="S19" s="47"/>
      <c r="T19" s="47"/>
      <c r="U19" s="47"/>
      <c r="V19" s="47"/>
      <c r="W19" s="47"/>
      <c r="X19" s="47"/>
      <c r="Y19" s="55" t="s">
        <v>2548</v>
      </c>
      <c r="Z19" s="55" t="s">
        <v>2548</v>
      </c>
      <c r="AA19" s="55" t="e">
        <v>#N/A</v>
      </c>
      <c r="AB19" s="55" t="s">
        <v>2548</v>
      </c>
      <c r="AC19" s="55" t="s">
        <v>2548</v>
      </c>
      <c r="AD19" s="55" t="s">
        <v>2548</v>
      </c>
      <c r="AE19" s="55" t="s">
        <v>2548</v>
      </c>
      <c r="AF19" s="55"/>
      <c r="AG19" s="55" t="s">
        <v>2548</v>
      </c>
      <c r="AH19" s="55" t="s">
        <v>2548</v>
      </c>
      <c r="AI19" s="55" t="s">
        <v>2548</v>
      </c>
      <c r="AJ19" s="55" t="s">
        <v>2548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28.5" customHeight="1">
      <c r="A20" s="29">
        <v>34035</v>
      </c>
      <c r="B20" s="30" t="s">
        <v>1871</v>
      </c>
      <c r="C20" s="47" t="s">
        <v>575</v>
      </c>
      <c r="D20" s="46" t="s">
        <v>582</v>
      </c>
      <c r="E20" s="47">
        <v>1</v>
      </c>
      <c r="F20" s="47" t="s">
        <v>575</v>
      </c>
      <c r="G20" s="47"/>
      <c r="H20" s="47"/>
      <c r="I20" s="47"/>
      <c r="J20" s="47" t="s">
        <v>575</v>
      </c>
      <c r="K20" s="47"/>
      <c r="L20" s="47"/>
      <c r="M20" s="47"/>
      <c r="N20" s="47" t="s">
        <v>577</v>
      </c>
      <c r="O20" s="47" t="s">
        <v>574</v>
      </c>
      <c r="P20" s="47">
        <v>1</v>
      </c>
      <c r="Q20" s="47" t="s">
        <v>577</v>
      </c>
      <c r="R20" s="47"/>
      <c r="S20" s="47" t="s">
        <v>577</v>
      </c>
      <c r="T20" s="47"/>
      <c r="U20" s="47"/>
      <c r="V20" s="47"/>
      <c r="W20" s="47"/>
      <c r="X20" s="47"/>
      <c r="Y20" s="55" t="s">
        <v>575</v>
      </c>
      <c r="Z20" s="55" t="s">
        <v>582</v>
      </c>
      <c r="AA20" s="55" t="s">
        <v>582</v>
      </c>
      <c r="AB20" s="55" t="s">
        <v>575</v>
      </c>
      <c r="AC20" s="55" t="s">
        <v>2548</v>
      </c>
      <c r="AD20" s="55" t="s">
        <v>575</v>
      </c>
      <c r="AE20" s="55" t="s">
        <v>2548</v>
      </c>
      <c r="AF20" s="55"/>
      <c r="AG20" s="55" t="s">
        <v>582</v>
      </c>
      <c r="AH20" s="55" t="s">
        <v>2548</v>
      </c>
      <c r="AI20" s="55" t="s">
        <v>582</v>
      </c>
      <c r="AJ20" s="55" t="s">
        <v>2548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29">
        <v>34038</v>
      </c>
      <c r="B21" s="30" t="s">
        <v>1872</v>
      </c>
      <c r="C21" s="47" t="s">
        <v>575</v>
      </c>
      <c r="D21" s="46" t="s">
        <v>582</v>
      </c>
      <c r="E21" s="47">
        <v>1</v>
      </c>
      <c r="F21" s="47" t="s">
        <v>575</v>
      </c>
      <c r="G21" s="47" t="s">
        <v>575</v>
      </c>
      <c r="H21" s="47"/>
      <c r="I21" s="47"/>
      <c r="J21" s="47"/>
      <c r="K21" s="47"/>
      <c r="L21" s="47"/>
      <c r="M21" s="47"/>
      <c r="N21" s="47" t="s">
        <v>577</v>
      </c>
      <c r="O21" s="47" t="s">
        <v>574</v>
      </c>
      <c r="P21" s="47">
        <v>1</v>
      </c>
      <c r="Q21" s="47" t="s">
        <v>577</v>
      </c>
      <c r="R21" s="47" t="s">
        <v>577</v>
      </c>
      <c r="S21" s="47"/>
      <c r="T21" s="47"/>
      <c r="U21" s="47"/>
      <c r="V21" s="47"/>
      <c r="W21" s="47"/>
      <c r="X21" s="47"/>
      <c r="Y21" s="55" t="s">
        <v>575</v>
      </c>
      <c r="Z21" s="55" t="s">
        <v>582</v>
      </c>
      <c r="AA21" s="55" t="s">
        <v>582</v>
      </c>
      <c r="AB21" s="55" t="s">
        <v>575</v>
      </c>
      <c r="AC21" s="55" t="s">
        <v>2548</v>
      </c>
      <c r="AD21" s="55" t="s">
        <v>582</v>
      </c>
      <c r="AE21" s="55" t="s">
        <v>2548</v>
      </c>
      <c r="AF21" s="55"/>
      <c r="AG21" s="55">
        <v>0</v>
      </c>
      <c r="AH21" s="55" t="s">
        <v>2548</v>
      </c>
      <c r="AI21" s="55">
        <v>0</v>
      </c>
      <c r="AJ21" s="55" t="s">
        <v>2548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29">
        <v>34055</v>
      </c>
      <c r="B22" s="30" t="s">
        <v>1873</v>
      </c>
      <c r="C22" s="46" t="s">
        <v>582</v>
      </c>
      <c r="D22" s="46" t="s">
        <v>582</v>
      </c>
      <c r="E22" s="47">
        <v>0</v>
      </c>
      <c r="F22" s="47" t="s">
        <v>575</v>
      </c>
      <c r="G22" s="47" t="s">
        <v>575</v>
      </c>
      <c r="H22" s="47"/>
      <c r="I22" s="47" t="s">
        <v>575</v>
      </c>
      <c r="J22" s="47"/>
      <c r="K22" s="47"/>
      <c r="L22" s="47"/>
      <c r="M22" s="47"/>
      <c r="N22" s="47" t="s">
        <v>574</v>
      </c>
      <c r="O22" s="47" t="s">
        <v>574</v>
      </c>
      <c r="P22" s="47">
        <v>0</v>
      </c>
      <c r="Q22" s="47"/>
      <c r="R22" s="47" t="s">
        <v>577</v>
      </c>
      <c r="S22" s="47"/>
      <c r="T22" s="47"/>
      <c r="U22" s="47"/>
      <c r="V22" s="47"/>
      <c r="W22" s="47"/>
      <c r="X22" s="47"/>
      <c r="Y22" s="55" t="s">
        <v>575</v>
      </c>
      <c r="Z22" s="55" t="s">
        <v>582</v>
      </c>
      <c r="AA22" s="55" t="s">
        <v>582</v>
      </c>
      <c r="AB22" s="55" t="s">
        <v>575</v>
      </c>
      <c r="AC22" s="55" t="s">
        <v>2548</v>
      </c>
      <c r="AD22" s="55" t="s">
        <v>575</v>
      </c>
      <c r="AE22" s="55" t="s">
        <v>2548</v>
      </c>
      <c r="AF22" s="55"/>
      <c r="AG22" s="55" t="s">
        <v>582</v>
      </c>
      <c r="AH22" s="55" t="s">
        <v>2548</v>
      </c>
      <c r="AI22" s="55" t="s">
        <v>582</v>
      </c>
      <c r="AJ22" s="55" t="s">
        <v>2548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29">
        <v>34057</v>
      </c>
      <c r="B23" s="30" t="s">
        <v>1874</v>
      </c>
      <c r="C23" s="46" t="s">
        <v>582</v>
      </c>
      <c r="D23" s="46" t="s">
        <v>582</v>
      </c>
      <c r="E23" s="47">
        <v>0</v>
      </c>
      <c r="F23" s="47"/>
      <c r="G23" s="47"/>
      <c r="H23" s="47"/>
      <c r="I23" s="47"/>
      <c r="J23" s="47"/>
      <c r="K23" s="47"/>
      <c r="L23" s="47"/>
      <c r="M23" s="47"/>
      <c r="N23" s="47" t="s">
        <v>574</v>
      </c>
      <c r="O23" s="47" t="s">
        <v>574</v>
      </c>
      <c r="P23" s="47">
        <v>0</v>
      </c>
      <c r="Q23" s="47"/>
      <c r="R23" s="47" t="s">
        <v>577</v>
      </c>
      <c r="S23" s="47"/>
      <c r="T23" s="47" t="s">
        <v>577</v>
      </c>
      <c r="U23" s="47"/>
      <c r="V23" s="47"/>
      <c r="W23" s="47"/>
      <c r="X23" s="47"/>
      <c r="Y23" s="55" t="s">
        <v>582</v>
      </c>
      <c r="Z23" s="55" t="s">
        <v>582</v>
      </c>
      <c r="AA23" s="55" t="s">
        <v>582</v>
      </c>
      <c r="AB23" s="55" t="s">
        <v>2548</v>
      </c>
      <c r="AC23" s="55" t="s">
        <v>2548</v>
      </c>
      <c r="AD23" s="55" t="s">
        <v>2548</v>
      </c>
      <c r="AE23" s="55" t="s">
        <v>2548</v>
      </c>
      <c r="AF23" s="55"/>
      <c r="AG23" s="55" t="s">
        <v>2548</v>
      </c>
      <c r="AH23" s="55" t="s">
        <v>2548</v>
      </c>
      <c r="AI23" s="55" t="s">
        <v>582</v>
      </c>
      <c r="AJ23" s="55" t="s">
        <v>2548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29">
        <v>34065</v>
      </c>
      <c r="B24" s="30" t="s">
        <v>1875</v>
      </c>
      <c r="C24" s="46" t="s">
        <v>582</v>
      </c>
      <c r="D24" s="46" t="s">
        <v>582</v>
      </c>
      <c r="E24" s="47">
        <v>0</v>
      </c>
      <c r="F24" s="47" t="s">
        <v>575</v>
      </c>
      <c r="G24" s="47"/>
      <c r="H24" s="47"/>
      <c r="I24" s="47"/>
      <c r="J24" s="47"/>
      <c r="K24" s="47"/>
      <c r="L24" s="47"/>
      <c r="M24" s="47"/>
      <c r="N24" s="47" t="s">
        <v>574</v>
      </c>
      <c r="O24" s="47" t="s">
        <v>574</v>
      </c>
      <c r="P24" s="47">
        <v>0</v>
      </c>
      <c r="Q24" s="47" t="s">
        <v>577</v>
      </c>
      <c r="R24" s="47" t="s">
        <v>577</v>
      </c>
      <c r="S24" s="47"/>
      <c r="T24" s="47" t="s">
        <v>577</v>
      </c>
      <c r="U24" s="47"/>
      <c r="V24" s="47"/>
      <c r="W24" s="47"/>
      <c r="X24" s="47"/>
      <c r="Y24" s="55" t="s">
        <v>2548</v>
      </c>
      <c r="Z24" s="55" t="s">
        <v>2548</v>
      </c>
      <c r="AA24" s="55" t="e">
        <v>#N/A</v>
      </c>
      <c r="AB24" s="55" t="s">
        <v>2548</v>
      </c>
      <c r="AC24" s="55" t="s">
        <v>575</v>
      </c>
      <c r="AD24" s="55" t="s">
        <v>2548</v>
      </c>
      <c r="AE24" s="55" t="s">
        <v>575</v>
      </c>
      <c r="AF24" s="55"/>
      <c r="AG24" s="55" t="s">
        <v>2548</v>
      </c>
      <c r="AH24" s="55" t="s">
        <v>575</v>
      </c>
      <c r="AI24" s="55" t="s">
        <v>2548</v>
      </c>
      <c r="AJ24" s="55" t="s">
        <v>582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29">
        <v>34068</v>
      </c>
      <c r="B25" s="30" t="s">
        <v>1876</v>
      </c>
      <c r="C25" s="46" t="s">
        <v>582</v>
      </c>
      <c r="D25" s="46" t="s">
        <v>582</v>
      </c>
      <c r="E25" s="47">
        <v>0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>
        <v>0</v>
      </c>
      <c r="Q25" s="47"/>
      <c r="R25" s="47"/>
      <c r="S25" s="47"/>
      <c r="T25" s="47"/>
      <c r="U25" s="47"/>
      <c r="V25" s="47"/>
      <c r="W25" s="47"/>
      <c r="X25" s="47"/>
      <c r="Y25" s="55" t="s">
        <v>2548</v>
      </c>
      <c r="Z25" s="55" t="s">
        <v>2548</v>
      </c>
      <c r="AA25" s="55" t="e">
        <v>#N/A</v>
      </c>
      <c r="AB25" s="55" t="s">
        <v>2548</v>
      </c>
      <c r="AC25" s="55" t="s">
        <v>2548</v>
      </c>
      <c r="AD25" s="55" t="s">
        <v>2548</v>
      </c>
      <c r="AE25" s="55" t="s">
        <v>2548</v>
      </c>
      <c r="AF25" s="55"/>
      <c r="AG25" s="55" t="s">
        <v>2548</v>
      </c>
      <c r="AH25" s="55" t="s">
        <v>2548</v>
      </c>
      <c r="AI25" s="55" t="s">
        <v>2548</v>
      </c>
      <c r="AJ25" s="55" t="s">
        <v>2548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29">
        <v>34098</v>
      </c>
      <c r="B26" s="30" t="s">
        <v>1877</v>
      </c>
      <c r="C26" s="46" t="s">
        <v>582</v>
      </c>
      <c r="D26" s="47" t="s">
        <v>575</v>
      </c>
      <c r="E26" s="47">
        <v>1</v>
      </c>
      <c r="F26" s="47" t="s">
        <v>575</v>
      </c>
      <c r="G26" s="47" t="s">
        <v>575</v>
      </c>
      <c r="H26" s="47" t="s">
        <v>575</v>
      </c>
      <c r="I26" s="47" t="s">
        <v>575</v>
      </c>
      <c r="J26" s="47"/>
      <c r="K26" s="47"/>
      <c r="L26" s="47"/>
      <c r="M26" s="47"/>
      <c r="N26" s="47" t="s">
        <v>574</v>
      </c>
      <c r="O26" s="47" t="s">
        <v>577</v>
      </c>
      <c r="P26" s="47">
        <v>1</v>
      </c>
      <c r="Q26" s="47" t="s">
        <v>577</v>
      </c>
      <c r="R26" s="47" t="s">
        <v>577</v>
      </c>
      <c r="S26" s="47" t="s">
        <v>577</v>
      </c>
      <c r="T26" s="47"/>
      <c r="U26" s="47"/>
      <c r="V26" s="47"/>
      <c r="W26" s="47"/>
      <c r="X26" s="47"/>
      <c r="Y26" s="55" t="s">
        <v>2548</v>
      </c>
      <c r="Z26" s="55" t="s">
        <v>2548</v>
      </c>
      <c r="AA26" s="55" t="e">
        <v>#N/A</v>
      </c>
      <c r="AB26" s="55" t="s">
        <v>2548</v>
      </c>
      <c r="AC26" s="55" t="s">
        <v>2548</v>
      </c>
      <c r="AD26" s="55" t="s">
        <v>2548</v>
      </c>
      <c r="AE26" s="55" t="s">
        <v>2548</v>
      </c>
      <c r="AF26" s="55"/>
      <c r="AG26" s="55" t="s">
        <v>2548</v>
      </c>
      <c r="AH26" s="55" t="s">
        <v>2548</v>
      </c>
      <c r="AI26" s="55" t="s">
        <v>2548</v>
      </c>
      <c r="AJ26" s="55" t="s">
        <v>2548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29">
        <v>34099</v>
      </c>
      <c r="B27" s="30" t="s">
        <v>1878</v>
      </c>
      <c r="C27" s="47" t="s">
        <v>575</v>
      </c>
      <c r="D27" s="47" t="s">
        <v>575</v>
      </c>
      <c r="E27" s="47">
        <v>2</v>
      </c>
      <c r="F27" s="47" t="s">
        <v>575</v>
      </c>
      <c r="G27" s="47" t="s">
        <v>575</v>
      </c>
      <c r="H27" s="47" t="s">
        <v>575</v>
      </c>
      <c r="I27" s="47" t="s">
        <v>575</v>
      </c>
      <c r="J27" s="47" t="s">
        <v>575</v>
      </c>
      <c r="K27" s="47" t="s">
        <v>575</v>
      </c>
      <c r="L27" s="47"/>
      <c r="M27" s="47"/>
      <c r="N27" s="47" t="s">
        <v>577</v>
      </c>
      <c r="O27" s="47" t="s">
        <v>577</v>
      </c>
      <c r="P27" s="47">
        <v>2</v>
      </c>
      <c r="Q27" s="47" t="s">
        <v>577</v>
      </c>
      <c r="R27" s="47" t="s">
        <v>577</v>
      </c>
      <c r="S27" s="47" t="s">
        <v>577</v>
      </c>
      <c r="T27" s="47" t="s">
        <v>577</v>
      </c>
      <c r="U27" s="47" t="s">
        <v>577</v>
      </c>
      <c r="V27" s="47" t="s">
        <v>577</v>
      </c>
      <c r="W27" s="47"/>
      <c r="X27" s="47"/>
      <c r="Y27" s="55" t="s">
        <v>2548</v>
      </c>
      <c r="Z27" s="55" t="s">
        <v>2548</v>
      </c>
      <c r="AA27" s="55" t="e">
        <v>#N/A</v>
      </c>
      <c r="AB27" s="55" t="s">
        <v>2548</v>
      </c>
      <c r="AC27" s="55" t="s">
        <v>575</v>
      </c>
      <c r="AD27" s="55" t="s">
        <v>2548</v>
      </c>
      <c r="AE27" s="55" t="s">
        <v>575</v>
      </c>
      <c r="AF27" s="55"/>
      <c r="AG27" s="55" t="s">
        <v>2548</v>
      </c>
      <c r="AH27" s="55" t="s">
        <v>575</v>
      </c>
      <c r="AI27" s="55" t="s">
        <v>2548</v>
      </c>
      <c r="AJ27" s="55" t="s">
        <v>582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29">
        <v>34111</v>
      </c>
      <c r="B28" s="30" t="s">
        <v>1879</v>
      </c>
      <c r="C28" s="46" t="s">
        <v>582</v>
      </c>
      <c r="D28" s="46" t="s">
        <v>582</v>
      </c>
      <c r="E28" s="47">
        <v>0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>
        <v>0</v>
      </c>
      <c r="Q28" s="47"/>
      <c r="R28" s="47"/>
      <c r="S28" s="47"/>
      <c r="T28" s="47"/>
      <c r="U28" s="47"/>
      <c r="V28" s="47"/>
      <c r="W28" s="47"/>
      <c r="X28" s="47"/>
      <c r="Y28" s="55" t="s">
        <v>2548</v>
      </c>
      <c r="Z28" s="55" t="s">
        <v>2548</v>
      </c>
      <c r="AA28" s="55" t="e">
        <v>#N/A</v>
      </c>
      <c r="AB28" s="55" t="s">
        <v>2548</v>
      </c>
      <c r="AC28" s="55" t="s">
        <v>2548</v>
      </c>
      <c r="AD28" s="55" t="s">
        <v>2548</v>
      </c>
      <c r="AE28" s="55" t="s">
        <v>2548</v>
      </c>
      <c r="AF28" s="55"/>
      <c r="AG28" s="55" t="s">
        <v>2548</v>
      </c>
      <c r="AH28" s="55" t="s">
        <v>2548</v>
      </c>
      <c r="AI28" s="55" t="s">
        <v>2548</v>
      </c>
      <c r="AJ28" s="55" t="s">
        <v>2548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8.5" customHeight="1">
      <c r="A29" s="29">
        <v>34112</v>
      </c>
      <c r="B29" s="30" t="s">
        <v>1880</v>
      </c>
      <c r="C29" s="46" t="s">
        <v>582</v>
      </c>
      <c r="D29" s="46" t="s">
        <v>582</v>
      </c>
      <c r="E29" s="47">
        <v>0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>
        <v>0</v>
      </c>
      <c r="Q29" s="47"/>
      <c r="R29" s="47"/>
      <c r="S29" s="47"/>
      <c r="T29" s="47"/>
      <c r="U29" s="47"/>
      <c r="V29" s="47"/>
      <c r="W29" s="47"/>
      <c r="X29" s="47"/>
      <c r="Y29" s="55" t="s">
        <v>2548</v>
      </c>
      <c r="Z29" s="55" t="s">
        <v>2548</v>
      </c>
      <c r="AA29" s="55" t="e">
        <v>#N/A</v>
      </c>
      <c r="AB29" s="55" t="s">
        <v>2548</v>
      </c>
      <c r="AC29" s="55" t="s">
        <v>2548</v>
      </c>
      <c r="AD29" s="55" t="s">
        <v>2548</v>
      </c>
      <c r="AE29" s="55" t="s">
        <v>2548</v>
      </c>
      <c r="AF29" s="55"/>
      <c r="AG29" s="55" t="s">
        <v>2548</v>
      </c>
      <c r="AH29" s="55" t="s">
        <v>2548</v>
      </c>
      <c r="AI29" s="55" t="s">
        <v>2548</v>
      </c>
      <c r="AJ29" s="55" t="s">
        <v>2548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29">
        <v>34116</v>
      </c>
      <c r="B30" s="30" t="s">
        <v>1881</v>
      </c>
      <c r="C30" s="46" t="s">
        <v>582</v>
      </c>
      <c r="D30" s="46" t="s">
        <v>582</v>
      </c>
      <c r="E30" s="47">
        <v>0</v>
      </c>
      <c r="F30" s="46"/>
      <c r="G30" s="47"/>
      <c r="H30" s="47"/>
      <c r="I30" s="47"/>
      <c r="J30" s="47"/>
      <c r="K30" s="47"/>
      <c r="L30" s="47"/>
      <c r="M30" s="47"/>
      <c r="N30" s="47" t="s">
        <v>574</v>
      </c>
      <c r="O30" s="47" t="s">
        <v>574</v>
      </c>
      <c r="P30" s="47">
        <v>0</v>
      </c>
      <c r="Q30" s="47"/>
      <c r="R30" s="47"/>
      <c r="S30" s="47"/>
      <c r="T30" s="47"/>
      <c r="U30" s="47"/>
      <c r="V30" s="47"/>
      <c r="W30" s="47"/>
      <c r="X30" s="47"/>
      <c r="Y30" s="55" t="s">
        <v>2548</v>
      </c>
      <c r="Z30" s="55" t="s">
        <v>2548</v>
      </c>
      <c r="AA30" s="55" t="e">
        <v>#N/A</v>
      </c>
      <c r="AB30" s="55" t="s">
        <v>2548</v>
      </c>
      <c r="AC30" s="55" t="s">
        <v>2548</v>
      </c>
      <c r="AD30" s="55" t="s">
        <v>2548</v>
      </c>
      <c r="AE30" s="55" t="s">
        <v>2548</v>
      </c>
      <c r="AF30" s="55"/>
      <c r="AG30" s="55" t="s">
        <v>2548</v>
      </c>
      <c r="AH30" s="55" t="s">
        <v>2548</v>
      </c>
      <c r="AI30" s="55" t="s">
        <v>2548</v>
      </c>
      <c r="AJ30" s="55" t="s">
        <v>2548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29">
        <v>34117</v>
      </c>
      <c r="B31" s="30" t="s">
        <v>1882</v>
      </c>
      <c r="C31" s="46" t="s">
        <v>582</v>
      </c>
      <c r="D31" s="46" t="s">
        <v>582</v>
      </c>
      <c r="E31" s="47">
        <v>0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>
        <v>0</v>
      </c>
      <c r="Q31" s="47"/>
      <c r="R31" s="47"/>
      <c r="S31" s="47"/>
      <c r="T31" s="47"/>
      <c r="U31" s="47"/>
      <c r="V31" s="47"/>
      <c r="W31" s="47"/>
      <c r="X31" s="47"/>
      <c r="Y31" s="55" t="s">
        <v>2548</v>
      </c>
      <c r="Z31" s="55" t="s">
        <v>2548</v>
      </c>
      <c r="AA31" s="55" t="e">
        <v>#N/A</v>
      </c>
      <c r="AB31" s="55" t="s">
        <v>2548</v>
      </c>
      <c r="AC31" s="55" t="s">
        <v>2548</v>
      </c>
      <c r="AD31" s="55" t="s">
        <v>2548</v>
      </c>
      <c r="AE31" s="55" t="s">
        <v>2548</v>
      </c>
      <c r="AF31" s="55"/>
      <c r="AG31" s="55" t="s">
        <v>2548</v>
      </c>
      <c r="AH31" s="55" t="s">
        <v>2548</v>
      </c>
      <c r="AI31" s="55" t="s">
        <v>2548</v>
      </c>
      <c r="AJ31" s="55" t="s">
        <v>2548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29">
        <v>34119</v>
      </c>
      <c r="B32" s="30" t="s">
        <v>1883</v>
      </c>
      <c r="C32" s="46" t="s">
        <v>582</v>
      </c>
      <c r="D32" s="46" t="s">
        <v>582</v>
      </c>
      <c r="E32" s="47">
        <v>0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>
        <v>0</v>
      </c>
      <c r="Q32" s="47"/>
      <c r="R32" s="47"/>
      <c r="S32" s="47"/>
      <c r="T32" s="47"/>
      <c r="U32" s="47"/>
      <c r="V32" s="47"/>
      <c r="W32" s="47"/>
      <c r="X32" s="47"/>
      <c r="Y32" s="55" t="s">
        <v>2548</v>
      </c>
      <c r="Z32" s="55" t="s">
        <v>2548</v>
      </c>
      <c r="AA32" s="55" t="e">
        <v>#N/A</v>
      </c>
      <c r="AB32" s="55" t="s">
        <v>2548</v>
      </c>
      <c r="AC32" s="55" t="s">
        <v>2548</v>
      </c>
      <c r="AD32" s="55" t="s">
        <v>2548</v>
      </c>
      <c r="AE32" s="55" t="s">
        <v>2548</v>
      </c>
      <c r="AF32" s="55"/>
      <c r="AG32" s="55" t="s">
        <v>2548</v>
      </c>
      <c r="AH32" s="55" t="s">
        <v>2548</v>
      </c>
      <c r="AI32" s="55" t="s">
        <v>2548</v>
      </c>
      <c r="AJ32" s="55" t="s">
        <v>2548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  <row r="33" spans="1:47" ht="28.5" customHeight="1">
      <c r="A33" s="29">
        <v>34131</v>
      </c>
      <c r="B33" s="30" t="s">
        <v>1884</v>
      </c>
      <c r="C33" s="46" t="s">
        <v>582</v>
      </c>
      <c r="D33" s="46" t="s">
        <v>582</v>
      </c>
      <c r="E33" s="47">
        <v>0</v>
      </c>
      <c r="F33" s="47"/>
      <c r="G33" s="47"/>
      <c r="H33" s="47"/>
      <c r="I33" s="47"/>
      <c r="J33" s="47"/>
      <c r="K33" s="47"/>
      <c r="L33" s="47"/>
      <c r="M33" s="47"/>
      <c r="N33" s="47" t="s">
        <v>574</v>
      </c>
      <c r="O33" s="47" t="s">
        <v>574</v>
      </c>
      <c r="P33" s="47">
        <v>0</v>
      </c>
      <c r="Q33" s="47"/>
      <c r="R33" s="47"/>
      <c r="S33" s="47"/>
      <c r="T33" s="47"/>
      <c r="U33" s="47"/>
      <c r="V33" s="47"/>
      <c r="W33" s="47"/>
      <c r="X33" s="47"/>
      <c r="Y33" s="55" t="s">
        <v>2548</v>
      </c>
      <c r="Z33" s="55" t="s">
        <v>2548</v>
      </c>
      <c r="AA33" s="55" t="e">
        <v>#N/A</v>
      </c>
      <c r="AB33" s="55" t="s">
        <v>2548</v>
      </c>
      <c r="AC33" s="55" t="s">
        <v>2548</v>
      </c>
      <c r="AD33" s="55" t="s">
        <v>2548</v>
      </c>
      <c r="AE33" s="55" t="s">
        <v>2548</v>
      </c>
      <c r="AF33" s="55"/>
      <c r="AG33" s="55" t="s">
        <v>2548</v>
      </c>
      <c r="AH33" s="55" t="s">
        <v>2548</v>
      </c>
      <c r="AI33" s="55" t="s">
        <v>2548</v>
      </c>
      <c r="AJ33" s="55" t="s">
        <v>2548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</row>
    <row r="34" spans="1:47" ht="28.5" customHeight="1">
      <c r="A34" s="29">
        <v>34134</v>
      </c>
      <c r="B34" s="30" t="s">
        <v>1885</v>
      </c>
      <c r="C34" s="46" t="s">
        <v>582</v>
      </c>
      <c r="D34" s="46" t="s">
        <v>582</v>
      </c>
      <c r="E34" s="47">
        <v>0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>
        <v>0</v>
      </c>
      <c r="Q34" s="47"/>
      <c r="R34" s="47"/>
      <c r="S34" s="47"/>
      <c r="T34" s="47"/>
      <c r="U34" s="47"/>
      <c r="V34" s="47"/>
      <c r="W34" s="47"/>
      <c r="X34" s="47"/>
      <c r="Y34" s="55" t="s">
        <v>2548</v>
      </c>
      <c r="Z34" s="55" t="s">
        <v>2548</v>
      </c>
      <c r="AA34" s="55" t="e">
        <v>#N/A</v>
      </c>
      <c r="AB34" s="55" t="s">
        <v>2548</v>
      </c>
      <c r="AC34" s="55" t="s">
        <v>2548</v>
      </c>
      <c r="AD34" s="55" t="s">
        <v>2548</v>
      </c>
      <c r="AE34" s="55" t="s">
        <v>2548</v>
      </c>
      <c r="AF34" s="55"/>
      <c r="AG34" s="55" t="s">
        <v>2548</v>
      </c>
      <c r="AH34" s="55" t="s">
        <v>2548</v>
      </c>
      <c r="AI34" s="55" t="s">
        <v>2548</v>
      </c>
      <c r="AJ34" s="55" t="s">
        <v>2548</v>
      </c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</row>
    <row r="35" spans="1:47" ht="28.5" customHeight="1">
      <c r="A35" s="29">
        <v>34135</v>
      </c>
      <c r="B35" s="30" t="s">
        <v>1886</v>
      </c>
      <c r="C35" s="46" t="s">
        <v>582</v>
      </c>
      <c r="D35" s="46" t="s">
        <v>582</v>
      </c>
      <c r="E35" s="47">
        <v>0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>
        <v>0</v>
      </c>
      <c r="Q35" s="47"/>
      <c r="R35" s="47"/>
      <c r="S35" s="47"/>
      <c r="T35" s="47"/>
      <c r="U35" s="47"/>
      <c r="V35" s="47"/>
      <c r="W35" s="47"/>
      <c r="X35" s="47"/>
      <c r="Y35" s="55" t="s">
        <v>2548</v>
      </c>
      <c r="Z35" s="55" t="s">
        <v>2548</v>
      </c>
      <c r="AA35" s="55" t="e">
        <v>#N/A</v>
      </c>
      <c r="AB35" s="55" t="s">
        <v>2548</v>
      </c>
      <c r="AC35" s="55" t="s">
        <v>2548</v>
      </c>
      <c r="AD35" s="55" t="s">
        <v>2548</v>
      </c>
      <c r="AE35" s="55" t="s">
        <v>2548</v>
      </c>
      <c r="AF35" s="55"/>
      <c r="AG35" s="55" t="s">
        <v>2548</v>
      </c>
      <c r="AH35" s="55" t="s">
        <v>2548</v>
      </c>
      <c r="AI35" s="55" t="s">
        <v>2548</v>
      </c>
      <c r="AJ35" s="55" t="s">
        <v>2548</v>
      </c>
      <c r="AK35" s="69" t="str">
        <f>IFERROR(VLOOKUP($A35,集約用シート!$E:$G,2,FALSE),"")</f>
        <v/>
      </c>
      <c r="AL35" s="69" t="str">
        <f>IFERROR(VLOOKUP($A35,集約用シート!$E:$G,3,FALSE),"")</f>
        <v/>
      </c>
      <c r="AM35" s="69" t="str">
        <f>IFERROR(VLOOKUP($A35,集約用シート!$E:$K,7,FALSE),"")</f>
        <v/>
      </c>
      <c r="AN35" s="69"/>
      <c r="AO35" s="69" t="str">
        <f>IFERROR(VLOOKUP($A35,集約用シート!$E:$O,11,FALSE),"")</f>
        <v/>
      </c>
      <c r="AP35" s="69"/>
      <c r="AQ35" s="5" t="str">
        <f>IFERROR(VLOOKUP($A35,集約用シート!$E:$T,14,FALSE),"")</f>
        <v/>
      </c>
      <c r="AR35" s="69" t="str">
        <f>IFERROR(VLOOKUP($A35,集約用シート!$E:$T,15,FALSE),"")</f>
        <v/>
      </c>
      <c r="AS35" s="69"/>
      <c r="AT35" s="69" t="str">
        <f>IFERROR(VLOOKUP($A35,集約用シート!$E:$V,17,FALSE),"")</f>
        <v/>
      </c>
      <c r="AU35" s="69"/>
    </row>
    <row r="36" spans="1:47" ht="28.5" customHeight="1">
      <c r="A36" s="29">
        <v>34136</v>
      </c>
      <c r="B36" s="30" t="s">
        <v>1887</v>
      </c>
      <c r="C36" s="46" t="s">
        <v>582</v>
      </c>
      <c r="D36" s="46" t="s">
        <v>582</v>
      </c>
      <c r="E36" s="47">
        <v>0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>
        <v>0</v>
      </c>
      <c r="Q36" s="47"/>
      <c r="R36" s="47"/>
      <c r="S36" s="47"/>
      <c r="T36" s="47"/>
      <c r="U36" s="47"/>
      <c r="V36" s="47"/>
      <c r="W36" s="47"/>
      <c r="X36" s="47"/>
      <c r="Y36" s="55" t="s">
        <v>2548</v>
      </c>
      <c r="Z36" s="55" t="s">
        <v>2548</v>
      </c>
      <c r="AA36" s="55" t="e">
        <v>#N/A</v>
      </c>
      <c r="AB36" s="55" t="s">
        <v>2548</v>
      </c>
      <c r="AC36" s="55" t="s">
        <v>2548</v>
      </c>
      <c r="AD36" s="55" t="s">
        <v>2548</v>
      </c>
      <c r="AE36" s="55" t="s">
        <v>2548</v>
      </c>
      <c r="AF36" s="55"/>
      <c r="AG36" s="55" t="s">
        <v>2548</v>
      </c>
      <c r="AH36" s="55" t="s">
        <v>2548</v>
      </c>
      <c r="AI36" s="55" t="s">
        <v>2548</v>
      </c>
      <c r="AJ36" s="55" t="s">
        <v>2548</v>
      </c>
      <c r="AK36" s="69" t="str">
        <f>IFERROR(VLOOKUP($A36,集約用シート!$E:$G,2,FALSE),"")</f>
        <v/>
      </c>
      <c r="AL36" s="69" t="str">
        <f>IFERROR(VLOOKUP($A36,集約用シート!$E:$G,3,FALSE),"")</f>
        <v/>
      </c>
      <c r="AM36" s="69" t="str">
        <f>IFERROR(VLOOKUP($A36,集約用シート!$E:$K,7,FALSE),"")</f>
        <v/>
      </c>
      <c r="AN36" s="69"/>
      <c r="AO36" s="69" t="str">
        <f>IFERROR(VLOOKUP($A36,集約用シート!$E:$O,11,FALSE),"")</f>
        <v/>
      </c>
      <c r="AP36" s="69"/>
      <c r="AQ36" s="5" t="str">
        <f>IFERROR(VLOOKUP($A36,集約用シート!$E:$T,14,FALSE),"")</f>
        <v/>
      </c>
      <c r="AR36" s="69" t="str">
        <f>IFERROR(VLOOKUP($A36,集約用シート!$E:$T,15,FALSE),"")</f>
        <v/>
      </c>
      <c r="AS36" s="69"/>
      <c r="AT36" s="69" t="str">
        <f>IFERROR(VLOOKUP($A36,集約用シート!$E:$V,17,FALSE),"")</f>
        <v/>
      </c>
      <c r="AU36" s="69"/>
    </row>
    <row r="37" spans="1:47" ht="28.5" customHeight="1">
      <c r="A37" s="29">
        <v>34138</v>
      </c>
      <c r="B37" s="30" t="s">
        <v>1888</v>
      </c>
      <c r="C37" s="46" t="s">
        <v>582</v>
      </c>
      <c r="D37" s="46" t="s">
        <v>582</v>
      </c>
      <c r="E37" s="47">
        <v>0</v>
      </c>
      <c r="F37" s="47"/>
      <c r="G37" s="47" t="s">
        <v>575</v>
      </c>
      <c r="H37" s="47"/>
      <c r="I37" s="47"/>
      <c r="J37" s="47"/>
      <c r="K37" s="47"/>
      <c r="L37" s="47"/>
      <c r="M37" s="47"/>
      <c r="N37" s="47" t="s">
        <v>574</v>
      </c>
      <c r="O37" s="47" t="s">
        <v>574</v>
      </c>
      <c r="P37" s="47">
        <v>0</v>
      </c>
      <c r="Q37" s="47"/>
      <c r="R37" s="47"/>
      <c r="S37" s="47"/>
      <c r="T37" s="47"/>
      <c r="U37" s="47"/>
      <c r="V37" s="47"/>
      <c r="W37" s="47"/>
      <c r="X37" s="47"/>
      <c r="Y37" s="55" t="s">
        <v>2548</v>
      </c>
      <c r="Z37" s="55" t="s">
        <v>2548</v>
      </c>
      <c r="AA37" s="55" t="e">
        <v>#N/A</v>
      </c>
      <c r="AB37" s="55" t="s">
        <v>2548</v>
      </c>
      <c r="AC37" s="55" t="s">
        <v>2548</v>
      </c>
      <c r="AD37" s="55" t="s">
        <v>2548</v>
      </c>
      <c r="AE37" s="55" t="s">
        <v>2548</v>
      </c>
      <c r="AF37" s="55"/>
      <c r="AG37" s="55" t="s">
        <v>2548</v>
      </c>
      <c r="AH37" s="55" t="s">
        <v>2548</v>
      </c>
      <c r="AI37" s="55" t="s">
        <v>2548</v>
      </c>
      <c r="AJ37" s="55" t="s">
        <v>2548</v>
      </c>
      <c r="AK37" s="69" t="str">
        <f>IFERROR(VLOOKUP($A37,集約用シート!$E:$G,2,FALSE),"")</f>
        <v/>
      </c>
      <c r="AL37" s="69" t="str">
        <f>IFERROR(VLOOKUP($A37,集約用シート!$E:$G,3,FALSE),"")</f>
        <v/>
      </c>
      <c r="AM37" s="69" t="str">
        <f>IFERROR(VLOOKUP($A37,集約用シート!$E:$K,7,FALSE),"")</f>
        <v/>
      </c>
      <c r="AN37" s="69"/>
      <c r="AO37" s="69" t="str">
        <f>IFERROR(VLOOKUP($A37,集約用シート!$E:$O,11,FALSE),"")</f>
        <v/>
      </c>
      <c r="AP37" s="69"/>
      <c r="AQ37" s="5" t="str">
        <f>IFERROR(VLOOKUP($A37,集約用シート!$E:$T,14,FALSE),"")</f>
        <v/>
      </c>
      <c r="AR37" s="69" t="str">
        <f>IFERROR(VLOOKUP($A37,集約用シート!$E:$T,15,FALSE),"")</f>
        <v/>
      </c>
      <c r="AS37" s="69"/>
      <c r="AT37" s="69" t="str">
        <f>IFERROR(VLOOKUP($A37,集約用シート!$E:$V,17,FALSE),"")</f>
        <v/>
      </c>
      <c r="AU37" s="69"/>
    </row>
    <row r="38" spans="1:47" ht="28.5" customHeight="1">
      <c r="A38" s="29">
        <v>34139</v>
      </c>
      <c r="B38" s="30" t="s">
        <v>1889</v>
      </c>
      <c r="C38" s="46" t="s">
        <v>582</v>
      </c>
      <c r="D38" s="46" t="s">
        <v>582</v>
      </c>
      <c r="E38" s="47">
        <v>0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>
        <v>0</v>
      </c>
      <c r="Q38" s="47"/>
      <c r="R38" s="47"/>
      <c r="S38" s="47"/>
      <c r="T38" s="47"/>
      <c r="U38" s="47"/>
      <c r="V38" s="47"/>
      <c r="W38" s="47"/>
      <c r="X38" s="47"/>
      <c r="Y38" s="55" t="s">
        <v>2548</v>
      </c>
      <c r="Z38" s="55" t="s">
        <v>2548</v>
      </c>
      <c r="AA38" s="55" t="e">
        <v>#N/A</v>
      </c>
      <c r="AB38" s="55" t="s">
        <v>2548</v>
      </c>
      <c r="AC38" s="55" t="s">
        <v>2548</v>
      </c>
      <c r="AD38" s="55" t="s">
        <v>2548</v>
      </c>
      <c r="AE38" s="55" t="s">
        <v>2548</v>
      </c>
      <c r="AF38" s="55"/>
      <c r="AG38" s="55" t="s">
        <v>2548</v>
      </c>
      <c r="AH38" s="55" t="s">
        <v>2548</v>
      </c>
      <c r="AI38" s="55" t="s">
        <v>2548</v>
      </c>
      <c r="AJ38" s="55" t="s">
        <v>2548</v>
      </c>
      <c r="AK38" s="69" t="str">
        <f>IFERROR(VLOOKUP($A38,集約用シート!$E:$G,2,FALSE),"")</f>
        <v/>
      </c>
      <c r="AL38" s="69" t="str">
        <f>IFERROR(VLOOKUP($A38,集約用シート!$E:$G,3,FALSE),"")</f>
        <v/>
      </c>
      <c r="AM38" s="69" t="str">
        <f>IFERROR(VLOOKUP($A38,集約用シート!$E:$K,7,FALSE),"")</f>
        <v/>
      </c>
      <c r="AN38" s="69"/>
      <c r="AO38" s="69" t="str">
        <f>IFERROR(VLOOKUP($A38,集約用シート!$E:$O,11,FALSE),"")</f>
        <v/>
      </c>
      <c r="AP38" s="69"/>
      <c r="AQ38" s="5" t="str">
        <f>IFERROR(VLOOKUP($A38,集約用シート!$E:$T,14,FALSE),"")</f>
        <v/>
      </c>
      <c r="AR38" s="69" t="str">
        <f>IFERROR(VLOOKUP($A38,集約用シート!$E:$T,15,FALSE),"")</f>
        <v/>
      </c>
      <c r="AS38" s="69"/>
      <c r="AT38" s="69" t="str">
        <f>IFERROR(VLOOKUP($A38,集約用シート!$E:$V,17,FALSE),"")</f>
        <v/>
      </c>
      <c r="AU38" s="69"/>
    </row>
    <row r="39" spans="1:47" ht="28.5" customHeight="1">
      <c r="A39" s="29">
        <v>34140</v>
      </c>
      <c r="B39" s="30" t="s">
        <v>1890</v>
      </c>
      <c r="C39" s="46" t="s">
        <v>582</v>
      </c>
      <c r="D39" s="46" t="s">
        <v>582</v>
      </c>
      <c r="E39" s="47">
        <v>0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>
        <v>0</v>
      </c>
      <c r="Q39" s="47"/>
      <c r="R39" s="47"/>
      <c r="S39" s="47"/>
      <c r="T39" s="47"/>
      <c r="U39" s="47"/>
      <c r="V39" s="47"/>
      <c r="W39" s="47"/>
      <c r="X39" s="47"/>
      <c r="Y39" s="55" t="s">
        <v>2548</v>
      </c>
      <c r="Z39" s="55" t="s">
        <v>2548</v>
      </c>
      <c r="AA39" s="55" t="e">
        <v>#N/A</v>
      </c>
      <c r="AB39" s="55" t="s">
        <v>2548</v>
      </c>
      <c r="AC39" s="55" t="s">
        <v>2548</v>
      </c>
      <c r="AD39" s="55" t="s">
        <v>2548</v>
      </c>
      <c r="AE39" s="55" t="s">
        <v>2548</v>
      </c>
      <c r="AF39" s="55"/>
      <c r="AG39" s="55" t="s">
        <v>2548</v>
      </c>
      <c r="AH39" s="55" t="s">
        <v>2548</v>
      </c>
      <c r="AI39" s="55" t="s">
        <v>2548</v>
      </c>
      <c r="AJ39" s="55" t="s">
        <v>2548</v>
      </c>
      <c r="AK39" s="69" t="str">
        <f>IFERROR(VLOOKUP($A39,集約用シート!$E:$G,2,FALSE),"")</f>
        <v/>
      </c>
      <c r="AL39" s="69" t="str">
        <f>IFERROR(VLOOKUP($A39,集約用シート!$E:$G,3,FALSE),"")</f>
        <v/>
      </c>
      <c r="AM39" s="69" t="str">
        <f>IFERROR(VLOOKUP($A39,集約用シート!$E:$K,7,FALSE),"")</f>
        <v/>
      </c>
      <c r="AN39" s="69"/>
      <c r="AO39" s="69" t="str">
        <f>IFERROR(VLOOKUP($A39,集約用シート!$E:$O,11,FALSE),"")</f>
        <v/>
      </c>
      <c r="AP39" s="69"/>
      <c r="AQ39" s="5" t="str">
        <f>IFERROR(VLOOKUP($A39,集約用シート!$E:$T,14,FALSE),"")</f>
        <v/>
      </c>
      <c r="AR39" s="69" t="str">
        <f>IFERROR(VLOOKUP($A39,集約用シート!$E:$T,15,FALSE),"")</f>
        <v/>
      </c>
      <c r="AS39" s="69"/>
      <c r="AT39" s="69" t="str">
        <f>IFERROR(VLOOKUP($A39,集約用シート!$E:$V,17,FALSE),"")</f>
        <v/>
      </c>
      <c r="AU39" s="69"/>
    </row>
    <row r="40" spans="1:47" ht="28.5" customHeight="1">
      <c r="A40" s="29">
        <v>34141</v>
      </c>
      <c r="B40" s="30" t="s">
        <v>1891</v>
      </c>
      <c r="C40" s="46" t="s">
        <v>582</v>
      </c>
      <c r="D40" s="46" t="s">
        <v>582</v>
      </c>
      <c r="E40" s="47">
        <v>0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>
        <v>0</v>
      </c>
      <c r="Q40" s="47"/>
      <c r="R40" s="47"/>
      <c r="S40" s="47"/>
      <c r="T40" s="47"/>
      <c r="U40" s="47"/>
      <c r="V40" s="47"/>
      <c r="W40" s="47"/>
      <c r="X40" s="47"/>
      <c r="Y40" s="55" t="s">
        <v>2548</v>
      </c>
      <c r="Z40" s="55" t="s">
        <v>2548</v>
      </c>
      <c r="AA40" s="55" t="e">
        <v>#N/A</v>
      </c>
      <c r="AB40" s="55" t="s">
        <v>2548</v>
      </c>
      <c r="AC40" s="55" t="s">
        <v>2548</v>
      </c>
      <c r="AD40" s="55" t="s">
        <v>2548</v>
      </c>
      <c r="AE40" s="55" t="s">
        <v>2548</v>
      </c>
      <c r="AF40" s="55"/>
      <c r="AG40" s="55" t="s">
        <v>2548</v>
      </c>
      <c r="AH40" s="55" t="s">
        <v>2548</v>
      </c>
      <c r="AI40" s="55" t="s">
        <v>2548</v>
      </c>
      <c r="AJ40" s="55" t="s">
        <v>2548</v>
      </c>
      <c r="AK40" s="69" t="str">
        <f>IFERROR(VLOOKUP($A40,集約用シート!$E:$G,2,FALSE),"")</f>
        <v/>
      </c>
      <c r="AL40" s="69" t="str">
        <f>IFERROR(VLOOKUP($A40,集約用シート!$E:$G,3,FALSE),"")</f>
        <v/>
      </c>
      <c r="AM40" s="69" t="str">
        <f>IFERROR(VLOOKUP($A40,集約用シート!$E:$K,7,FALSE),"")</f>
        <v/>
      </c>
      <c r="AN40" s="69"/>
      <c r="AO40" s="69" t="str">
        <f>IFERROR(VLOOKUP($A40,集約用シート!$E:$O,11,FALSE),"")</f>
        <v/>
      </c>
      <c r="AP40" s="69"/>
      <c r="AQ40" s="5" t="str">
        <f>IFERROR(VLOOKUP($A40,集約用シート!$E:$T,14,FALSE),"")</f>
        <v/>
      </c>
      <c r="AR40" s="69" t="str">
        <f>IFERROR(VLOOKUP($A40,集約用シート!$E:$T,15,FALSE),"")</f>
        <v/>
      </c>
      <c r="AS40" s="69"/>
      <c r="AT40" s="69" t="str">
        <f>IFERROR(VLOOKUP($A40,集約用シート!$E:$V,17,FALSE),"")</f>
        <v/>
      </c>
      <c r="AU40" s="69"/>
    </row>
    <row r="41" spans="1:47" ht="28.5" customHeight="1">
      <c r="A41" s="29">
        <v>34142</v>
      </c>
      <c r="B41" s="30" t="s">
        <v>1892</v>
      </c>
      <c r="C41" s="46" t="s">
        <v>582</v>
      </c>
      <c r="D41" s="46" t="s">
        <v>582</v>
      </c>
      <c r="E41" s="47">
        <v>0</v>
      </c>
      <c r="F41" s="29"/>
      <c r="G41" s="30"/>
      <c r="H41" s="29"/>
      <c r="I41" s="30"/>
      <c r="J41" s="29"/>
      <c r="K41" s="30"/>
      <c r="L41" s="29"/>
      <c r="M41" s="30"/>
      <c r="N41" s="29"/>
      <c r="O41" s="30"/>
      <c r="P41" s="47">
        <v>0</v>
      </c>
      <c r="Q41" s="29"/>
      <c r="R41" s="30"/>
      <c r="S41" s="29"/>
      <c r="T41" s="30"/>
      <c r="U41" s="29"/>
      <c r="V41" s="30"/>
      <c r="W41" s="29"/>
      <c r="X41" s="30"/>
      <c r="Y41" s="55" t="s">
        <v>2548</v>
      </c>
      <c r="Z41" s="55" t="s">
        <v>2548</v>
      </c>
      <c r="AA41" s="55" t="e">
        <v>#N/A</v>
      </c>
      <c r="AB41" s="55" t="s">
        <v>2548</v>
      </c>
      <c r="AC41" s="55" t="s">
        <v>2548</v>
      </c>
      <c r="AD41" s="55" t="s">
        <v>2548</v>
      </c>
      <c r="AE41" s="55" t="s">
        <v>2548</v>
      </c>
      <c r="AF41" s="55"/>
      <c r="AG41" s="55" t="s">
        <v>2548</v>
      </c>
      <c r="AH41" s="55" t="s">
        <v>2548</v>
      </c>
      <c r="AI41" s="55" t="s">
        <v>2548</v>
      </c>
      <c r="AJ41" s="55" t="s">
        <v>2548</v>
      </c>
      <c r="AK41" s="69" t="str">
        <f>IFERROR(VLOOKUP($A41,集約用シート!$E:$G,2,FALSE),"")</f>
        <v/>
      </c>
      <c r="AL41" s="69" t="str">
        <f>IFERROR(VLOOKUP($A41,集約用シート!$E:$G,3,FALSE),"")</f>
        <v/>
      </c>
      <c r="AM41" s="69" t="str">
        <f>IFERROR(VLOOKUP($A41,集約用シート!$E:$K,7,FALSE),"")</f>
        <v/>
      </c>
      <c r="AN41" s="69"/>
      <c r="AO41" s="69" t="str">
        <f>IFERROR(VLOOKUP($A41,集約用シート!$E:$O,11,FALSE),"")</f>
        <v/>
      </c>
      <c r="AP41" s="69"/>
      <c r="AQ41" s="5" t="str">
        <f>IFERROR(VLOOKUP($A41,集約用シート!$E:$T,14,FALSE),"")</f>
        <v/>
      </c>
      <c r="AR41" s="69" t="str">
        <f>IFERROR(VLOOKUP($A41,集約用シート!$E:$T,15,FALSE),"")</f>
        <v/>
      </c>
      <c r="AS41" s="69"/>
      <c r="AT41" s="69" t="str">
        <f>IFERROR(VLOOKUP($A41,集約用シート!$E:$V,17,FALSE),"")</f>
        <v/>
      </c>
      <c r="AU41" s="69"/>
    </row>
    <row r="42" spans="1:47" ht="28.5" customHeight="1">
      <c r="A42" s="29">
        <v>34143</v>
      </c>
      <c r="B42" s="30" t="s">
        <v>1893</v>
      </c>
      <c r="C42" s="46" t="s">
        <v>582</v>
      </c>
      <c r="D42" s="46" t="s">
        <v>582</v>
      </c>
      <c r="E42" s="47">
        <v>0</v>
      </c>
      <c r="F42" s="29"/>
      <c r="G42" s="30"/>
      <c r="H42" s="29"/>
      <c r="I42" s="30"/>
      <c r="J42" s="29"/>
      <c r="K42" s="30"/>
      <c r="L42" s="29"/>
      <c r="M42" s="30"/>
      <c r="N42" s="29"/>
      <c r="O42" s="30"/>
      <c r="P42" s="47">
        <v>0</v>
      </c>
      <c r="Q42" s="29"/>
      <c r="R42" s="30"/>
      <c r="S42" s="29"/>
      <c r="T42" s="30"/>
      <c r="U42" s="29"/>
      <c r="V42" s="30"/>
      <c r="W42" s="29"/>
      <c r="X42" s="30"/>
      <c r="Y42" s="55" t="s">
        <v>2548</v>
      </c>
      <c r="Z42" s="55" t="s">
        <v>2548</v>
      </c>
      <c r="AA42" s="55" t="e">
        <v>#N/A</v>
      </c>
      <c r="AB42" s="55" t="s">
        <v>2548</v>
      </c>
      <c r="AC42" s="55" t="s">
        <v>2548</v>
      </c>
      <c r="AD42" s="55" t="s">
        <v>2548</v>
      </c>
      <c r="AE42" s="55" t="s">
        <v>2548</v>
      </c>
      <c r="AF42" s="55"/>
      <c r="AG42" s="55" t="s">
        <v>2548</v>
      </c>
      <c r="AH42" s="55" t="s">
        <v>2548</v>
      </c>
      <c r="AI42" s="55" t="s">
        <v>2548</v>
      </c>
      <c r="AJ42" s="55" t="s">
        <v>2548</v>
      </c>
      <c r="AK42" s="69" t="str">
        <f>IFERROR(VLOOKUP($A42,集約用シート!$E:$G,2,FALSE),"")</f>
        <v/>
      </c>
      <c r="AL42" s="69" t="str">
        <f>IFERROR(VLOOKUP($A42,集約用シート!$E:$G,3,FALSE),"")</f>
        <v/>
      </c>
      <c r="AM42" s="69" t="str">
        <f>IFERROR(VLOOKUP($A42,集約用シート!$E:$K,7,FALSE),"")</f>
        <v/>
      </c>
      <c r="AN42" s="69"/>
      <c r="AO42" s="69" t="str">
        <f>IFERROR(VLOOKUP($A42,集約用シート!$E:$O,11,FALSE),"")</f>
        <v/>
      </c>
      <c r="AP42" s="69"/>
      <c r="AQ42" s="5" t="str">
        <f>IFERROR(VLOOKUP($A42,集約用シート!$E:$T,14,FALSE),"")</f>
        <v/>
      </c>
      <c r="AR42" s="69" t="str">
        <f>IFERROR(VLOOKUP($A42,集約用シート!$E:$T,15,FALSE),"")</f>
        <v/>
      </c>
      <c r="AS42" s="69"/>
      <c r="AT42" s="69" t="str">
        <f>IFERROR(VLOOKUP($A42,集約用シート!$E:$V,17,FALSE),"")</f>
        <v/>
      </c>
      <c r="AU42" s="69"/>
    </row>
    <row r="43" spans="1:47" ht="28.5" customHeight="1">
      <c r="A43" s="29"/>
      <c r="B43" s="30"/>
      <c r="C43" s="29"/>
      <c r="D43" s="30"/>
      <c r="E43" s="47">
        <v>0</v>
      </c>
      <c r="F43" s="29"/>
      <c r="G43" s="30"/>
      <c r="H43" s="29"/>
      <c r="I43" s="30"/>
      <c r="J43" s="29"/>
      <c r="K43" s="30"/>
      <c r="L43" s="29"/>
      <c r="M43" s="30"/>
      <c r="N43" s="29"/>
      <c r="O43" s="30"/>
      <c r="P43" s="47">
        <v>0</v>
      </c>
      <c r="Q43" s="29"/>
      <c r="R43" s="30"/>
      <c r="S43" s="29"/>
      <c r="T43" s="30"/>
      <c r="U43" s="29"/>
      <c r="V43" s="30"/>
      <c r="W43" s="29"/>
      <c r="X43" s="30"/>
      <c r="Y43" s="55" t="s">
        <v>2548</v>
      </c>
      <c r="Z43" s="55" t="s">
        <v>2548</v>
      </c>
      <c r="AA43" s="55" t="e">
        <v>#N/A</v>
      </c>
      <c r="AB43" s="55" t="s">
        <v>2548</v>
      </c>
      <c r="AC43" s="55" t="s">
        <v>2548</v>
      </c>
      <c r="AD43" s="55" t="s">
        <v>2548</v>
      </c>
      <c r="AE43" s="55" t="s">
        <v>2548</v>
      </c>
      <c r="AF43" s="55"/>
      <c r="AG43" s="55" t="s">
        <v>2548</v>
      </c>
      <c r="AH43" s="55" t="s">
        <v>2548</v>
      </c>
      <c r="AI43" s="55" t="s">
        <v>2548</v>
      </c>
      <c r="AJ43" s="55" t="s">
        <v>2548</v>
      </c>
      <c r="AK43" s="69" t="str">
        <f>IFERROR(VLOOKUP($A43,集約用シート!$E:$G,2,FALSE),"")</f>
        <v/>
      </c>
      <c r="AL43" s="69" t="str">
        <f>IFERROR(VLOOKUP($A43,集約用シート!$E:$G,3,FALSE),"")</f>
        <v/>
      </c>
      <c r="AM43" s="69" t="str">
        <f>IFERROR(VLOOKUP($A43,集約用シート!$E:$K,7,FALSE),"")</f>
        <v/>
      </c>
      <c r="AN43" s="69"/>
      <c r="AO43" s="69" t="str">
        <f>IFERROR(VLOOKUP($A43,集約用シート!$E:$O,11,FALSE),"")</f>
        <v/>
      </c>
      <c r="AP43" s="69"/>
      <c r="AQ43" s="5" t="str">
        <f>IFERROR(VLOOKUP($A43,集約用シート!$E:$T,14,FALSE),"")</f>
        <v/>
      </c>
      <c r="AR43" s="69" t="str">
        <f>IFERROR(VLOOKUP($A43,集約用シート!$E:$T,15,FALSE),"")</f>
        <v/>
      </c>
      <c r="AS43" s="69"/>
      <c r="AT43" s="69" t="str">
        <f>IFERROR(VLOOKUP($A43,集約用シート!$E:$V,17,FALSE),"")</f>
        <v/>
      </c>
      <c r="AU43" s="69"/>
    </row>
    <row r="44" spans="1:47" ht="28.5" customHeight="1">
      <c r="A44" s="29"/>
      <c r="B44" s="30"/>
      <c r="C44" s="29"/>
      <c r="D44" s="30"/>
      <c r="E44" s="47">
        <v>0</v>
      </c>
      <c r="F44" s="29"/>
      <c r="G44" s="30"/>
      <c r="H44" s="29"/>
      <c r="I44" s="30"/>
      <c r="J44" s="29"/>
      <c r="K44" s="30"/>
      <c r="L44" s="29"/>
      <c r="M44" s="30"/>
      <c r="N44" s="29"/>
      <c r="O44" s="30"/>
      <c r="P44" s="47">
        <v>0</v>
      </c>
      <c r="Q44" s="29"/>
      <c r="R44" s="30"/>
      <c r="S44" s="29"/>
      <c r="T44" s="30"/>
      <c r="U44" s="29"/>
      <c r="V44" s="30"/>
      <c r="W44" s="29"/>
      <c r="X44" s="30"/>
      <c r="Y44" s="55" t="s">
        <v>2548</v>
      </c>
      <c r="Z44" s="55" t="s">
        <v>2548</v>
      </c>
      <c r="AA44" s="55" t="e">
        <v>#N/A</v>
      </c>
      <c r="AB44" s="55" t="s">
        <v>2548</v>
      </c>
      <c r="AC44" s="55" t="s">
        <v>2548</v>
      </c>
      <c r="AD44" s="55" t="s">
        <v>2548</v>
      </c>
      <c r="AE44" s="55" t="s">
        <v>2548</v>
      </c>
      <c r="AF44" s="55"/>
      <c r="AG44" s="55" t="s">
        <v>2548</v>
      </c>
      <c r="AH44" s="55" t="s">
        <v>2548</v>
      </c>
      <c r="AI44" s="55" t="s">
        <v>2548</v>
      </c>
      <c r="AJ44" s="55" t="s">
        <v>2548</v>
      </c>
      <c r="AK44" s="69" t="str">
        <f>IFERROR(VLOOKUP($A44,集約用シート!$E:$G,2,FALSE),"")</f>
        <v/>
      </c>
      <c r="AL44" s="69" t="str">
        <f>IFERROR(VLOOKUP($A44,集約用シート!$E:$G,3,FALSE),"")</f>
        <v/>
      </c>
      <c r="AM44" s="69" t="str">
        <f>IFERROR(VLOOKUP($A44,集約用シート!$E:$K,7,FALSE),"")</f>
        <v/>
      </c>
      <c r="AN44" s="69"/>
      <c r="AO44" s="69" t="str">
        <f>IFERROR(VLOOKUP($A44,集約用シート!$E:$O,11,FALSE),"")</f>
        <v/>
      </c>
      <c r="AP44" s="69"/>
      <c r="AQ44" s="5" t="str">
        <f>IFERROR(VLOOKUP($A44,集約用シート!$E:$T,14,FALSE),"")</f>
        <v/>
      </c>
      <c r="AR44" s="69" t="str">
        <f>IFERROR(VLOOKUP($A44,集約用シート!$E:$T,15,FALSE),"")</f>
        <v/>
      </c>
      <c r="AS44" s="69"/>
      <c r="AT44" s="69" t="str">
        <f>IFERROR(VLOOKUP($A44,集約用シート!$E:$V,17,FALSE),"")</f>
        <v/>
      </c>
      <c r="AU44" s="69"/>
    </row>
    <row r="45" spans="1:47" ht="28.5" customHeight="1">
      <c r="A45" s="29"/>
      <c r="B45" s="30"/>
      <c r="C45" s="29"/>
      <c r="D45" s="30"/>
      <c r="E45" s="47">
        <v>0</v>
      </c>
      <c r="F45" s="29"/>
      <c r="G45" s="30"/>
      <c r="H45" s="29"/>
      <c r="I45" s="30"/>
      <c r="J45" s="29"/>
      <c r="K45" s="30"/>
      <c r="L45" s="29"/>
      <c r="M45" s="30"/>
      <c r="N45" s="29"/>
      <c r="O45" s="30"/>
      <c r="P45" s="47">
        <v>0</v>
      </c>
      <c r="Q45" s="29"/>
      <c r="R45" s="30"/>
      <c r="S45" s="29"/>
      <c r="T45" s="30"/>
      <c r="U45" s="29"/>
      <c r="V45" s="30"/>
      <c r="W45" s="29"/>
      <c r="X45" s="30"/>
      <c r="Y45" s="55" t="s">
        <v>2548</v>
      </c>
      <c r="Z45" s="55" t="s">
        <v>2548</v>
      </c>
      <c r="AA45" s="55" t="e">
        <v>#N/A</v>
      </c>
      <c r="AB45" s="55" t="s">
        <v>2548</v>
      </c>
      <c r="AC45" s="55" t="s">
        <v>2548</v>
      </c>
      <c r="AD45" s="55" t="s">
        <v>2548</v>
      </c>
      <c r="AE45" s="55" t="s">
        <v>2548</v>
      </c>
      <c r="AF45" s="55"/>
      <c r="AG45" s="55" t="s">
        <v>2548</v>
      </c>
      <c r="AH45" s="55" t="s">
        <v>2548</v>
      </c>
      <c r="AI45" s="55" t="s">
        <v>2548</v>
      </c>
      <c r="AJ45" s="55" t="s">
        <v>2548</v>
      </c>
      <c r="AK45" s="69" t="str">
        <f>IFERROR(VLOOKUP($A45,集約用シート!$E:$G,2,FALSE),"")</f>
        <v/>
      </c>
      <c r="AL45" s="69" t="str">
        <f>IFERROR(VLOOKUP($A45,集約用シート!$E:$G,3,FALSE),"")</f>
        <v/>
      </c>
      <c r="AM45" s="69" t="str">
        <f>IFERROR(VLOOKUP($A45,集約用シート!$E:$K,7,FALSE),"")</f>
        <v/>
      </c>
      <c r="AN45" s="69"/>
      <c r="AO45" s="69" t="str">
        <f>IFERROR(VLOOKUP($A45,集約用シート!$E:$O,11,FALSE),"")</f>
        <v/>
      </c>
      <c r="AP45" s="69"/>
      <c r="AQ45" s="5" t="str">
        <f>IFERROR(VLOOKUP($A45,集約用シート!$E:$T,14,FALSE),"")</f>
        <v/>
      </c>
      <c r="AR45" s="69" t="str">
        <f>IFERROR(VLOOKUP($A45,集約用シート!$E:$T,15,FALSE),"")</f>
        <v/>
      </c>
      <c r="AS45" s="69"/>
      <c r="AT45" s="69" t="str">
        <f>IFERROR(VLOOKUP($A45,集約用シート!$E:$V,17,FALSE),"")</f>
        <v/>
      </c>
      <c r="AU45" s="69"/>
    </row>
    <row r="46" spans="1:47" ht="28.5" customHeight="1">
      <c r="A46" s="104" t="s">
        <v>576</v>
      </c>
      <c r="B46" s="105"/>
      <c r="C46" s="111">
        <v>17</v>
      </c>
      <c r="D46" s="111">
        <v>0</v>
      </c>
      <c r="N46" s="111">
        <v>17</v>
      </c>
      <c r="O46" s="111">
        <v>0</v>
      </c>
      <c r="Y46" s="112">
        <v>0</v>
      </c>
      <c r="Z46" s="112">
        <v>0</v>
      </c>
      <c r="AK46" s="69" t="str">
        <f>IFERROR(VLOOKUP($A46,集約用シート!$E:$G,2,FALSE),"")</f>
        <v/>
      </c>
      <c r="AL46" s="69" t="str">
        <f>IFERROR(VLOOKUP($A46,集約用シート!$E:$G,3,FALSE),"")</f>
        <v/>
      </c>
      <c r="AM46" s="69" t="str">
        <f>IFERROR(VLOOKUP($A46,集約用シート!$E:$K,7,FALSE),"")</f>
        <v/>
      </c>
      <c r="AN46" s="69"/>
      <c r="AO46" s="69" t="str">
        <f>IFERROR(VLOOKUP($A46,集約用シート!$E:$O,11,FALSE),"")</f>
        <v/>
      </c>
      <c r="AP46" s="69"/>
      <c r="AQ46" s="5" t="str">
        <f>IFERROR(VLOOKUP($A46,集約用シート!$E:$T,14,FALSE),"")</f>
        <v/>
      </c>
      <c r="AR46" s="69" t="str">
        <f>IFERROR(VLOOKUP($A46,集約用シート!$E:$T,15,FALSE),"")</f>
        <v/>
      </c>
      <c r="AS46" s="69"/>
      <c r="AT46" s="69" t="str">
        <f>IFERROR(VLOOKUP($A46,集約用シート!$E:$V,17,FALSE),"")</f>
        <v/>
      </c>
      <c r="AU46" s="69"/>
    </row>
  </sheetData>
  <mergeCells count="32"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D2:AE2"/>
    <mergeCell ref="AF2:AF3"/>
    <mergeCell ref="AG2:AH2"/>
    <mergeCell ref="AI2:AJ2"/>
    <mergeCell ref="AB2:AC2"/>
    <mergeCell ref="A46:B46"/>
    <mergeCell ref="C46:D46"/>
    <mergeCell ref="N46:O46"/>
    <mergeCell ref="Y46:Z46"/>
    <mergeCell ref="Q2:R2"/>
    <mergeCell ref="S2:T2"/>
    <mergeCell ref="U2:V2"/>
    <mergeCell ref="W2:X2"/>
    <mergeCell ref="Y2:Z2"/>
    <mergeCell ref="A4:B4"/>
    <mergeCell ref="AK1:AU1"/>
    <mergeCell ref="AK2:AL2"/>
    <mergeCell ref="AM2:AN2"/>
    <mergeCell ref="AO2:AP2"/>
    <mergeCell ref="AQ2:AQ3"/>
    <mergeCell ref="AR2:AS2"/>
    <mergeCell ref="AT2:AU2"/>
  </mergeCells>
  <phoneticPr fontId="1"/>
  <pageMargins left="0.70866141732283472" right="0.70866141732283472" top="0.74803149606299213" bottom="0.74803149606299213" header="0.31496062992125984" footer="0.31496062992125984"/>
  <pageSetup paperSize="8" scale="56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1"/>
  <sheetViews>
    <sheetView view="pageBreakPreview" topLeftCell="F1" zoomScale="60" zoomScaleNormal="130" workbookViewId="0">
      <selection activeCell="AK5" sqref="AK5:AU51"/>
    </sheetView>
  </sheetViews>
  <sheetFormatPr defaultRowHeight="28.5" customHeight="1"/>
  <cols>
    <col min="1" max="1" width="6.625" style="26" customWidth="1"/>
    <col min="2" max="2" width="32.5" style="26" customWidth="1"/>
    <col min="3" max="4" width="8.25" style="25" customWidth="1"/>
    <col min="5" max="5" width="8.25" style="25" hidden="1" customWidth="1"/>
    <col min="6" max="15" width="8.25" style="25" customWidth="1"/>
    <col min="16" max="16" width="8.25" style="25" hidden="1" customWidth="1"/>
    <col min="17" max="24" width="8.25" style="25" customWidth="1"/>
    <col min="25" max="26" width="9.25" style="25" customWidth="1"/>
    <col min="27" max="27" width="8.25" style="25" hidden="1" customWidth="1"/>
    <col min="28" max="34" width="9.25" style="25" customWidth="1"/>
    <col min="35" max="36" width="8.25" style="25" customWidth="1"/>
    <col min="37" max="50" width="9" style="26"/>
    <col min="51" max="16384" width="9" style="1"/>
  </cols>
  <sheetData>
    <row r="1" spans="1:47" ht="28.5" customHeight="1">
      <c r="C1" s="104" t="s">
        <v>0</v>
      </c>
      <c r="D1" s="106"/>
      <c r="E1" s="106"/>
      <c r="F1" s="106"/>
      <c r="G1" s="106"/>
      <c r="H1" s="106"/>
      <c r="I1" s="106"/>
      <c r="J1" s="106"/>
      <c r="K1" s="106"/>
      <c r="L1" s="106"/>
      <c r="M1" s="105"/>
      <c r="N1" s="111" t="s">
        <v>9</v>
      </c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 t="s">
        <v>10</v>
      </c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111" t="s">
        <v>277</v>
      </c>
      <c r="B2" s="111"/>
      <c r="C2" s="111" t="s">
        <v>5</v>
      </c>
      <c r="D2" s="111"/>
      <c r="E2" s="47"/>
      <c r="F2" s="111" t="s">
        <v>1</v>
      </c>
      <c r="G2" s="111"/>
      <c r="H2" s="111" t="s">
        <v>60</v>
      </c>
      <c r="I2" s="111"/>
      <c r="J2" s="111" t="s">
        <v>4</v>
      </c>
      <c r="K2" s="111"/>
      <c r="L2" s="107" t="s">
        <v>8</v>
      </c>
      <c r="M2" s="108"/>
      <c r="N2" s="111" t="s">
        <v>5</v>
      </c>
      <c r="O2" s="111"/>
      <c r="P2" s="47"/>
      <c r="Q2" s="111" t="s">
        <v>1</v>
      </c>
      <c r="R2" s="111"/>
      <c r="S2" s="111" t="s">
        <v>60</v>
      </c>
      <c r="T2" s="111"/>
      <c r="U2" s="111" t="s">
        <v>4</v>
      </c>
      <c r="V2" s="111"/>
      <c r="W2" s="107" t="s">
        <v>8</v>
      </c>
      <c r="X2" s="108"/>
      <c r="Y2" s="111" t="s">
        <v>5</v>
      </c>
      <c r="Z2" s="111"/>
      <c r="AA2" s="47"/>
      <c r="AB2" s="111" t="s">
        <v>1</v>
      </c>
      <c r="AC2" s="111"/>
      <c r="AD2" s="111" t="s">
        <v>60</v>
      </c>
      <c r="AE2" s="111"/>
      <c r="AF2" s="109" t="s">
        <v>11</v>
      </c>
      <c r="AG2" s="111" t="s">
        <v>4</v>
      </c>
      <c r="AH2" s="111"/>
      <c r="AI2" s="107" t="s">
        <v>8</v>
      </c>
      <c r="AJ2" s="108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28" t="s">
        <v>58</v>
      </c>
      <c r="B3" s="47" t="s">
        <v>59</v>
      </c>
      <c r="C3" s="47" t="s">
        <v>6</v>
      </c>
      <c r="D3" s="47" t="s">
        <v>7</v>
      </c>
      <c r="E3" s="47"/>
      <c r="F3" s="47" t="s">
        <v>2</v>
      </c>
      <c r="G3" s="47" t="s">
        <v>3</v>
      </c>
      <c r="H3" s="47" t="s">
        <v>2</v>
      </c>
      <c r="I3" s="47" t="s">
        <v>3</v>
      </c>
      <c r="J3" s="47" t="s">
        <v>2</v>
      </c>
      <c r="K3" s="47" t="s">
        <v>3</v>
      </c>
      <c r="L3" s="47" t="s">
        <v>2</v>
      </c>
      <c r="M3" s="47" t="s">
        <v>3</v>
      </c>
      <c r="N3" s="47" t="s">
        <v>6</v>
      </c>
      <c r="O3" s="47" t="s">
        <v>7</v>
      </c>
      <c r="P3" s="47"/>
      <c r="Q3" s="47" t="s">
        <v>2</v>
      </c>
      <c r="R3" s="47" t="s">
        <v>3</v>
      </c>
      <c r="S3" s="47" t="s">
        <v>2</v>
      </c>
      <c r="T3" s="47" t="s">
        <v>3</v>
      </c>
      <c r="U3" s="47" t="s">
        <v>2</v>
      </c>
      <c r="V3" s="47" t="s">
        <v>3</v>
      </c>
      <c r="W3" s="47" t="s">
        <v>2</v>
      </c>
      <c r="X3" s="47" t="s">
        <v>3</v>
      </c>
      <c r="Y3" s="47" t="s">
        <v>6</v>
      </c>
      <c r="Z3" s="47" t="s">
        <v>7</v>
      </c>
      <c r="AA3" s="47"/>
      <c r="AB3" s="47" t="s">
        <v>2</v>
      </c>
      <c r="AC3" s="47" t="s">
        <v>3</v>
      </c>
      <c r="AD3" s="47" t="s">
        <v>2</v>
      </c>
      <c r="AE3" s="47" t="s">
        <v>3</v>
      </c>
      <c r="AF3" s="110"/>
      <c r="AG3" s="47" t="s">
        <v>2</v>
      </c>
      <c r="AH3" s="47" t="s">
        <v>3</v>
      </c>
      <c r="AI3" s="47" t="s">
        <v>2</v>
      </c>
      <c r="AJ3" s="47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113" t="s">
        <v>12</v>
      </c>
      <c r="B4" s="114"/>
      <c r="C4" s="47">
        <v>14</v>
      </c>
      <c r="D4" s="47">
        <v>2</v>
      </c>
      <c r="E4" s="47"/>
      <c r="F4" s="47">
        <v>14</v>
      </c>
      <c r="G4" s="47">
        <v>18</v>
      </c>
      <c r="H4" s="47">
        <v>13</v>
      </c>
      <c r="I4" s="47">
        <v>18</v>
      </c>
      <c r="J4" s="47">
        <v>5</v>
      </c>
      <c r="K4" s="47">
        <v>15</v>
      </c>
      <c r="L4" s="47">
        <v>9</v>
      </c>
      <c r="M4" s="47">
        <v>0</v>
      </c>
      <c r="N4" s="47">
        <v>12</v>
      </c>
      <c r="O4" s="47">
        <v>2</v>
      </c>
      <c r="P4" s="47"/>
      <c r="Q4" s="47">
        <v>16</v>
      </c>
      <c r="R4" s="47">
        <v>18</v>
      </c>
      <c r="S4" s="47">
        <v>9</v>
      </c>
      <c r="T4" s="47">
        <v>18</v>
      </c>
      <c r="U4" s="47">
        <v>7</v>
      </c>
      <c r="V4" s="47">
        <v>18</v>
      </c>
      <c r="W4" s="47">
        <v>2</v>
      </c>
      <c r="X4" s="47">
        <v>6</v>
      </c>
      <c r="Y4" s="47">
        <v>10</v>
      </c>
      <c r="Z4" s="47">
        <v>1</v>
      </c>
      <c r="AA4" s="47"/>
      <c r="AB4" s="47">
        <v>3</v>
      </c>
      <c r="AC4" s="47">
        <v>15</v>
      </c>
      <c r="AD4" s="47">
        <v>4</v>
      </c>
      <c r="AE4" s="47">
        <v>15</v>
      </c>
      <c r="AF4" s="47">
        <v>0</v>
      </c>
      <c r="AG4" s="47">
        <v>3</v>
      </c>
      <c r="AH4" s="47">
        <v>14</v>
      </c>
      <c r="AI4" s="47">
        <v>1</v>
      </c>
      <c r="AJ4" s="47">
        <v>5</v>
      </c>
      <c r="AK4" s="69">
        <f t="shared" ref="AK4:AT4" si="0">COUNTIF(AK5:AK241,"○")</f>
        <v>0</v>
      </c>
      <c r="AL4" s="69">
        <f t="shared" si="0"/>
        <v>0</v>
      </c>
      <c r="AM4" s="69"/>
      <c r="AN4" s="69">
        <f t="shared" si="0"/>
        <v>0</v>
      </c>
      <c r="AO4" s="69">
        <f t="shared" si="0"/>
        <v>0</v>
      </c>
      <c r="AP4" s="69">
        <f t="shared" si="0"/>
        <v>0</v>
      </c>
      <c r="AQ4" s="5">
        <f t="shared" si="0"/>
        <v>0</v>
      </c>
      <c r="AR4" s="69">
        <f t="shared" si="0"/>
        <v>0</v>
      </c>
      <c r="AS4" s="69">
        <f t="shared" si="0"/>
        <v>0</v>
      </c>
      <c r="AT4" s="69">
        <f t="shared" si="0"/>
        <v>0</v>
      </c>
      <c r="AU4" s="69">
        <f t="shared" ref="AU4" si="1">COUNTIF(AU5:AU121,"○")</f>
        <v>0</v>
      </c>
    </row>
    <row r="5" spans="1:47" ht="28.5" customHeight="1">
      <c r="A5" s="29">
        <v>35001</v>
      </c>
      <c r="B5" s="30" t="s">
        <v>1894</v>
      </c>
      <c r="C5" s="46" t="s">
        <v>575</v>
      </c>
      <c r="D5" s="47" t="s">
        <v>575</v>
      </c>
      <c r="E5" s="47"/>
      <c r="F5" s="47" t="s">
        <v>575</v>
      </c>
      <c r="G5" s="47"/>
      <c r="H5" s="47" t="s">
        <v>575</v>
      </c>
      <c r="I5" s="47"/>
      <c r="J5" s="47" t="s">
        <v>575</v>
      </c>
      <c r="K5" s="47"/>
      <c r="L5" s="47"/>
      <c r="M5" s="47"/>
      <c r="N5" s="46" t="s">
        <v>577</v>
      </c>
      <c r="O5" s="47" t="s">
        <v>577</v>
      </c>
      <c r="P5" s="47">
        <v>2</v>
      </c>
      <c r="Q5" s="47"/>
      <c r="R5" s="47"/>
      <c r="S5" s="47"/>
      <c r="T5" s="47"/>
      <c r="U5" s="47"/>
      <c r="V5" s="47"/>
      <c r="W5" s="47"/>
      <c r="X5" s="47"/>
      <c r="Y5" s="47" t="s">
        <v>2548</v>
      </c>
      <c r="Z5" s="47" t="s">
        <v>2548</v>
      </c>
      <c r="AA5" s="47" t="e">
        <v>#N/A</v>
      </c>
      <c r="AB5" s="47" t="s">
        <v>2548</v>
      </c>
      <c r="AC5" s="47" t="s">
        <v>575</v>
      </c>
      <c r="AD5" s="47" t="s">
        <v>2548</v>
      </c>
      <c r="AE5" s="47" t="s">
        <v>575</v>
      </c>
      <c r="AF5" s="47"/>
      <c r="AG5" s="47" t="s">
        <v>2548</v>
      </c>
      <c r="AH5" s="47" t="s">
        <v>575</v>
      </c>
      <c r="AI5" s="47" t="s">
        <v>2548</v>
      </c>
      <c r="AJ5" s="47" t="s">
        <v>582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29">
        <v>35003</v>
      </c>
      <c r="B6" s="30" t="s">
        <v>1895</v>
      </c>
      <c r="C6" s="46" t="s">
        <v>575</v>
      </c>
      <c r="D6" s="47" t="s">
        <v>574</v>
      </c>
      <c r="E6" s="47"/>
      <c r="F6" s="47" t="s">
        <v>575</v>
      </c>
      <c r="G6" s="47" t="s">
        <v>575</v>
      </c>
      <c r="H6" s="47" t="s">
        <v>575</v>
      </c>
      <c r="I6" s="47" t="s">
        <v>575</v>
      </c>
      <c r="J6" s="47"/>
      <c r="K6" s="47" t="s">
        <v>575</v>
      </c>
      <c r="L6" s="47" t="s">
        <v>575</v>
      </c>
      <c r="M6" s="47"/>
      <c r="N6" s="46" t="s">
        <v>577</v>
      </c>
      <c r="O6" s="47" t="s">
        <v>574</v>
      </c>
      <c r="P6" s="47">
        <v>1</v>
      </c>
      <c r="Q6" s="47" t="s">
        <v>577</v>
      </c>
      <c r="R6" s="47" t="s">
        <v>577</v>
      </c>
      <c r="S6" s="47" t="s">
        <v>577</v>
      </c>
      <c r="T6" s="47" t="s">
        <v>577</v>
      </c>
      <c r="U6" s="47" t="s">
        <v>577</v>
      </c>
      <c r="V6" s="47" t="s">
        <v>577</v>
      </c>
      <c r="W6" s="47"/>
      <c r="X6" s="47" t="s">
        <v>577</v>
      </c>
      <c r="Y6" s="47" t="s">
        <v>575</v>
      </c>
      <c r="Z6" s="47" t="s">
        <v>582</v>
      </c>
      <c r="AA6" s="47" t="s">
        <v>582</v>
      </c>
      <c r="AB6" s="47" t="s">
        <v>575</v>
      </c>
      <c r="AC6" s="47" t="s">
        <v>575</v>
      </c>
      <c r="AD6" s="47" t="s">
        <v>575</v>
      </c>
      <c r="AE6" s="47" t="s">
        <v>575</v>
      </c>
      <c r="AF6" s="47"/>
      <c r="AG6" s="47" t="s">
        <v>575</v>
      </c>
      <c r="AH6" s="47" t="s">
        <v>575</v>
      </c>
      <c r="AI6" s="47" t="s">
        <v>582</v>
      </c>
      <c r="AJ6" s="47" t="s">
        <v>582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29">
        <v>35005</v>
      </c>
      <c r="B7" s="30" t="s">
        <v>1896</v>
      </c>
      <c r="C7" s="47" t="s">
        <v>575</v>
      </c>
      <c r="D7" s="47" t="s">
        <v>574</v>
      </c>
      <c r="E7" s="47"/>
      <c r="F7" s="47"/>
      <c r="G7" s="47" t="s">
        <v>575</v>
      </c>
      <c r="H7" s="47"/>
      <c r="I7" s="47" t="s">
        <v>575</v>
      </c>
      <c r="J7" s="47"/>
      <c r="K7" s="47" t="s">
        <v>575</v>
      </c>
      <c r="L7" s="47" t="s">
        <v>575</v>
      </c>
      <c r="M7" s="47"/>
      <c r="N7" s="46" t="s">
        <v>577</v>
      </c>
      <c r="O7" s="47" t="s">
        <v>574</v>
      </c>
      <c r="P7" s="47">
        <v>1</v>
      </c>
      <c r="Q7" s="47" t="s">
        <v>577</v>
      </c>
      <c r="R7" s="47" t="s">
        <v>577</v>
      </c>
      <c r="S7" s="47" t="s">
        <v>577</v>
      </c>
      <c r="T7" s="47" t="s">
        <v>577</v>
      </c>
      <c r="U7" s="47"/>
      <c r="V7" s="47" t="s">
        <v>577</v>
      </c>
      <c r="W7" s="47"/>
      <c r="X7" s="47"/>
      <c r="Y7" s="47" t="s">
        <v>575</v>
      </c>
      <c r="Z7" s="47" t="s">
        <v>582</v>
      </c>
      <c r="AA7" s="47" t="s">
        <v>582</v>
      </c>
      <c r="AB7" s="47" t="s">
        <v>2548</v>
      </c>
      <c r="AC7" s="47" t="s">
        <v>575</v>
      </c>
      <c r="AD7" s="47" t="s">
        <v>2548</v>
      </c>
      <c r="AE7" s="47" t="s">
        <v>575</v>
      </c>
      <c r="AF7" s="47"/>
      <c r="AG7" s="47" t="s">
        <v>2548</v>
      </c>
      <c r="AH7" s="47" t="s">
        <v>575</v>
      </c>
      <c r="AI7" s="47" t="s">
        <v>2548</v>
      </c>
      <c r="AJ7" s="47" t="s">
        <v>582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29">
        <v>35006</v>
      </c>
      <c r="B8" s="30" t="s">
        <v>1897</v>
      </c>
      <c r="C8" s="46" t="s">
        <v>575</v>
      </c>
      <c r="D8" s="47" t="s">
        <v>575</v>
      </c>
      <c r="E8" s="47"/>
      <c r="F8" s="47" t="s">
        <v>575</v>
      </c>
      <c r="G8" s="47" t="s">
        <v>575</v>
      </c>
      <c r="H8" s="47" t="s">
        <v>575</v>
      </c>
      <c r="I8" s="47" t="s">
        <v>575</v>
      </c>
      <c r="J8" s="47"/>
      <c r="K8" s="47" t="s">
        <v>575</v>
      </c>
      <c r="L8" s="47" t="s">
        <v>575</v>
      </c>
      <c r="M8" s="47"/>
      <c r="N8" s="46" t="s">
        <v>577</v>
      </c>
      <c r="O8" s="47" t="s">
        <v>577</v>
      </c>
      <c r="P8" s="47">
        <v>2</v>
      </c>
      <c r="Q8" s="47" t="s">
        <v>577</v>
      </c>
      <c r="R8" s="47" t="s">
        <v>577</v>
      </c>
      <c r="S8" s="47" t="s">
        <v>577</v>
      </c>
      <c r="T8" s="47" t="s">
        <v>577</v>
      </c>
      <c r="U8" s="47" t="s">
        <v>577</v>
      </c>
      <c r="V8" s="47" t="s">
        <v>577</v>
      </c>
      <c r="W8" s="47" t="s">
        <v>577</v>
      </c>
      <c r="X8" s="47" t="s">
        <v>577</v>
      </c>
      <c r="Y8" s="47" t="s">
        <v>575</v>
      </c>
      <c r="Z8" s="47" t="s">
        <v>575</v>
      </c>
      <c r="AA8" s="47" t="s">
        <v>575</v>
      </c>
      <c r="AB8" s="47" t="s">
        <v>2548</v>
      </c>
      <c r="AC8" s="47" t="s">
        <v>575</v>
      </c>
      <c r="AD8" s="47" t="s">
        <v>2548</v>
      </c>
      <c r="AE8" s="47" t="s">
        <v>575</v>
      </c>
      <c r="AF8" s="47"/>
      <c r="AG8" s="47" t="s">
        <v>2548</v>
      </c>
      <c r="AH8" s="47" t="s">
        <v>575</v>
      </c>
      <c r="AI8" s="47" t="s">
        <v>582</v>
      </c>
      <c r="AJ8" s="47" t="s">
        <v>575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29">
        <v>35007</v>
      </c>
      <c r="B9" s="30" t="s">
        <v>1898</v>
      </c>
      <c r="C9" s="47" t="s">
        <v>575</v>
      </c>
      <c r="D9" s="47" t="s">
        <v>574</v>
      </c>
      <c r="E9" s="47"/>
      <c r="F9" s="47" t="s">
        <v>575</v>
      </c>
      <c r="G9" s="47" t="s">
        <v>575</v>
      </c>
      <c r="H9" s="47" t="s">
        <v>575</v>
      </c>
      <c r="I9" s="47" t="s">
        <v>575</v>
      </c>
      <c r="J9" s="47"/>
      <c r="K9" s="47" t="s">
        <v>575</v>
      </c>
      <c r="L9" s="47" t="s">
        <v>575</v>
      </c>
      <c r="M9" s="47"/>
      <c r="N9" s="46" t="s">
        <v>577</v>
      </c>
      <c r="O9" s="47" t="s">
        <v>574</v>
      </c>
      <c r="P9" s="47">
        <v>1</v>
      </c>
      <c r="Q9" s="47" t="s">
        <v>577</v>
      </c>
      <c r="R9" s="47" t="s">
        <v>577</v>
      </c>
      <c r="S9" s="47" t="s">
        <v>577</v>
      </c>
      <c r="T9" s="47" t="s">
        <v>577</v>
      </c>
      <c r="U9" s="47" t="s">
        <v>577</v>
      </c>
      <c r="V9" s="47" t="s">
        <v>577</v>
      </c>
      <c r="W9" s="47"/>
      <c r="X9" s="47" t="s">
        <v>577</v>
      </c>
      <c r="Y9" s="47" t="s">
        <v>575</v>
      </c>
      <c r="Z9" s="47" t="s">
        <v>582</v>
      </c>
      <c r="AA9" s="47" t="s">
        <v>582</v>
      </c>
      <c r="AB9" s="47" t="s">
        <v>575</v>
      </c>
      <c r="AC9" s="47" t="s">
        <v>575</v>
      </c>
      <c r="AD9" s="47" t="s">
        <v>575</v>
      </c>
      <c r="AE9" s="47" t="s">
        <v>575</v>
      </c>
      <c r="AF9" s="47"/>
      <c r="AG9" s="47" t="s">
        <v>575</v>
      </c>
      <c r="AH9" s="47" t="s">
        <v>575</v>
      </c>
      <c r="AI9" s="47" t="s">
        <v>575</v>
      </c>
      <c r="AJ9" s="47" t="s">
        <v>575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29">
        <v>35010</v>
      </c>
      <c r="B10" s="30" t="s">
        <v>1899</v>
      </c>
      <c r="C10" s="47" t="s">
        <v>574</v>
      </c>
      <c r="D10" s="47" t="s">
        <v>574</v>
      </c>
      <c r="E10" s="47"/>
      <c r="F10" s="47"/>
      <c r="G10" s="47"/>
      <c r="H10" s="47"/>
      <c r="I10" s="47"/>
      <c r="J10" s="47"/>
      <c r="K10" s="47"/>
      <c r="L10" s="47"/>
      <c r="M10" s="47"/>
      <c r="N10" s="46" t="s">
        <v>574</v>
      </c>
      <c r="O10" s="47" t="s">
        <v>574</v>
      </c>
      <c r="P10" s="47">
        <v>0</v>
      </c>
      <c r="Q10" s="47"/>
      <c r="R10" s="47"/>
      <c r="S10" s="47"/>
      <c r="T10" s="47"/>
      <c r="U10" s="47"/>
      <c r="V10" s="47"/>
      <c r="W10" s="47"/>
      <c r="X10" s="47"/>
      <c r="Y10" s="47" t="s">
        <v>2548</v>
      </c>
      <c r="Z10" s="47" t="s">
        <v>2548</v>
      </c>
      <c r="AA10" s="47" t="e">
        <v>#N/A</v>
      </c>
      <c r="AB10" s="47" t="s">
        <v>2548</v>
      </c>
      <c r="AC10" s="47" t="s">
        <v>2548</v>
      </c>
      <c r="AD10" s="47" t="s">
        <v>2548</v>
      </c>
      <c r="AE10" s="47" t="s">
        <v>2548</v>
      </c>
      <c r="AF10" s="47"/>
      <c r="AG10" s="47" t="s">
        <v>2548</v>
      </c>
      <c r="AH10" s="47" t="s">
        <v>2548</v>
      </c>
      <c r="AI10" s="47" t="s">
        <v>2548</v>
      </c>
      <c r="AJ10" s="47" t="s">
        <v>2548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7.75" customHeight="1">
      <c r="A11" s="29">
        <v>35012</v>
      </c>
      <c r="B11" s="30" t="s">
        <v>1900</v>
      </c>
      <c r="C11" s="47" t="s">
        <v>575</v>
      </c>
      <c r="D11" s="47" t="s">
        <v>574</v>
      </c>
      <c r="E11" s="47"/>
      <c r="F11" s="47"/>
      <c r="G11" s="47" t="s">
        <v>575</v>
      </c>
      <c r="H11" s="47"/>
      <c r="I11" s="47" t="s">
        <v>575</v>
      </c>
      <c r="J11" s="47"/>
      <c r="K11" s="47" t="s">
        <v>575</v>
      </c>
      <c r="L11" s="47"/>
      <c r="M11" s="47"/>
      <c r="N11" s="46" t="s">
        <v>577</v>
      </c>
      <c r="O11" s="47" t="s">
        <v>574</v>
      </c>
      <c r="P11" s="47">
        <v>1</v>
      </c>
      <c r="Q11" s="47" t="s">
        <v>577</v>
      </c>
      <c r="R11" s="47" t="s">
        <v>577</v>
      </c>
      <c r="S11" s="47" t="s">
        <v>577</v>
      </c>
      <c r="T11" s="47" t="s">
        <v>577</v>
      </c>
      <c r="U11" s="47" t="s">
        <v>577</v>
      </c>
      <c r="V11" s="47" t="s">
        <v>577</v>
      </c>
      <c r="W11" s="47"/>
      <c r="X11" s="47"/>
      <c r="Y11" s="47" t="s">
        <v>575</v>
      </c>
      <c r="Z11" s="47" t="s">
        <v>582</v>
      </c>
      <c r="AA11" s="47" t="s">
        <v>582</v>
      </c>
      <c r="AB11" s="47" t="s">
        <v>2548</v>
      </c>
      <c r="AC11" s="47" t="s">
        <v>575</v>
      </c>
      <c r="AD11" s="47" t="s">
        <v>2548</v>
      </c>
      <c r="AE11" s="47" t="s">
        <v>575</v>
      </c>
      <c r="AF11" s="47"/>
      <c r="AG11" s="47" t="s">
        <v>2548</v>
      </c>
      <c r="AH11" s="47" t="s">
        <v>582</v>
      </c>
      <c r="AI11" s="47" t="s">
        <v>2548</v>
      </c>
      <c r="AJ11" s="47" t="s">
        <v>582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8.5" customHeight="1">
      <c r="A12" s="29">
        <v>35014</v>
      </c>
      <c r="B12" s="30" t="s">
        <v>1901</v>
      </c>
      <c r="C12" s="47" t="s">
        <v>574</v>
      </c>
      <c r="D12" s="47" t="s">
        <v>574</v>
      </c>
      <c r="E12" s="47"/>
      <c r="F12" s="46" t="s">
        <v>575</v>
      </c>
      <c r="G12" s="47" t="s">
        <v>575</v>
      </c>
      <c r="H12" s="46" t="s">
        <v>575</v>
      </c>
      <c r="I12" s="47" t="s">
        <v>575</v>
      </c>
      <c r="J12" s="46" t="s">
        <v>575</v>
      </c>
      <c r="K12" s="47" t="s">
        <v>575</v>
      </c>
      <c r="L12" s="47" t="s">
        <v>575</v>
      </c>
      <c r="M12" s="47"/>
      <c r="N12" s="46" t="s">
        <v>574</v>
      </c>
      <c r="O12" s="47" t="s">
        <v>574</v>
      </c>
      <c r="P12" s="47">
        <v>0</v>
      </c>
      <c r="Q12" s="47"/>
      <c r="R12" s="47" t="s">
        <v>577</v>
      </c>
      <c r="S12" s="47"/>
      <c r="T12" s="47" t="s">
        <v>577</v>
      </c>
      <c r="U12" s="47"/>
      <c r="V12" s="47" t="s">
        <v>577</v>
      </c>
      <c r="W12" s="47"/>
      <c r="X12" s="47" t="s">
        <v>577</v>
      </c>
      <c r="Y12" s="47" t="s">
        <v>2548</v>
      </c>
      <c r="Z12" s="47" t="s">
        <v>2548</v>
      </c>
      <c r="AA12" s="47" t="e">
        <v>#N/A</v>
      </c>
      <c r="AB12" s="47" t="s">
        <v>2548</v>
      </c>
      <c r="AC12" s="47" t="s">
        <v>575</v>
      </c>
      <c r="AD12" s="47" t="s">
        <v>2548</v>
      </c>
      <c r="AE12" s="47" t="s">
        <v>575</v>
      </c>
      <c r="AF12" s="47"/>
      <c r="AG12" s="47" t="s">
        <v>2548</v>
      </c>
      <c r="AH12" s="47" t="s">
        <v>575</v>
      </c>
      <c r="AI12" s="47" t="s">
        <v>2548</v>
      </c>
      <c r="AJ12" s="47" t="s">
        <v>575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29">
        <v>35018</v>
      </c>
      <c r="B13" s="30" t="s">
        <v>1902</v>
      </c>
      <c r="C13" s="47" t="s">
        <v>575</v>
      </c>
      <c r="D13" s="47" t="s">
        <v>574</v>
      </c>
      <c r="E13" s="47"/>
      <c r="F13" s="47"/>
      <c r="G13" s="47" t="s">
        <v>575</v>
      </c>
      <c r="H13" s="47"/>
      <c r="I13" s="47" t="s">
        <v>575</v>
      </c>
      <c r="J13" s="47"/>
      <c r="K13" s="47"/>
      <c r="L13" s="47"/>
      <c r="M13" s="47"/>
      <c r="N13" s="46" t="s">
        <v>574</v>
      </c>
      <c r="O13" s="47" t="s">
        <v>574</v>
      </c>
      <c r="P13" s="47">
        <v>0</v>
      </c>
      <c r="Q13" s="47" t="s">
        <v>577</v>
      </c>
      <c r="R13" s="47" t="s">
        <v>577</v>
      </c>
      <c r="S13" s="47" t="s">
        <v>577</v>
      </c>
      <c r="T13" s="47" t="s">
        <v>577</v>
      </c>
      <c r="U13" s="47" t="s">
        <v>577</v>
      </c>
      <c r="V13" s="47" t="s">
        <v>577</v>
      </c>
      <c r="W13" s="47"/>
      <c r="X13" s="47"/>
      <c r="Y13" s="47" t="s">
        <v>2548</v>
      </c>
      <c r="Z13" s="47" t="s">
        <v>2548</v>
      </c>
      <c r="AA13" s="47" t="e">
        <v>#N/A</v>
      </c>
      <c r="AB13" s="47" t="s">
        <v>2548</v>
      </c>
      <c r="AC13" s="47" t="s">
        <v>2548</v>
      </c>
      <c r="AD13" s="47" t="s">
        <v>2548</v>
      </c>
      <c r="AE13" s="47" t="s">
        <v>2548</v>
      </c>
      <c r="AF13" s="47"/>
      <c r="AG13" s="47" t="s">
        <v>2548</v>
      </c>
      <c r="AH13" s="47" t="s">
        <v>2548</v>
      </c>
      <c r="AI13" s="47" t="s">
        <v>2548</v>
      </c>
      <c r="AJ13" s="47" t="s">
        <v>2548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29">
        <v>35021</v>
      </c>
      <c r="B14" s="30" t="s">
        <v>1903</v>
      </c>
      <c r="C14" s="46" t="s">
        <v>575</v>
      </c>
      <c r="D14" s="47" t="s">
        <v>574</v>
      </c>
      <c r="E14" s="47"/>
      <c r="F14" s="46" t="s">
        <v>575</v>
      </c>
      <c r="G14" s="47" t="s">
        <v>575</v>
      </c>
      <c r="H14" s="46" t="s">
        <v>575</v>
      </c>
      <c r="I14" s="47" t="s">
        <v>575</v>
      </c>
      <c r="J14" s="47"/>
      <c r="K14" s="47" t="s">
        <v>575</v>
      </c>
      <c r="L14" s="47"/>
      <c r="M14" s="47"/>
      <c r="N14" s="46" t="s">
        <v>577</v>
      </c>
      <c r="O14" s="47" t="s">
        <v>574</v>
      </c>
      <c r="P14" s="47">
        <v>1</v>
      </c>
      <c r="Q14" s="47" t="s">
        <v>577</v>
      </c>
      <c r="R14" s="47" t="s">
        <v>577</v>
      </c>
      <c r="S14" s="47" t="s">
        <v>577</v>
      </c>
      <c r="T14" s="47" t="s">
        <v>577</v>
      </c>
      <c r="U14" s="47"/>
      <c r="V14" s="47" t="s">
        <v>577</v>
      </c>
      <c r="W14" s="47"/>
      <c r="X14" s="47"/>
      <c r="Y14" s="47" t="s">
        <v>575</v>
      </c>
      <c r="Z14" s="47" t="s">
        <v>582</v>
      </c>
      <c r="AA14" s="47" t="s">
        <v>582</v>
      </c>
      <c r="AB14" s="47" t="s">
        <v>2548</v>
      </c>
      <c r="AC14" s="47" t="s">
        <v>575</v>
      </c>
      <c r="AD14" s="47" t="s">
        <v>2548</v>
      </c>
      <c r="AE14" s="47" t="s">
        <v>575</v>
      </c>
      <c r="AF14" s="47"/>
      <c r="AG14" s="47" t="s">
        <v>2548</v>
      </c>
      <c r="AH14" s="47" t="s">
        <v>575</v>
      </c>
      <c r="AI14" s="47" t="s">
        <v>582</v>
      </c>
      <c r="AJ14" s="47" t="s">
        <v>582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29">
        <v>35027</v>
      </c>
      <c r="B15" s="30" t="s">
        <v>1904</v>
      </c>
      <c r="C15" s="46" t="s">
        <v>575</v>
      </c>
      <c r="D15" s="47" t="s">
        <v>574</v>
      </c>
      <c r="E15" s="47"/>
      <c r="F15" s="46" t="s">
        <v>575</v>
      </c>
      <c r="G15" s="47" t="s">
        <v>575</v>
      </c>
      <c r="H15" s="47"/>
      <c r="I15" s="47" t="s">
        <v>575</v>
      </c>
      <c r="J15" s="47"/>
      <c r="K15" s="47" t="s">
        <v>575</v>
      </c>
      <c r="L15" s="47"/>
      <c r="M15" s="47"/>
      <c r="N15" s="46" t="s">
        <v>577</v>
      </c>
      <c r="O15" s="47" t="s">
        <v>574</v>
      </c>
      <c r="P15" s="47">
        <v>1</v>
      </c>
      <c r="Q15" s="47" t="s">
        <v>577</v>
      </c>
      <c r="R15" s="47" t="s">
        <v>577</v>
      </c>
      <c r="S15" s="47"/>
      <c r="T15" s="47" t="s">
        <v>577</v>
      </c>
      <c r="U15" s="47"/>
      <c r="V15" s="47" t="s">
        <v>577</v>
      </c>
      <c r="W15" s="47"/>
      <c r="X15" s="47"/>
      <c r="Y15" s="47" t="s">
        <v>575</v>
      </c>
      <c r="Z15" s="47" t="s">
        <v>582</v>
      </c>
      <c r="AA15" s="47" t="s">
        <v>582</v>
      </c>
      <c r="AB15" s="47" t="s">
        <v>575</v>
      </c>
      <c r="AC15" s="47" t="s">
        <v>575</v>
      </c>
      <c r="AD15" s="47" t="s">
        <v>575</v>
      </c>
      <c r="AE15" s="47" t="s">
        <v>575</v>
      </c>
      <c r="AF15" s="47"/>
      <c r="AG15" s="47" t="s">
        <v>575</v>
      </c>
      <c r="AH15" s="47" t="s">
        <v>575</v>
      </c>
      <c r="AI15" s="47" t="s">
        <v>582</v>
      </c>
      <c r="AJ15" s="47" t="s">
        <v>575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29">
        <v>35029</v>
      </c>
      <c r="B16" s="30" t="s">
        <v>1905</v>
      </c>
      <c r="C16" s="47" t="s">
        <v>582</v>
      </c>
      <c r="D16" s="47" t="s">
        <v>574</v>
      </c>
      <c r="E16" s="47"/>
      <c r="F16" s="47" t="s">
        <v>575</v>
      </c>
      <c r="G16" s="47" t="s">
        <v>575</v>
      </c>
      <c r="H16" s="47"/>
      <c r="I16" s="47" t="s">
        <v>575</v>
      </c>
      <c r="J16" s="47"/>
      <c r="K16" s="47" t="s">
        <v>575</v>
      </c>
      <c r="L16" s="47"/>
      <c r="M16" s="47"/>
      <c r="N16" s="46" t="s">
        <v>574</v>
      </c>
      <c r="O16" s="47" t="s">
        <v>574</v>
      </c>
      <c r="P16" s="47">
        <v>0</v>
      </c>
      <c r="Q16" s="47" t="s">
        <v>577</v>
      </c>
      <c r="R16" s="47" t="s">
        <v>577</v>
      </c>
      <c r="S16" s="47"/>
      <c r="T16" s="47" t="s">
        <v>577</v>
      </c>
      <c r="U16" s="47"/>
      <c r="V16" s="47" t="s">
        <v>577</v>
      </c>
      <c r="W16" s="47"/>
      <c r="X16" s="47"/>
      <c r="Y16" s="47" t="s">
        <v>582</v>
      </c>
      <c r="Z16" s="47" t="s">
        <v>582</v>
      </c>
      <c r="AA16" s="47" t="s">
        <v>582</v>
      </c>
      <c r="AB16" s="47" t="s">
        <v>2548</v>
      </c>
      <c r="AC16" s="47" t="s">
        <v>575</v>
      </c>
      <c r="AD16" s="47" t="s">
        <v>2548</v>
      </c>
      <c r="AE16" s="47" t="s">
        <v>575</v>
      </c>
      <c r="AF16" s="47"/>
      <c r="AG16" s="47" t="s">
        <v>2548</v>
      </c>
      <c r="AH16" s="47" t="s">
        <v>575</v>
      </c>
      <c r="AI16" s="47" t="s">
        <v>582</v>
      </c>
      <c r="AJ16" s="47" t="s">
        <v>582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29">
        <v>35033</v>
      </c>
      <c r="B17" s="30" t="s">
        <v>1906</v>
      </c>
      <c r="C17" s="46" t="s">
        <v>575</v>
      </c>
      <c r="D17" s="47" t="s">
        <v>574</v>
      </c>
      <c r="E17" s="47"/>
      <c r="F17" s="47"/>
      <c r="G17" s="47" t="s">
        <v>575</v>
      </c>
      <c r="H17" s="47"/>
      <c r="I17" s="47" t="s">
        <v>575</v>
      </c>
      <c r="J17" s="47"/>
      <c r="K17" s="47" t="s">
        <v>575</v>
      </c>
      <c r="L17" s="47"/>
      <c r="M17" s="47"/>
      <c r="N17" s="46" t="s">
        <v>577</v>
      </c>
      <c r="O17" s="47" t="s">
        <v>574</v>
      </c>
      <c r="P17" s="47">
        <v>1</v>
      </c>
      <c r="Q17" s="47" t="s">
        <v>577</v>
      </c>
      <c r="R17" s="47" t="s">
        <v>577</v>
      </c>
      <c r="S17" s="47"/>
      <c r="T17" s="47" t="s">
        <v>577</v>
      </c>
      <c r="U17" s="47"/>
      <c r="V17" s="47" t="s">
        <v>577</v>
      </c>
      <c r="W17" s="47"/>
      <c r="X17" s="47"/>
      <c r="Y17" s="47" t="s">
        <v>575</v>
      </c>
      <c r="Z17" s="47" t="s">
        <v>582</v>
      </c>
      <c r="AA17" s="47" t="s">
        <v>582</v>
      </c>
      <c r="AB17" s="47" t="s">
        <v>2548</v>
      </c>
      <c r="AC17" s="47" t="s">
        <v>575</v>
      </c>
      <c r="AD17" s="47" t="s">
        <v>2548</v>
      </c>
      <c r="AE17" s="47" t="s">
        <v>575</v>
      </c>
      <c r="AF17" s="47"/>
      <c r="AG17" s="47" t="s">
        <v>2548</v>
      </c>
      <c r="AH17" s="47" t="s">
        <v>575</v>
      </c>
      <c r="AI17" s="47" t="s">
        <v>2548</v>
      </c>
      <c r="AJ17" s="47" t="s">
        <v>575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29">
        <v>35035</v>
      </c>
      <c r="B18" s="30" t="s">
        <v>1907</v>
      </c>
      <c r="C18" s="46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6"/>
      <c r="O18" s="47"/>
      <c r="P18" s="47">
        <v>0</v>
      </c>
      <c r="Q18" s="47"/>
      <c r="R18" s="47"/>
      <c r="S18" s="47"/>
      <c r="T18" s="47"/>
      <c r="U18" s="47"/>
      <c r="V18" s="47"/>
      <c r="W18" s="47"/>
      <c r="X18" s="47"/>
      <c r="Y18" s="47" t="s">
        <v>2548</v>
      </c>
      <c r="Z18" s="47" t="s">
        <v>2548</v>
      </c>
      <c r="AA18" s="47" t="e">
        <v>#N/A</v>
      </c>
      <c r="AB18" s="47" t="s">
        <v>2548</v>
      </c>
      <c r="AC18" s="47" t="s">
        <v>2548</v>
      </c>
      <c r="AD18" s="47" t="s">
        <v>2548</v>
      </c>
      <c r="AE18" s="47" t="s">
        <v>2548</v>
      </c>
      <c r="AF18" s="47"/>
      <c r="AG18" s="47" t="s">
        <v>2548</v>
      </c>
      <c r="AH18" s="47" t="s">
        <v>2548</v>
      </c>
      <c r="AI18" s="47" t="s">
        <v>2548</v>
      </c>
      <c r="AJ18" s="47" t="s">
        <v>2548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29">
        <v>35036</v>
      </c>
      <c r="B19" s="30" t="s">
        <v>1908</v>
      </c>
      <c r="C19" s="47" t="s">
        <v>575</v>
      </c>
      <c r="D19" s="47" t="s">
        <v>574</v>
      </c>
      <c r="E19" s="47"/>
      <c r="F19" s="46" t="s">
        <v>575</v>
      </c>
      <c r="G19" s="47" t="s">
        <v>575</v>
      </c>
      <c r="H19" s="46" t="s">
        <v>575</v>
      </c>
      <c r="I19" s="47" t="s">
        <v>575</v>
      </c>
      <c r="J19" s="46" t="s">
        <v>575</v>
      </c>
      <c r="K19" s="47"/>
      <c r="L19" s="47"/>
      <c r="M19" s="47"/>
      <c r="N19" s="46" t="s">
        <v>574</v>
      </c>
      <c r="O19" s="47" t="s">
        <v>574</v>
      </c>
      <c r="P19" s="47">
        <v>0</v>
      </c>
      <c r="Q19" s="47" t="s">
        <v>577</v>
      </c>
      <c r="R19" s="47" t="s">
        <v>577</v>
      </c>
      <c r="S19" s="47"/>
      <c r="T19" s="47" t="s">
        <v>577</v>
      </c>
      <c r="U19" s="47"/>
      <c r="V19" s="47" t="s">
        <v>577</v>
      </c>
      <c r="W19" s="47"/>
      <c r="X19" s="47"/>
      <c r="Y19" s="47" t="s">
        <v>582</v>
      </c>
      <c r="Z19" s="47" t="s">
        <v>582</v>
      </c>
      <c r="AA19" s="47" t="s">
        <v>582</v>
      </c>
      <c r="AB19" s="47" t="s">
        <v>2548</v>
      </c>
      <c r="AC19" s="47" t="s">
        <v>575</v>
      </c>
      <c r="AD19" s="47" t="s">
        <v>2548</v>
      </c>
      <c r="AE19" s="47" t="s">
        <v>575</v>
      </c>
      <c r="AF19" s="47"/>
      <c r="AG19" s="47" t="s">
        <v>2548</v>
      </c>
      <c r="AH19" s="47" t="s">
        <v>575</v>
      </c>
      <c r="AI19" s="47" t="s">
        <v>2548</v>
      </c>
      <c r="AJ19" s="47" t="s">
        <v>582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28.5" customHeight="1">
      <c r="A20" s="29">
        <v>35037</v>
      </c>
      <c r="B20" s="30" t="s">
        <v>1909</v>
      </c>
      <c r="C20" s="47" t="s">
        <v>574</v>
      </c>
      <c r="D20" s="47" t="s">
        <v>574</v>
      </c>
      <c r="E20" s="47"/>
      <c r="F20" s="47"/>
      <c r="G20" s="47" t="s">
        <v>575</v>
      </c>
      <c r="H20" s="46" t="s">
        <v>575</v>
      </c>
      <c r="I20" s="47" t="s">
        <v>575</v>
      </c>
      <c r="J20" s="47"/>
      <c r="K20" s="47" t="s">
        <v>575</v>
      </c>
      <c r="L20" s="47"/>
      <c r="M20" s="47"/>
      <c r="N20" s="46" t="s">
        <v>574</v>
      </c>
      <c r="O20" s="47" t="s">
        <v>574</v>
      </c>
      <c r="P20" s="47">
        <v>0</v>
      </c>
      <c r="Q20" s="47" t="s">
        <v>577</v>
      </c>
      <c r="R20" s="47" t="s">
        <v>577</v>
      </c>
      <c r="S20" s="47"/>
      <c r="T20" s="47" t="s">
        <v>577</v>
      </c>
      <c r="U20" s="47"/>
      <c r="V20" s="47" t="s">
        <v>577</v>
      </c>
      <c r="W20" s="47"/>
      <c r="X20" s="47"/>
      <c r="Y20" s="47" t="s">
        <v>2548</v>
      </c>
      <c r="Z20" s="47" t="s">
        <v>2548</v>
      </c>
      <c r="AA20" s="47" t="e">
        <v>#N/A</v>
      </c>
      <c r="AB20" s="47" t="s">
        <v>2548</v>
      </c>
      <c r="AC20" s="47" t="s">
        <v>2548</v>
      </c>
      <c r="AD20" s="47" t="s">
        <v>2548</v>
      </c>
      <c r="AE20" s="47" t="s">
        <v>2548</v>
      </c>
      <c r="AF20" s="47"/>
      <c r="AG20" s="47" t="s">
        <v>2548</v>
      </c>
      <c r="AH20" s="47" t="s">
        <v>2548</v>
      </c>
      <c r="AI20" s="47" t="s">
        <v>2548</v>
      </c>
      <c r="AJ20" s="47" t="s">
        <v>2548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29">
        <v>35042</v>
      </c>
      <c r="B21" s="30" t="s">
        <v>1910</v>
      </c>
      <c r="C21" s="46" t="s">
        <v>575</v>
      </c>
      <c r="D21" s="47" t="s">
        <v>574</v>
      </c>
      <c r="E21" s="47"/>
      <c r="F21" s="46" t="s">
        <v>575</v>
      </c>
      <c r="G21" s="47" t="s">
        <v>575</v>
      </c>
      <c r="H21" s="46" t="s">
        <v>575</v>
      </c>
      <c r="I21" s="47" t="s">
        <v>575</v>
      </c>
      <c r="J21" s="46" t="s">
        <v>575</v>
      </c>
      <c r="K21" s="47" t="s">
        <v>575</v>
      </c>
      <c r="L21" s="47" t="s">
        <v>575</v>
      </c>
      <c r="M21" s="47"/>
      <c r="N21" s="46" t="s">
        <v>577</v>
      </c>
      <c r="O21" s="47" t="s">
        <v>574</v>
      </c>
      <c r="P21" s="47">
        <v>1</v>
      </c>
      <c r="Q21" s="47" t="s">
        <v>577</v>
      </c>
      <c r="R21" s="47" t="s">
        <v>577</v>
      </c>
      <c r="S21" s="47" t="s">
        <v>577</v>
      </c>
      <c r="T21" s="47" t="s">
        <v>577</v>
      </c>
      <c r="U21" s="47" t="s">
        <v>577</v>
      </c>
      <c r="V21" s="47" t="s">
        <v>577</v>
      </c>
      <c r="W21" s="47" t="s">
        <v>577</v>
      </c>
      <c r="X21" s="47" t="s">
        <v>577</v>
      </c>
      <c r="Y21" s="47" t="s">
        <v>575</v>
      </c>
      <c r="Z21" s="47" t="s">
        <v>582</v>
      </c>
      <c r="AA21" s="47" t="s">
        <v>582</v>
      </c>
      <c r="AB21" s="47" t="s">
        <v>2548</v>
      </c>
      <c r="AC21" s="47" t="s">
        <v>575</v>
      </c>
      <c r="AD21" s="47" t="s">
        <v>2548</v>
      </c>
      <c r="AE21" s="47" t="s">
        <v>575</v>
      </c>
      <c r="AF21" s="47"/>
      <c r="AG21" s="47" t="s">
        <v>2548</v>
      </c>
      <c r="AH21" s="47" t="s">
        <v>575</v>
      </c>
      <c r="AI21" s="47" t="s">
        <v>2548</v>
      </c>
      <c r="AJ21" s="47" t="s">
        <v>582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29">
        <v>35043</v>
      </c>
      <c r="B22" s="30" t="s">
        <v>1911</v>
      </c>
      <c r="C22" s="47" t="s">
        <v>574</v>
      </c>
      <c r="D22" s="47" t="s">
        <v>574</v>
      </c>
      <c r="E22" s="47"/>
      <c r="F22" s="46" t="s">
        <v>575</v>
      </c>
      <c r="G22" s="47" t="s">
        <v>575</v>
      </c>
      <c r="H22" s="46" t="s">
        <v>575</v>
      </c>
      <c r="I22" s="47" t="s">
        <v>575</v>
      </c>
      <c r="J22" s="47"/>
      <c r="K22" s="47"/>
      <c r="L22" s="47"/>
      <c r="M22" s="47"/>
      <c r="N22" s="46" t="s">
        <v>574</v>
      </c>
      <c r="O22" s="47" t="s">
        <v>574</v>
      </c>
      <c r="P22" s="47">
        <v>0</v>
      </c>
      <c r="Q22" s="47" t="s">
        <v>577</v>
      </c>
      <c r="R22" s="47" t="s">
        <v>577</v>
      </c>
      <c r="S22" s="47"/>
      <c r="T22" s="47" t="s">
        <v>577</v>
      </c>
      <c r="U22" s="47"/>
      <c r="V22" s="47" t="s">
        <v>577</v>
      </c>
      <c r="W22" s="47"/>
      <c r="X22" s="47"/>
      <c r="Y22" s="47" t="s">
        <v>582</v>
      </c>
      <c r="Z22" s="47" t="s">
        <v>582</v>
      </c>
      <c r="AA22" s="47" t="s">
        <v>582</v>
      </c>
      <c r="AB22" s="47" t="s">
        <v>2548</v>
      </c>
      <c r="AC22" s="47" t="s">
        <v>575</v>
      </c>
      <c r="AD22" s="47" t="s">
        <v>2548</v>
      </c>
      <c r="AE22" s="47" t="s">
        <v>575</v>
      </c>
      <c r="AF22" s="47"/>
      <c r="AG22" s="47" t="s">
        <v>2548</v>
      </c>
      <c r="AH22" s="47" t="s">
        <v>575</v>
      </c>
      <c r="AI22" s="47" t="s">
        <v>2548</v>
      </c>
      <c r="AJ22" s="47" t="s">
        <v>582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29">
        <v>35045</v>
      </c>
      <c r="B23" s="30" t="s">
        <v>1912</v>
      </c>
      <c r="C23" s="47" t="s">
        <v>575</v>
      </c>
      <c r="D23" s="47" t="s">
        <v>574</v>
      </c>
      <c r="E23" s="47"/>
      <c r="F23" s="46" t="s">
        <v>575</v>
      </c>
      <c r="G23" s="47" t="s">
        <v>575</v>
      </c>
      <c r="H23" s="46" t="s">
        <v>575</v>
      </c>
      <c r="I23" s="47" t="s">
        <v>575</v>
      </c>
      <c r="J23" s="47"/>
      <c r="K23" s="47" t="s">
        <v>575</v>
      </c>
      <c r="L23" s="47" t="s">
        <v>575</v>
      </c>
      <c r="M23" s="47"/>
      <c r="N23" s="46" t="s">
        <v>577</v>
      </c>
      <c r="O23" s="47" t="s">
        <v>574</v>
      </c>
      <c r="P23" s="47">
        <v>1</v>
      </c>
      <c r="Q23" s="47" t="s">
        <v>577</v>
      </c>
      <c r="R23" s="47" t="s">
        <v>577</v>
      </c>
      <c r="S23" s="47" t="s">
        <v>577</v>
      </c>
      <c r="T23" s="47" t="s">
        <v>577</v>
      </c>
      <c r="U23" s="47" t="s">
        <v>577</v>
      </c>
      <c r="V23" s="47" t="s">
        <v>577</v>
      </c>
      <c r="W23" s="47"/>
      <c r="X23" s="47"/>
      <c r="Y23" s="47" t="s">
        <v>575</v>
      </c>
      <c r="Z23" s="47" t="s">
        <v>582</v>
      </c>
      <c r="AA23" s="47" t="s">
        <v>582</v>
      </c>
      <c r="AB23" s="47" t="s">
        <v>582</v>
      </c>
      <c r="AC23" s="47" t="s">
        <v>575</v>
      </c>
      <c r="AD23" s="47" t="s">
        <v>575</v>
      </c>
      <c r="AE23" s="47" t="s">
        <v>575</v>
      </c>
      <c r="AF23" s="47"/>
      <c r="AG23" s="47" t="s">
        <v>582</v>
      </c>
      <c r="AH23" s="47" t="s">
        <v>575</v>
      </c>
      <c r="AI23" s="47" t="s">
        <v>582</v>
      </c>
      <c r="AJ23" s="47" t="s">
        <v>582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29">
        <v>35047</v>
      </c>
      <c r="B24" s="30" t="s">
        <v>1913</v>
      </c>
      <c r="C24" s="46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6"/>
      <c r="O24" s="47"/>
      <c r="P24" s="47">
        <v>0</v>
      </c>
      <c r="Q24" s="47"/>
      <c r="R24" s="47"/>
      <c r="S24" s="47"/>
      <c r="T24" s="47"/>
      <c r="U24" s="47"/>
      <c r="V24" s="47"/>
      <c r="W24" s="47"/>
      <c r="X24" s="47"/>
      <c r="Y24" s="47" t="s">
        <v>2548</v>
      </c>
      <c r="Z24" s="47" t="s">
        <v>2548</v>
      </c>
      <c r="AA24" s="47" t="e">
        <v>#N/A</v>
      </c>
      <c r="AB24" s="47" t="s">
        <v>2548</v>
      </c>
      <c r="AC24" s="47" t="s">
        <v>2548</v>
      </c>
      <c r="AD24" s="47" t="s">
        <v>2548</v>
      </c>
      <c r="AE24" s="47" t="s">
        <v>2548</v>
      </c>
      <c r="AF24" s="47"/>
      <c r="AG24" s="47" t="s">
        <v>2548</v>
      </c>
      <c r="AH24" s="47" t="s">
        <v>2548</v>
      </c>
      <c r="AI24" s="47" t="s">
        <v>2548</v>
      </c>
      <c r="AJ24" s="47" t="s">
        <v>2548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29">
        <v>35049</v>
      </c>
      <c r="B25" s="30" t="s">
        <v>1914</v>
      </c>
      <c r="C25" s="46" t="s">
        <v>575</v>
      </c>
      <c r="D25" s="47" t="s">
        <v>574</v>
      </c>
      <c r="E25" s="47"/>
      <c r="F25" s="46" t="s">
        <v>575</v>
      </c>
      <c r="G25" s="47" t="s">
        <v>575</v>
      </c>
      <c r="H25" s="46" t="s">
        <v>575</v>
      </c>
      <c r="I25" s="47" t="s">
        <v>575</v>
      </c>
      <c r="J25" s="46"/>
      <c r="K25" s="47" t="s">
        <v>575</v>
      </c>
      <c r="L25" s="47" t="s">
        <v>575</v>
      </c>
      <c r="M25" s="47"/>
      <c r="N25" s="46" t="s">
        <v>577</v>
      </c>
      <c r="O25" s="47" t="s">
        <v>574</v>
      </c>
      <c r="P25" s="47">
        <v>1</v>
      </c>
      <c r="Q25" s="47" t="s">
        <v>577</v>
      </c>
      <c r="R25" s="47" t="s">
        <v>577</v>
      </c>
      <c r="S25" s="47"/>
      <c r="T25" s="47" t="s">
        <v>577</v>
      </c>
      <c r="U25" s="47"/>
      <c r="V25" s="47" t="s">
        <v>577</v>
      </c>
      <c r="W25" s="47"/>
      <c r="X25" s="47" t="s">
        <v>577</v>
      </c>
      <c r="Y25" s="47" t="s">
        <v>2548</v>
      </c>
      <c r="Z25" s="47" t="s">
        <v>2548</v>
      </c>
      <c r="AA25" s="47" t="e">
        <v>#N/A</v>
      </c>
      <c r="AB25" s="47" t="s">
        <v>2548</v>
      </c>
      <c r="AC25" s="47" t="s">
        <v>2548</v>
      </c>
      <c r="AD25" s="47" t="s">
        <v>2548</v>
      </c>
      <c r="AE25" s="47" t="s">
        <v>2548</v>
      </c>
      <c r="AF25" s="47"/>
      <c r="AG25" s="47" t="s">
        <v>2548</v>
      </c>
      <c r="AH25" s="47" t="s">
        <v>2548</v>
      </c>
      <c r="AI25" s="47" t="s">
        <v>2548</v>
      </c>
      <c r="AJ25" s="47" t="s">
        <v>2548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29">
        <v>35050</v>
      </c>
      <c r="B26" s="30" t="s">
        <v>1915</v>
      </c>
      <c r="C26" s="46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6"/>
      <c r="O26" s="47"/>
      <c r="P26" s="47">
        <v>0</v>
      </c>
      <c r="Q26" s="47"/>
      <c r="R26" s="47"/>
      <c r="S26" s="47"/>
      <c r="T26" s="47"/>
      <c r="U26" s="47"/>
      <c r="V26" s="47"/>
      <c r="W26" s="47"/>
      <c r="X26" s="47"/>
      <c r="Y26" s="47" t="s">
        <v>2548</v>
      </c>
      <c r="Z26" s="47" t="s">
        <v>2548</v>
      </c>
      <c r="AA26" s="47" t="e">
        <v>#N/A</v>
      </c>
      <c r="AB26" s="47" t="s">
        <v>2548</v>
      </c>
      <c r="AC26" s="47" t="s">
        <v>2548</v>
      </c>
      <c r="AD26" s="47" t="s">
        <v>2548</v>
      </c>
      <c r="AE26" s="47" t="s">
        <v>2548</v>
      </c>
      <c r="AF26" s="47"/>
      <c r="AG26" s="47" t="s">
        <v>2548</v>
      </c>
      <c r="AH26" s="47" t="s">
        <v>2548</v>
      </c>
      <c r="AI26" s="47" t="s">
        <v>2548</v>
      </c>
      <c r="AJ26" s="47" t="s">
        <v>2548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29">
        <v>35051</v>
      </c>
      <c r="B27" s="30" t="s">
        <v>1916</v>
      </c>
      <c r="C27" s="47" t="s">
        <v>574</v>
      </c>
      <c r="D27" s="47" t="s">
        <v>574</v>
      </c>
      <c r="E27" s="47"/>
      <c r="F27" s="47" t="s">
        <v>575</v>
      </c>
      <c r="G27" s="47" t="s">
        <v>575</v>
      </c>
      <c r="H27" s="46" t="s">
        <v>575</v>
      </c>
      <c r="I27" s="47" t="s">
        <v>575</v>
      </c>
      <c r="J27" s="46" t="s">
        <v>575</v>
      </c>
      <c r="K27" s="47" t="s">
        <v>575</v>
      </c>
      <c r="L27" s="47" t="s">
        <v>575</v>
      </c>
      <c r="M27" s="47"/>
      <c r="N27" s="46" t="s">
        <v>574</v>
      </c>
      <c r="O27" s="47" t="s">
        <v>574</v>
      </c>
      <c r="P27" s="47">
        <v>0</v>
      </c>
      <c r="Q27" s="47"/>
      <c r="R27" s="47" t="s">
        <v>577</v>
      </c>
      <c r="S27" s="47"/>
      <c r="T27" s="47" t="s">
        <v>577</v>
      </c>
      <c r="U27" s="47"/>
      <c r="V27" s="47" t="s">
        <v>577</v>
      </c>
      <c r="W27" s="47"/>
      <c r="X27" s="47"/>
      <c r="Y27" s="47" t="s">
        <v>2548</v>
      </c>
      <c r="Z27" s="47" t="s">
        <v>2548</v>
      </c>
      <c r="AA27" s="47" t="e">
        <v>#N/A</v>
      </c>
      <c r="AB27" s="47" t="s">
        <v>2548</v>
      </c>
      <c r="AC27" s="47" t="s">
        <v>2548</v>
      </c>
      <c r="AD27" s="47" t="s">
        <v>2548</v>
      </c>
      <c r="AE27" s="47" t="s">
        <v>2548</v>
      </c>
      <c r="AF27" s="47"/>
      <c r="AG27" s="47" t="s">
        <v>2548</v>
      </c>
      <c r="AH27" s="47" t="s">
        <v>2548</v>
      </c>
      <c r="AI27" s="47" t="s">
        <v>2548</v>
      </c>
      <c r="AJ27" s="47" t="s">
        <v>2548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29">
        <v>35053</v>
      </c>
      <c r="B28" s="30" t="s">
        <v>1917</v>
      </c>
      <c r="C28" s="46"/>
      <c r="D28" s="47"/>
      <c r="E28" s="47">
        <v>0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>
        <v>0</v>
      </c>
      <c r="Q28" s="47"/>
      <c r="R28" s="47"/>
      <c r="S28" s="47"/>
      <c r="T28" s="47"/>
      <c r="U28" s="47"/>
      <c r="V28" s="47"/>
      <c r="W28" s="47"/>
      <c r="X28" s="47"/>
      <c r="Y28" s="47" t="s">
        <v>2548</v>
      </c>
      <c r="Z28" s="47" t="s">
        <v>2548</v>
      </c>
      <c r="AA28" s="47" t="e">
        <v>#N/A</v>
      </c>
      <c r="AB28" s="47" t="s">
        <v>2548</v>
      </c>
      <c r="AC28" s="47" t="s">
        <v>2548</v>
      </c>
      <c r="AD28" s="47" t="s">
        <v>2548</v>
      </c>
      <c r="AE28" s="47" t="s">
        <v>2548</v>
      </c>
      <c r="AF28" s="47"/>
      <c r="AG28" s="47" t="s">
        <v>2548</v>
      </c>
      <c r="AH28" s="47" t="s">
        <v>2548</v>
      </c>
      <c r="AI28" s="47" t="s">
        <v>2548</v>
      </c>
      <c r="AJ28" s="47" t="s">
        <v>2548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8.5" customHeight="1">
      <c r="A29" s="29">
        <v>35057</v>
      </c>
      <c r="B29" s="30" t="s">
        <v>1918</v>
      </c>
      <c r="C29" s="46"/>
      <c r="D29" s="47"/>
      <c r="E29" s="47">
        <v>0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>
        <v>0</v>
      </c>
      <c r="Q29" s="47"/>
      <c r="R29" s="47"/>
      <c r="S29" s="47"/>
      <c r="T29" s="47"/>
      <c r="U29" s="47"/>
      <c r="V29" s="47"/>
      <c r="W29" s="47"/>
      <c r="X29" s="47"/>
      <c r="Y29" s="47" t="s">
        <v>2548</v>
      </c>
      <c r="Z29" s="47" t="s">
        <v>2548</v>
      </c>
      <c r="AA29" s="47" t="e">
        <v>#N/A</v>
      </c>
      <c r="AB29" s="47" t="s">
        <v>2548</v>
      </c>
      <c r="AC29" s="47" t="s">
        <v>2548</v>
      </c>
      <c r="AD29" s="47" t="s">
        <v>2548</v>
      </c>
      <c r="AE29" s="47" t="s">
        <v>2548</v>
      </c>
      <c r="AF29" s="47"/>
      <c r="AG29" s="47" t="s">
        <v>2548</v>
      </c>
      <c r="AH29" s="47" t="s">
        <v>2548</v>
      </c>
      <c r="AI29" s="47" t="s">
        <v>2548</v>
      </c>
      <c r="AJ29" s="47" t="s">
        <v>2548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29">
        <v>35058</v>
      </c>
      <c r="B30" s="30" t="s">
        <v>1919</v>
      </c>
      <c r="C30" s="46"/>
      <c r="D30" s="47"/>
      <c r="E30" s="47">
        <v>0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>
        <v>0</v>
      </c>
      <c r="Q30" s="47"/>
      <c r="R30" s="47"/>
      <c r="S30" s="47"/>
      <c r="T30" s="47"/>
      <c r="U30" s="47"/>
      <c r="V30" s="47"/>
      <c r="W30" s="47"/>
      <c r="X30" s="47"/>
      <c r="Y30" s="47" t="s">
        <v>2548</v>
      </c>
      <c r="Z30" s="47" t="s">
        <v>2548</v>
      </c>
      <c r="AA30" s="47" t="e">
        <v>#N/A</v>
      </c>
      <c r="AB30" s="47" t="s">
        <v>2548</v>
      </c>
      <c r="AC30" s="47" t="s">
        <v>2548</v>
      </c>
      <c r="AD30" s="47" t="s">
        <v>2548</v>
      </c>
      <c r="AE30" s="47" t="s">
        <v>2548</v>
      </c>
      <c r="AF30" s="47"/>
      <c r="AG30" s="47" t="s">
        <v>2548</v>
      </c>
      <c r="AH30" s="47" t="s">
        <v>2548</v>
      </c>
      <c r="AI30" s="47" t="s">
        <v>2548</v>
      </c>
      <c r="AJ30" s="47" t="s">
        <v>2548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29">
        <v>35059</v>
      </c>
      <c r="B31" s="30" t="s">
        <v>1920</v>
      </c>
      <c r="C31" s="46"/>
      <c r="D31" s="47"/>
      <c r="E31" s="47">
        <v>0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>
        <v>0</v>
      </c>
      <c r="Q31" s="47"/>
      <c r="R31" s="47"/>
      <c r="S31" s="47"/>
      <c r="T31" s="47"/>
      <c r="U31" s="47"/>
      <c r="V31" s="47"/>
      <c r="W31" s="47"/>
      <c r="X31" s="47"/>
      <c r="Y31" s="47" t="s">
        <v>2548</v>
      </c>
      <c r="Z31" s="47" t="s">
        <v>2548</v>
      </c>
      <c r="AA31" s="47" t="e">
        <v>#N/A</v>
      </c>
      <c r="AB31" s="47" t="s">
        <v>2548</v>
      </c>
      <c r="AC31" s="47" t="s">
        <v>2548</v>
      </c>
      <c r="AD31" s="47" t="s">
        <v>2548</v>
      </c>
      <c r="AE31" s="47" t="s">
        <v>2548</v>
      </c>
      <c r="AF31" s="47"/>
      <c r="AG31" s="47" t="s">
        <v>2548</v>
      </c>
      <c r="AH31" s="47" t="s">
        <v>2548</v>
      </c>
      <c r="AI31" s="47" t="s">
        <v>2548</v>
      </c>
      <c r="AJ31" s="47" t="s">
        <v>2548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29">
        <v>35062</v>
      </c>
      <c r="B32" s="30" t="s">
        <v>1921</v>
      </c>
      <c r="C32" s="46"/>
      <c r="D32" s="47"/>
      <c r="E32" s="47">
        <v>0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>
        <v>0</v>
      </c>
      <c r="Q32" s="47"/>
      <c r="R32" s="47"/>
      <c r="S32" s="47"/>
      <c r="T32" s="47"/>
      <c r="U32" s="47"/>
      <c r="V32" s="47"/>
      <c r="W32" s="47"/>
      <c r="X32" s="47"/>
      <c r="Y32" s="47" t="s">
        <v>2548</v>
      </c>
      <c r="Z32" s="47" t="s">
        <v>2548</v>
      </c>
      <c r="AA32" s="47" t="e">
        <v>#N/A</v>
      </c>
      <c r="AB32" s="47" t="s">
        <v>2548</v>
      </c>
      <c r="AC32" s="47" t="s">
        <v>2548</v>
      </c>
      <c r="AD32" s="47" t="s">
        <v>2548</v>
      </c>
      <c r="AE32" s="47" t="s">
        <v>2548</v>
      </c>
      <c r="AF32" s="47"/>
      <c r="AG32" s="47" t="s">
        <v>2548</v>
      </c>
      <c r="AH32" s="47" t="s">
        <v>2548</v>
      </c>
      <c r="AI32" s="47" t="s">
        <v>2548</v>
      </c>
      <c r="AJ32" s="47" t="s">
        <v>2548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  <row r="33" spans="1:47" ht="28.5" customHeight="1">
      <c r="A33" s="29">
        <v>35066</v>
      </c>
      <c r="B33" s="30" t="s">
        <v>1922</v>
      </c>
      <c r="C33" s="46"/>
      <c r="D33" s="47"/>
      <c r="E33" s="47">
        <v>0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>
        <v>0</v>
      </c>
      <c r="Q33" s="47"/>
      <c r="R33" s="47"/>
      <c r="S33" s="47"/>
      <c r="T33" s="47"/>
      <c r="U33" s="47"/>
      <c r="V33" s="47"/>
      <c r="W33" s="47"/>
      <c r="X33" s="47"/>
      <c r="Y33" s="47" t="s">
        <v>2548</v>
      </c>
      <c r="Z33" s="47" t="s">
        <v>2548</v>
      </c>
      <c r="AA33" s="47" t="e">
        <v>#N/A</v>
      </c>
      <c r="AB33" s="47" t="s">
        <v>2548</v>
      </c>
      <c r="AC33" s="47" t="s">
        <v>2548</v>
      </c>
      <c r="AD33" s="47" t="s">
        <v>2548</v>
      </c>
      <c r="AE33" s="47" t="s">
        <v>2548</v>
      </c>
      <c r="AF33" s="47"/>
      <c r="AG33" s="47" t="s">
        <v>2548</v>
      </c>
      <c r="AH33" s="47" t="s">
        <v>2548</v>
      </c>
      <c r="AI33" s="47" t="s">
        <v>2548</v>
      </c>
      <c r="AJ33" s="47" t="s">
        <v>2548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</row>
    <row r="34" spans="1:47" ht="28.5" customHeight="1">
      <c r="A34" s="29">
        <v>35069</v>
      </c>
      <c r="B34" s="30" t="s">
        <v>1923</v>
      </c>
      <c r="C34" s="46"/>
      <c r="D34" s="47"/>
      <c r="E34" s="47">
        <v>0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>
        <v>0</v>
      </c>
      <c r="Q34" s="47"/>
      <c r="R34" s="47"/>
      <c r="S34" s="47"/>
      <c r="T34" s="47"/>
      <c r="U34" s="47"/>
      <c r="V34" s="47"/>
      <c r="W34" s="47"/>
      <c r="X34" s="47"/>
      <c r="Y34" s="47" t="s">
        <v>2548</v>
      </c>
      <c r="Z34" s="47" t="s">
        <v>2548</v>
      </c>
      <c r="AA34" s="47" t="e">
        <v>#N/A</v>
      </c>
      <c r="AB34" s="47" t="s">
        <v>2548</v>
      </c>
      <c r="AC34" s="47" t="s">
        <v>2548</v>
      </c>
      <c r="AD34" s="47" t="s">
        <v>2548</v>
      </c>
      <c r="AE34" s="47" t="s">
        <v>2548</v>
      </c>
      <c r="AF34" s="47"/>
      <c r="AG34" s="47" t="s">
        <v>2548</v>
      </c>
      <c r="AH34" s="47" t="s">
        <v>2548</v>
      </c>
      <c r="AI34" s="47" t="s">
        <v>2548</v>
      </c>
      <c r="AJ34" s="47" t="s">
        <v>2548</v>
      </c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</row>
    <row r="35" spans="1:47" ht="28.5" customHeight="1">
      <c r="A35" s="29">
        <v>35076</v>
      </c>
      <c r="B35" s="30" t="s">
        <v>1924</v>
      </c>
      <c r="C35" s="46"/>
      <c r="D35" s="47"/>
      <c r="E35" s="47">
        <v>0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>
        <v>0</v>
      </c>
      <c r="Q35" s="47"/>
      <c r="R35" s="47"/>
      <c r="S35" s="47"/>
      <c r="T35" s="47"/>
      <c r="U35" s="47"/>
      <c r="V35" s="47"/>
      <c r="W35" s="47"/>
      <c r="X35" s="47"/>
      <c r="Y35" s="47" t="s">
        <v>2548</v>
      </c>
      <c r="Z35" s="47" t="s">
        <v>2548</v>
      </c>
      <c r="AA35" s="47" t="e">
        <v>#N/A</v>
      </c>
      <c r="AB35" s="47" t="s">
        <v>2548</v>
      </c>
      <c r="AC35" s="47" t="s">
        <v>2548</v>
      </c>
      <c r="AD35" s="47" t="s">
        <v>2548</v>
      </c>
      <c r="AE35" s="47" t="s">
        <v>2548</v>
      </c>
      <c r="AF35" s="47"/>
      <c r="AG35" s="47" t="s">
        <v>2548</v>
      </c>
      <c r="AH35" s="47" t="s">
        <v>2548</v>
      </c>
      <c r="AI35" s="47" t="s">
        <v>2548</v>
      </c>
      <c r="AJ35" s="47" t="s">
        <v>2548</v>
      </c>
      <c r="AK35" s="69" t="str">
        <f>IFERROR(VLOOKUP($A35,集約用シート!$E:$G,2,FALSE),"")</f>
        <v/>
      </c>
      <c r="AL35" s="69" t="str">
        <f>IFERROR(VLOOKUP($A35,集約用シート!$E:$G,3,FALSE),"")</f>
        <v/>
      </c>
      <c r="AM35" s="69" t="str">
        <f>IFERROR(VLOOKUP($A35,集約用シート!$E:$K,7,FALSE),"")</f>
        <v/>
      </c>
      <c r="AN35" s="69"/>
      <c r="AO35" s="69" t="str">
        <f>IFERROR(VLOOKUP($A35,集約用シート!$E:$O,11,FALSE),"")</f>
        <v/>
      </c>
      <c r="AP35" s="69"/>
      <c r="AQ35" s="5" t="str">
        <f>IFERROR(VLOOKUP($A35,集約用シート!$E:$T,14,FALSE),"")</f>
        <v/>
      </c>
      <c r="AR35" s="69" t="str">
        <f>IFERROR(VLOOKUP($A35,集約用シート!$E:$T,15,FALSE),"")</f>
        <v/>
      </c>
      <c r="AS35" s="69"/>
      <c r="AT35" s="69" t="str">
        <f>IFERROR(VLOOKUP($A35,集約用シート!$E:$V,17,FALSE),"")</f>
        <v/>
      </c>
      <c r="AU35" s="69"/>
    </row>
    <row r="36" spans="1:47" ht="28.5" customHeight="1">
      <c r="A36" s="29">
        <v>35080</v>
      </c>
      <c r="B36" s="30" t="s">
        <v>1925</v>
      </c>
      <c r="C36" s="46"/>
      <c r="D36" s="47"/>
      <c r="E36" s="47">
        <v>0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>
        <v>0</v>
      </c>
      <c r="Q36" s="47"/>
      <c r="R36" s="47"/>
      <c r="S36" s="47"/>
      <c r="T36" s="47"/>
      <c r="U36" s="47"/>
      <c r="V36" s="47"/>
      <c r="W36" s="47"/>
      <c r="X36" s="47"/>
      <c r="Y36" s="47" t="s">
        <v>2548</v>
      </c>
      <c r="Z36" s="47" t="s">
        <v>2548</v>
      </c>
      <c r="AA36" s="47" t="e">
        <v>#N/A</v>
      </c>
      <c r="AB36" s="47" t="s">
        <v>2548</v>
      </c>
      <c r="AC36" s="47" t="s">
        <v>2548</v>
      </c>
      <c r="AD36" s="47" t="s">
        <v>2548</v>
      </c>
      <c r="AE36" s="47" t="s">
        <v>2548</v>
      </c>
      <c r="AF36" s="47"/>
      <c r="AG36" s="47" t="s">
        <v>2548</v>
      </c>
      <c r="AH36" s="47" t="s">
        <v>2548</v>
      </c>
      <c r="AI36" s="47" t="s">
        <v>2548</v>
      </c>
      <c r="AJ36" s="47" t="s">
        <v>2548</v>
      </c>
      <c r="AK36" s="69" t="str">
        <f>IFERROR(VLOOKUP($A36,集約用シート!$E:$G,2,FALSE),"")</f>
        <v/>
      </c>
      <c r="AL36" s="69" t="str">
        <f>IFERROR(VLOOKUP($A36,集約用シート!$E:$G,3,FALSE),"")</f>
        <v/>
      </c>
      <c r="AM36" s="69" t="str">
        <f>IFERROR(VLOOKUP($A36,集約用シート!$E:$K,7,FALSE),"")</f>
        <v/>
      </c>
      <c r="AN36" s="69"/>
      <c r="AO36" s="69" t="str">
        <f>IFERROR(VLOOKUP($A36,集約用シート!$E:$O,11,FALSE),"")</f>
        <v/>
      </c>
      <c r="AP36" s="69"/>
      <c r="AQ36" s="5" t="str">
        <f>IFERROR(VLOOKUP($A36,集約用シート!$E:$T,14,FALSE),"")</f>
        <v/>
      </c>
      <c r="AR36" s="69" t="str">
        <f>IFERROR(VLOOKUP($A36,集約用シート!$E:$T,15,FALSE),"")</f>
        <v/>
      </c>
      <c r="AS36" s="69"/>
      <c r="AT36" s="69" t="str">
        <f>IFERROR(VLOOKUP($A36,集約用シート!$E:$V,17,FALSE),"")</f>
        <v/>
      </c>
      <c r="AU36" s="69"/>
    </row>
    <row r="37" spans="1:47" ht="28.5" customHeight="1">
      <c r="A37" s="29">
        <v>35081</v>
      </c>
      <c r="B37" s="30" t="s">
        <v>1926</v>
      </c>
      <c r="C37" s="46"/>
      <c r="D37" s="47"/>
      <c r="E37" s="47">
        <v>0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>
        <v>0</v>
      </c>
      <c r="Q37" s="47"/>
      <c r="R37" s="47"/>
      <c r="S37" s="47"/>
      <c r="T37" s="47"/>
      <c r="U37" s="47"/>
      <c r="V37" s="47"/>
      <c r="W37" s="47"/>
      <c r="X37" s="47"/>
      <c r="Y37" s="47" t="s">
        <v>2548</v>
      </c>
      <c r="Z37" s="47" t="s">
        <v>2548</v>
      </c>
      <c r="AA37" s="47" t="e">
        <v>#N/A</v>
      </c>
      <c r="AB37" s="47" t="s">
        <v>2548</v>
      </c>
      <c r="AC37" s="47" t="s">
        <v>2548</v>
      </c>
      <c r="AD37" s="47" t="s">
        <v>2548</v>
      </c>
      <c r="AE37" s="47" t="s">
        <v>2548</v>
      </c>
      <c r="AF37" s="47"/>
      <c r="AG37" s="47" t="s">
        <v>2548</v>
      </c>
      <c r="AH37" s="47" t="s">
        <v>2548</v>
      </c>
      <c r="AI37" s="47" t="s">
        <v>2548</v>
      </c>
      <c r="AJ37" s="47" t="s">
        <v>2548</v>
      </c>
      <c r="AK37" s="69" t="str">
        <f>IFERROR(VLOOKUP($A37,集約用シート!$E:$G,2,FALSE),"")</f>
        <v/>
      </c>
      <c r="AL37" s="69" t="str">
        <f>IFERROR(VLOOKUP($A37,集約用シート!$E:$G,3,FALSE),"")</f>
        <v/>
      </c>
      <c r="AM37" s="69" t="str">
        <f>IFERROR(VLOOKUP($A37,集約用シート!$E:$K,7,FALSE),"")</f>
        <v/>
      </c>
      <c r="AN37" s="69"/>
      <c r="AO37" s="69" t="str">
        <f>IFERROR(VLOOKUP($A37,集約用シート!$E:$O,11,FALSE),"")</f>
        <v/>
      </c>
      <c r="AP37" s="69"/>
      <c r="AQ37" s="5" t="str">
        <f>IFERROR(VLOOKUP($A37,集約用シート!$E:$T,14,FALSE),"")</f>
        <v/>
      </c>
      <c r="AR37" s="69" t="str">
        <f>IFERROR(VLOOKUP($A37,集約用シート!$E:$T,15,FALSE),"")</f>
        <v/>
      </c>
      <c r="AS37" s="69"/>
      <c r="AT37" s="69" t="str">
        <f>IFERROR(VLOOKUP($A37,集約用シート!$E:$V,17,FALSE),"")</f>
        <v/>
      </c>
      <c r="AU37" s="69"/>
    </row>
    <row r="38" spans="1:47" ht="28.5" customHeight="1">
      <c r="A38" s="29">
        <v>35082</v>
      </c>
      <c r="B38" s="30" t="s">
        <v>1927</v>
      </c>
      <c r="C38" s="46"/>
      <c r="D38" s="47"/>
      <c r="E38" s="47">
        <v>0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>
        <v>0</v>
      </c>
      <c r="Q38" s="47"/>
      <c r="R38" s="47"/>
      <c r="S38" s="47"/>
      <c r="T38" s="47"/>
      <c r="U38" s="47"/>
      <c r="V38" s="47"/>
      <c r="W38" s="47"/>
      <c r="X38" s="47"/>
      <c r="Y38" s="47" t="s">
        <v>2548</v>
      </c>
      <c r="Z38" s="47" t="s">
        <v>2548</v>
      </c>
      <c r="AA38" s="47" t="e">
        <v>#N/A</v>
      </c>
      <c r="AB38" s="47" t="s">
        <v>2548</v>
      </c>
      <c r="AC38" s="47" t="s">
        <v>2548</v>
      </c>
      <c r="AD38" s="47" t="s">
        <v>2548</v>
      </c>
      <c r="AE38" s="47" t="s">
        <v>2548</v>
      </c>
      <c r="AF38" s="47"/>
      <c r="AG38" s="47" t="s">
        <v>2548</v>
      </c>
      <c r="AH38" s="47" t="s">
        <v>2548</v>
      </c>
      <c r="AI38" s="47" t="s">
        <v>2548</v>
      </c>
      <c r="AJ38" s="47" t="s">
        <v>2548</v>
      </c>
      <c r="AK38" s="69" t="str">
        <f>IFERROR(VLOOKUP($A38,集約用シート!$E:$G,2,FALSE),"")</f>
        <v/>
      </c>
      <c r="AL38" s="69" t="str">
        <f>IFERROR(VLOOKUP($A38,集約用シート!$E:$G,3,FALSE),"")</f>
        <v/>
      </c>
      <c r="AM38" s="69" t="str">
        <f>IFERROR(VLOOKUP($A38,集約用シート!$E:$K,7,FALSE),"")</f>
        <v/>
      </c>
      <c r="AN38" s="69"/>
      <c r="AO38" s="69" t="str">
        <f>IFERROR(VLOOKUP($A38,集約用シート!$E:$O,11,FALSE),"")</f>
        <v/>
      </c>
      <c r="AP38" s="69"/>
      <c r="AQ38" s="5" t="str">
        <f>IFERROR(VLOOKUP($A38,集約用シート!$E:$T,14,FALSE),"")</f>
        <v/>
      </c>
      <c r="AR38" s="69" t="str">
        <f>IFERROR(VLOOKUP($A38,集約用シート!$E:$T,15,FALSE),"")</f>
        <v/>
      </c>
      <c r="AS38" s="69"/>
      <c r="AT38" s="69" t="str">
        <f>IFERROR(VLOOKUP($A38,集約用シート!$E:$V,17,FALSE),"")</f>
        <v/>
      </c>
      <c r="AU38" s="69"/>
    </row>
    <row r="39" spans="1:47" ht="28.5" customHeight="1">
      <c r="A39" s="29">
        <v>35084</v>
      </c>
      <c r="B39" s="30" t="s">
        <v>1928</v>
      </c>
      <c r="C39" s="46"/>
      <c r="D39" s="47"/>
      <c r="E39" s="47">
        <v>0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>
        <v>0</v>
      </c>
      <c r="Q39" s="47"/>
      <c r="R39" s="47"/>
      <c r="S39" s="47"/>
      <c r="T39" s="47"/>
      <c r="U39" s="47"/>
      <c r="V39" s="47"/>
      <c r="W39" s="47"/>
      <c r="X39" s="47"/>
      <c r="Y39" s="47" t="s">
        <v>2548</v>
      </c>
      <c r="Z39" s="47" t="s">
        <v>2548</v>
      </c>
      <c r="AA39" s="47" t="e">
        <v>#N/A</v>
      </c>
      <c r="AB39" s="47" t="s">
        <v>2548</v>
      </c>
      <c r="AC39" s="47" t="s">
        <v>2548</v>
      </c>
      <c r="AD39" s="47" t="s">
        <v>2548</v>
      </c>
      <c r="AE39" s="47" t="s">
        <v>2548</v>
      </c>
      <c r="AF39" s="47"/>
      <c r="AG39" s="47" t="s">
        <v>2548</v>
      </c>
      <c r="AH39" s="47" t="s">
        <v>2548</v>
      </c>
      <c r="AI39" s="47" t="s">
        <v>2548</v>
      </c>
      <c r="AJ39" s="47" t="s">
        <v>2548</v>
      </c>
      <c r="AK39" s="69" t="str">
        <f>IFERROR(VLOOKUP($A39,集約用シート!$E:$G,2,FALSE),"")</f>
        <v/>
      </c>
      <c r="AL39" s="69" t="str">
        <f>IFERROR(VLOOKUP($A39,集約用シート!$E:$G,3,FALSE),"")</f>
        <v/>
      </c>
      <c r="AM39" s="69" t="str">
        <f>IFERROR(VLOOKUP($A39,集約用シート!$E:$K,7,FALSE),"")</f>
        <v/>
      </c>
      <c r="AN39" s="69"/>
      <c r="AO39" s="69" t="str">
        <f>IFERROR(VLOOKUP($A39,集約用シート!$E:$O,11,FALSE),"")</f>
        <v/>
      </c>
      <c r="AP39" s="69"/>
      <c r="AQ39" s="5" t="str">
        <f>IFERROR(VLOOKUP($A39,集約用シート!$E:$T,14,FALSE),"")</f>
        <v/>
      </c>
      <c r="AR39" s="69" t="str">
        <f>IFERROR(VLOOKUP($A39,集約用シート!$E:$T,15,FALSE),"")</f>
        <v/>
      </c>
      <c r="AS39" s="69"/>
      <c r="AT39" s="69" t="str">
        <f>IFERROR(VLOOKUP($A39,集約用シート!$E:$V,17,FALSE),"")</f>
        <v/>
      </c>
      <c r="AU39" s="69"/>
    </row>
    <row r="40" spans="1:47" ht="28.5" customHeight="1">
      <c r="A40" s="29">
        <v>35085</v>
      </c>
      <c r="B40" s="30" t="s">
        <v>1929</v>
      </c>
      <c r="C40" s="46"/>
      <c r="D40" s="47"/>
      <c r="E40" s="47">
        <v>0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>
        <v>0</v>
      </c>
      <c r="Q40" s="47"/>
      <c r="R40" s="47"/>
      <c r="S40" s="47"/>
      <c r="T40" s="47"/>
      <c r="U40" s="47"/>
      <c r="V40" s="47"/>
      <c r="W40" s="47"/>
      <c r="X40" s="47"/>
      <c r="Y40" s="47" t="s">
        <v>2548</v>
      </c>
      <c r="Z40" s="47" t="s">
        <v>2548</v>
      </c>
      <c r="AA40" s="47" t="e">
        <v>#N/A</v>
      </c>
      <c r="AB40" s="47" t="s">
        <v>2548</v>
      </c>
      <c r="AC40" s="47" t="s">
        <v>2548</v>
      </c>
      <c r="AD40" s="47" t="s">
        <v>2548</v>
      </c>
      <c r="AE40" s="47" t="s">
        <v>2548</v>
      </c>
      <c r="AF40" s="47"/>
      <c r="AG40" s="47" t="s">
        <v>2548</v>
      </c>
      <c r="AH40" s="47" t="s">
        <v>2548</v>
      </c>
      <c r="AI40" s="47" t="s">
        <v>2548</v>
      </c>
      <c r="AJ40" s="47" t="s">
        <v>2548</v>
      </c>
      <c r="AK40" s="69" t="str">
        <f>IFERROR(VLOOKUP($A40,集約用シート!$E:$G,2,FALSE),"")</f>
        <v/>
      </c>
      <c r="AL40" s="69" t="str">
        <f>IFERROR(VLOOKUP($A40,集約用シート!$E:$G,3,FALSE),"")</f>
        <v/>
      </c>
      <c r="AM40" s="69" t="str">
        <f>IFERROR(VLOOKUP($A40,集約用シート!$E:$K,7,FALSE),"")</f>
        <v/>
      </c>
      <c r="AN40" s="69"/>
      <c r="AO40" s="69" t="str">
        <f>IFERROR(VLOOKUP($A40,集約用シート!$E:$O,11,FALSE),"")</f>
        <v/>
      </c>
      <c r="AP40" s="69"/>
      <c r="AQ40" s="5" t="str">
        <f>IFERROR(VLOOKUP($A40,集約用シート!$E:$T,14,FALSE),"")</f>
        <v/>
      </c>
      <c r="AR40" s="69" t="str">
        <f>IFERROR(VLOOKUP($A40,集約用シート!$E:$T,15,FALSE),"")</f>
        <v/>
      </c>
      <c r="AS40" s="69"/>
      <c r="AT40" s="69" t="str">
        <f>IFERROR(VLOOKUP($A40,集約用シート!$E:$V,17,FALSE),"")</f>
        <v/>
      </c>
      <c r="AU40" s="69"/>
    </row>
    <row r="41" spans="1:47" ht="28.5" customHeight="1">
      <c r="A41" s="29">
        <v>35086</v>
      </c>
      <c r="B41" s="30" t="s">
        <v>1930</v>
      </c>
      <c r="C41" s="46"/>
      <c r="D41" s="47"/>
      <c r="E41" s="47">
        <v>0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>
        <v>0</v>
      </c>
      <c r="Q41" s="47"/>
      <c r="R41" s="47"/>
      <c r="S41" s="47"/>
      <c r="T41" s="47"/>
      <c r="U41" s="47"/>
      <c r="V41" s="47"/>
      <c r="W41" s="47"/>
      <c r="X41" s="47"/>
      <c r="Y41" s="47" t="s">
        <v>2548</v>
      </c>
      <c r="Z41" s="47" t="s">
        <v>2548</v>
      </c>
      <c r="AA41" s="47" t="e">
        <v>#N/A</v>
      </c>
      <c r="AB41" s="47" t="s">
        <v>2548</v>
      </c>
      <c r="AC41" s="47" t="s">
        <v>2548</v>
      </c>
      <c r="AD41" s="47" t="s">
        <v>2548</v>
      </c>
      <c r="AE41" s="47" t="s">
        <v>2548</v>
      </c>
      <c r="AF41" s="47"/>
      <c r="AG41" s="47" t="s">
        <v>2548</v>
      </c>
      <c r="AH41" s="47" t="s">
        <v>2548</v>
      </c>
      <c r="AI41" s="47" t="s">
        <v>2548</v>
      </c>
      <c r="AJ41" s="47" t="s">
        <v>2548</v>
      </c>
      <c r="AK41" s="69" t="str">
        <f>IFERROR(VLOOKUP($A41,集約用シート!$E:$G,2,FALSE),"")</f>
        <v/>
      </c>
      <c r="AL41" s="69" t="str">
        <f>IFERROR(VLOOKUP($A41,集約用シート!$E:$G,3,FALSE),"")</f>
        <v/>
      </c>
      <c r="AM41" s="69" t="str">
        <f>IFERROR(VLOOKUP($A41,集約用シート!$E:$K,7,FALSE),"")</f>
        <v/>
      </c>
      <c r="AN41" s="69"/>
      <c r="AO41" s="69" t="str">
        <f>IFERROR(VLOOKUP($A41,集約用シート!$E:$O,11,FALSE),"")</f>
        <v/>
      </c>
      <c r="AP41" s="69"/>
      <c r="AQ41" s="5" t="str">
        <f>IFERROR(VLOOKUP($A41,集約用シート!$E:$T,14,FALSE),"")</f>
        <v/>
      </c>
      <c r="AR41" s="69" t="str">
        <f>IFERROR(VLOOKUP($A41,集約用シート!$E:$T,15,FALSE),"")</f>
        <v/>
      </c>
      <c r="AS41" s="69"/>
      <c r="AT41" s="69" t="str">
        <f>IFERROR(VLOOKUP($A41,集約用シート!$E:$V,17,FALSE),"")</f>
        <v/>
      </c>
      <c r="AU41" s="69"/>
    </row>
    <row r="42" spans="1:47" ht="28.5" customHeight="1">
      <c r="A42" s="29">
        <v>35088</v>
      </c>
      <c r="B42" s="30" t="s">
        <v>1931</v>
      </c>
      <c r="C42" s="46"/>
      <c r="D42" s="47"/>
      <c r="E42" s="47">
        <v>0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>
        <v>0</v>
      </c>
      <c r="Q42" s="47"/>
      <c r="R42" s="47"/>
      <c r="S42" s="47"/>
      <c r="T42" s="47"/>
      <c r="U42" s="47"/>
      <c r="V42" s="47"/>
      <c r="W42" s="47"/>
      <c r="X42" s="47"/>
      <c r="Y42" s="47" t="s">
        <v>2548</v>
      </c>
      <c r="Z42" s="47" t="s">
        <v>2548</v>
      </c>
      <c r="AA42" s="47" t="e">
        <v>#N/A</v>
      </c>
      <c r="AB42" s="47" t="s">
        <v>2548</v>
      </c>
      <c r="AC42" s="47" t="s">
        <v>2548</v>
      </c>
      <c r="AD42" s="47" t="s">
        <v>2548</v>
      </c>
      <c r="AE42" s="47" t="s">
        <v>2548</v>
      </c>
      <c r="AF42" s="47"/>
      <c r="AG42" s="47" t="s">
        <v>2548</v>
      </c>
      <c r="AH42" s="47" t="s">
        <v>2548</v>
      </c>
      <c r="AI42" s="47" t="s">
        <v>2548</v>
      </c>
      <c r="AJ42" s="47" t="s">
        <v>2548</v>
      </c>
      <c r="AK42" s="69" t="str">
        <f>IFERROR(VLOOKUP($A42,集約用シート!$E:$G,2,FALSE),"")</f>
        <v/>
      </c>
      <c r="AL42" s="69" t="str">
        <f>IFERROR(VLOOKUP($A42,集約用シート!$E:$G,3,FALSE),"")</f>
        <v/>
      </c>
      <c r="AM42" s="69" t="str">
        <f>IFERROR(VLOOKUP($A42,集約用シート!$E:$K,7,FALSE),"")</f>
        <v/>
      </c>
      <c r="AN42" s="69"/>
      <c r="AO42" s="69" t="str">
        <f>IFERROR(VLOOKUP($A42,集約用シート!$E:$O,11,FALSE),"")</f>
        <v/>
      </c>
      <c r="AP42" s="69"/>
      <c r="AQ42" s="5" t="str">
        <f>IFERROR(VLOOKUP($A42,集約用シート!$E:$T,14,FALSE),"")</f>
        <v/>
      </c>
      <c r="AR42" s="69" t="str">
        <f>IFERROR(VLOOKUP($A42,集約用シート!$E:$T,15,FALSE),"")</f>
        <v/>
      </c>
      <c r="AS42" s="69"/>
      <c r="AT42" s="69" t="str">
        <f>IFERROR(VLOOKUP($A42,集約用シート!$E:$V,17,FALSE),"")</f>
        <v/>
      </c>
      <c r="AU42" s="69"/>
    </row>
    <row r="43" spans="1:47" ht="28.5" customHeight="1">
      <c r="A43" s="29">
        <v>35089</v>
      </c>
      <c r="B43" s="30" t="s">
        <v>1932</v>
      </c>
      <c r="C43" s="46"/>
      <c r="D43" s="47"/>
      <c r="E43" s="47">
        <v>0</v>
      </c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>
        <v>0</v>
      </c>
      <c r="Q43" s="47"/>
      <c r="R43" s="47"/>
      <c r="S43" s="47"/>
      <c r="T43" s="47"/>
      <c r="U43" s="47"/>
      <c r="V43" s="47"/>
      <c r="W43" s="47"/>
      <c r="X43" s="47"/>
      <c r="Y43" s="47" t="s">
        <v>2548</v>
      </c>
      <c r="Z43" s="47" t="s">
        <v>2548</v>
      </c>
      <c r="AA43" s="47" t="e">
        <v>#N/A</v>
      </c>
      <c r="AB43" s="47" t="s">
        <v>2548</v>
      </c>
      <c r="AC43" s="47" t="s">
        <v>2548</v>
      </c>
      <c r="AD43" s="47" t="s">
        <v>2548</v>
      </c>
      <c r="AE43" s="47" t="s">
        <v>2548</v>
      </c>
      <c r="AF43" s="47"/>
      <c r="AG43" s="47" t="s">
        <v>2548</v>
      </c>
      <c r="AH43" s="47" t="s">
        <v>2548</v>
      </c>
      <c r="AI43" s="47" t="s">
        <v>2548</v>
      </c>
      <c r="AJ43" s="47" t="s">
        <v>2548</v>
      </c>
      <c r="AK43" s="69" t="str">
        <f>IFERROR(VLOOKUP($A43,集約用シート!$E:$G,2,FALSE),"")</f>
        <v/>
      </c>
      <c r="AL43" s="69" t="str">
        <f>IFERROR(VLOOKUP($A43,集約用シート!$E:$G,3,FALSE),"")</f>
        <v/>
      </c>
      <c r="AM43" s="69" t="str">
        <f>IFERROR(VLOOKUP($A43,集約用シート!$E:$K,7,FALSE),"")</f>
        <v/>
      </c>
      <c r="AN43" s="69"/>
      <c r="AO43" s="69" t="str">
        <f>IFERROR(VLOOKUP($A43,集約用シート!$E:$O,11,FALSE),"")</f>
        <v/>
      </c>
      <c r="AP43" s="69"/>
      <c r="AQ43" s="5" t="str">
        <f>IFERROR(VLOOKUP($A43,集約用シート!$E:$T,14,FALSE),"")</f>
        <v/>
      </c>
      <c r="AR43" s="69" t="str">
        <f>IFERROR(VLOOKUP($A43,集約用シート!$E:$T,15,FALSE),"")</f>
        <v/>
      </c>
      <c r="AS43" s="69"/>
      <c r="AT43" s="69" t="str">
        <f>IFERROR(VLOOKUP($A43,集約用シート!$E:$V,17,FALSE),"")</f>
        <v/>
      </c>
      <c r="AU43" s="69"/>
    </row>
    <row r="44" spans="1:47" ht="28.5" customHeight="1">
      <c r="A44" s="29">
        <v>35090</v>
      </c>
      <c r="B44" s="30" t="s">
        <v>1933</v>
      </c>
      <c r="C44" s="46"/>
      <c r="D44" s="47"/>
      <c r="E44" s="47">
        <v>0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>
        <v>0</v>
      </c>
      <c r="Q44" s="47"/>
      <c r="R44" s="47"/>
      <c r="S44" s="47"/>
      <c r="T44" s="47"/>
      <c r="U44" s="47"/>
      <c r="V44" s="47"/>
      <c r="W44" s="47"/>
      <c r="X44" s="47"/>
      <c r="Y44" s="47" t="s">
        <v>2548</v>
      </c>
      <c r="Z44" s="47" t="s">
        <v>2548</v>
      </c>
      <c r="AA44" s="47" t="e">
        <v>#N/A</v>
      </c>
      <c r="AB44" s="47" t="s">
        <v>2548</v>
      </c>
      <c r="AC44" s="47" t="s">
        <v>2548</v>
      </c>
      <c r="AD44" s="47" t="s">
        <v>2548</v>
      </c>
      <c r="AE44" s="47" t="s">
        <v>2548</v>
      </c>
      <c r="AF44" s="47"/>
      <c r="AG44" s="47" t="s">
        <v>2548</v>
      </c>
      <c r="AH44" s="47" t="s">
        <v>2548</v>
      </c>
      <c r="AI44" s="47" t="s">
        <v>2548</v>
      </c>
      <c r="AJ44" s="47" t="s">
        <v>2548</v>
      </c>
      <c r="AK44" s="69" t="str">
        <f>IFERROR(VLOOKUP($A44,集約用シート!$E:$G,2,FALSE),"")</f>
        <v/>
      </c>
      <c r="AL44" s="69" t="str">
        <f>IFERROR(VLOOKUP($A44,集約用シート!$E:$G,3,FALSE),"")</f>
        <v/>
      </c>
      <c r="AM44" s="69" t="str">
        <f>IFERROR(VLOOKUP($A44,集約用シート!$E:$K,7,FALSE),"")</f>
        <v/>
      </c>
      <c r="AN44" s="69"/>
      <c r="AO44" s="69" t="str">
        <f>IFERROR(VLOOKUP($A44,集約用シート!$E:$O,11,FALSE),"")</f>
        <v/>
      </c>
      <c r="AP44" s="69"/>
      <c r="AQ44" s="5" t="str">
        <f>IFERROR(VLOOKUP($A44,集約用シート!$E:$T,14,FALSE),"")</f>
        <v/>
      </c>
      <c r="AR44" s="69" t="str">
        <f>IFERROR(VLOOKUP($A44,集約用シート!$E:$T,15,FALSE),"")</f>
        <v/>
      </c>
      <c r="AS44" s="69"/>
      <c r="AT44" s="69" t="str">
        <f>IFERROR(VLOOKUP($A44,集約用シート!$E:$V,17,FALSE),"")</f>
        <v/>
      </c>
      <c r="AU44" s="69"/>
    </row>
    <row r="45" spans="1:47" ht="28.5" customHeight="1">
      <c r="A45" s="29">
        <v>35091</v>
      </c>
      <c r="B45" s="30" t="s">
        <v>1934</v>
      </c>
      <c r="C45" s="46"/>
      <c r="D45" s="47"/>
      <c r="E45" s="47">
        <v>0</v>
      </c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>
        <v>0</v>
      </c>
      <c r="Q45" s="47"/>
      <c r="R45" s="47"/>
      <c r="S45" s="47"/>
      <c r="T45" s="47"/>
      <c r="U45" s="47"/>
      <c r="V45" s="47"/>
      <c r="W45" s="47"/>
      <c r="X45" s="47"/>
      <c r="Y45" s="47" t="s">
        <v>2548</v>
      </c>
      <c r="Z45" s="47" t="s">
        <v>2548</v>
      </c>
      <c r="AA45" s="47" t="e">
        <v>#N/A</v>
      </c>
      <c r="AB45" s="47" t="s">
        <v>2548</v>
      </c>
      <c r="AC45" s="47" t="s">
        <v>2548</v>
      </c>
      <c r="AD45" s="47" t="s">
        <v>2548</v>
      </c>
      <c r="AE45" s="47" t="s">
        <v>2548</v>
      </c>
      <c r="AF45" s="47"/>
      <c r="AG45" s="47" t="s">
        <v>2548</v>
      </c>
      <c r="AH45" s="47" t="s">
        <v>2548</v>
      </c>
      <c r="AI45" s="47" t="s">
        <v>2548</v>
      </c>
      <c r="AJ45" s="47" t="s">
        <v>2548</v>
      </c>
      <c r="AK45" s="69" t="str">
        <f>IFERROR(VLOOKUP($A45,集約用シート!$E:$G,2,FALSE),"")</f>
        <v/>
      </c>
      <c r="AL45" s="69" t="str">
        <f>IFERROR(VLOOKUP($A45,集約用シート!$E:$G,3,FALSE),"")</f>
        <v/>
      </c>
      <c r="AM45" s="69" t="str">
        <f>IFERROR(VLOOKUP($A45,集約用シート!$E:$K,7,FALSE),"")</f>
        <v/>
      </c>
      <c r="AN45" s="69"/>
      <c r="AO45" s="69" t="str">
        <f>IFERROR(VLOOKUP($A45,集約用シート!$E:$O,11,FALSE),"")</f>
        <v/>
      </c>
      <c r="AP45" s="69"/>
      <c r="AQ45" s="5" t="str">
        <f>IFERROR(VLOOKUP($A45,集約用シート!$E:$T,14,FALSE),"")</f>
        <v/>
      </c>
      <c r="AR45" s="69" t="str">
        <f>IFERROR(VLOOKUP($A45,集約用シート!$E:$T,15,FALSE),"")</f>
        <v/>
      </c>
      <c r="AS45" s="69"/>
      <c r="AT45" s="69" t="str">
        <f>IFERROR(VLOOKUP($A45,集約用シート!$E:$V,17,FALSE),"")</f>
        <v/>
      </c>
      <c r="AU45" s="69"/>
    </row>
    <row r="46" spans="1:47" ht="28.5" customHeight="1">
      <c r="A46" s="29">
        <v>35094</v>
      </c>
      <c r="B46" s="30" t="s">
        <v>1935</v>
      </c>
      <c r="C46" s="46"/>
      <c r="D46" s="47"/>
      <c r="E46" s="47">
        <v>0</v>
      </c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>
        <v>0</v>
      </c>
      <c r="Q46" s="47"/>
      <c r="R46" s="47"/>
      <c r="S46" s="47"/>
      <c r="T46" s="47"/>
      <c r="U46" s="47"/>
      <c r="V46" s="47"/>
      <c r="W46" s="47"/>
      <c r="X46" s="47"/>
      <c r="Y46" s="47" t="s">
        <v>2548</v>
      </c>
      <c r="Z46" s="47" t="s">
        <v>2548</v>
      </c>
      <c r="AA46" s="47" t="e">
        <v>#N/A</v>
      </c>
      <c r="AB46" s="47" t="s">
        <v>2548</v>
      </c>
      <c r="AC46" s="47" t="s">
        <v>2548</v>
      </c>
      <c r="AD46" s="47" t="s">
        <v>2548</v>
      </c>
      <c r="AE46" s="47" t="s">
        <v>2548</v>
      </c>
      <c r="AF46" s="47"/>
      <c r="AG46" s="47" t="s">
        <v>2548</v>
      </c>
      <c r="AH46" s="47" t="s">
        <v>2548</v>
      </c>
      <c r="AI46" s="47" t="s">
        <v>2548</v>
      </c>
      <c r="AJ46" s="47" t="s">
        <v>2548</v>
      </c>
      <c r="AK46" s="69" t="str">
        <f>IFERROR(VLOOKUP($A46,集約用シート!$E:$G,2,FALSE),"")</f>
        <v/>
      </c>
      <c r="AL46" s="69" t="str">
        <f>IFERROR(VLOOKUP($A46,集約用シート!$E:$G,3,FALSE),"")</f>
        <v/>
      </c>
      <c r="AM46" s="69" t="str">
        <f>IFERROR(VLOOKUP($A46,集約用シート!$E:$K,7,FALSE),"")</f>
        <v/>
      </c>
      <c r="AN46" s="69"/>
      <c r="AO46" s="69" t="str">
        <f>IFERROR(VLOOKUP($A46,集約用シート!$E:$O,11,FALSE),"")</f>
        <v/>
      </c>
      <c r="AP46" s="69"/>
      <c r="AQ46" s="5" t="str">
        <f>IFERROR(VLOOKUP($A46,集約用シート!$E:$T,14,FALSE),"")</f>
        <v/>
      </c>
      <c r="AR46" s="69" t="str">
        <f>IFERROR(VLOOKUP($A46,集約用シート!$E:$T,15,FALSE),"")</f>
        <v/>
      </c>
      <c r="AS46" s="69"/>
      <c r="AT46" s="69" t="str">
        <f>IFERROR(VLOOKUP($A46,集約用シート!$E:$V,17,FALSE),"")</f>
        <v/>
      </c>
      <c r="AU46" s="69"/>
    </row>
    <row r="47" spans="1:47" ht="28.5" customHeight="1">
      <c r="A47" s="29">
        <v>35095</v>
      </c>
      <c r="B47" s="30" t="s">
        <v>1936</v>
      </c>
      <c r="C47" s="46"/>
      <c r="D47" s="47"/>
      <c r="E47" s="47">
        <v>0</v>
      </c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>
        <v>0</v>
      </c>
      <c r="Q47" s="47"/>
      <c r="R47" s="47"/>
      <c r="S47" s="47"/>
      <c r="T47" s="47"/>
      <c r="U47" s="47"/>
      <c r="V47" s="47"/>
      <c r="W47" s="47"/>
      <c r="X47" s="47"/>
      <c r="Y47" s="47" t="s">
        <v>2548</v>
      </c>
      <c r="Z47" s="47" t="s">
        <v>2548</v>
      </c>
      <c r="AA47" s="47" t="e">
        <v>#N/A</v>
      </c>
      <c r="AB47" s="47" t="s">
        <v>2548</v>
      </c>
      <c r="AC47" s="47" t="s">
        <v>2548</v>
      </c>
      <c r="AD47" s="47" t="s">
        <v>2548</v>
      </c>
      <c r="AE47" s="47" t="s">
        <v>2548</v>
      </c>
      <c r="AF47" s="47"/>
      <c r="AG47" s="47" t="s">
        <v>2548</v>
      </c>
      <c r="AH47" s="47" t="s">
        <v>2548</v>
      </c>
      <c r="AI47" s="47" t="s">
        <v>2548</v>
      </c>
      <c r="AJ47" s="47" t="s">
        <v>2548</v>
      </c>
      <c r="AK47" s="69" t="str">
        <f>IFERROR(VLOOKUP($A47,集約用シート!$E:$G,2,FALSE),"")</f>
        <v/>
      </c>
      <c r="AL47" s="69" t="str">
        <f>IFERROR(VLOOKUP($A47,集約用シート!$E:$G,3,FALSE),"")</f>
        <v/>
      </c>
      <c r="AM47" s="69" t="str">
        <f>IFERROR(VLOOKUP($A47,集約用シート!$E:$K,7,FALSE),"")</f>
        <v/>
      </c>
      <c r="AN47" s="69"/>
      <c r="AO47" s="69" t="str">
        <f>IFERROR(VLOOKUP($A47,集約用シート!$E:$O,11,FALSE),"")</f>
        <v/>
      </c>
      <c r="AP47" s="69"/>
      <c r="AQ47" s="5" t="str">
        <f>IFERROR(VLOOKUP($A47,集約用シート!$E:$T,14,FALSE),"")</f>
        <v/>
      </c>
      <c r="AR47" s="69" t="str">
        <f>IFERROR(VLOOKUP($A47,集約用シート!$E:$T,15,FALSE),"")</f>
        <v/>
      </c>
      <c r="AS47" s="69"/>
      <c r="AT47" s="69" t="str">
        <f>IFERROR(VLOOKUP($A47,集約用シート!$E:$V,17,FALSE),"")</f>
        <v/>
      </c>
      <c r="AU47" s="69"/>
    </row>
    <row r="48" spans="1:47" ht="28.5" customHeight="1">
      <c r="A48" s="29"/>
      <c r="B48" s="30"/>
      <c r="C48" s="46"/>
      <c r="D48" s="47"/>
      <c r="E48" s="47">
        <v>0</v>
      </c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>
        <v>0</v>
      </c>
      <c r="Q48" s="47"/>
      <c r="R48" s="47"/>
      <c r="S48" s="47"/>
      <c r="T48" s="47"/>
      <c r="U48" s="47"/>
      <c r="V48" s="47"/>
      <c r="W48" s="47"/>
      <c r="X48" s="47"/>
      <c r="Y48" s="47" t="s">
        <v>2548</v>
      </c>
      <c r="Z48" s="47" t="s">
        <v>2548</v>
      </c>
      <c r="AA48" s="47" t="e">
        <v>#N/A</v>
      </c>
      <c r="AB48" s="47" t="s">
        <v>2548</v>
      </c>
      <c r="AC48" s="47" t="s">
        <v>2548</v>
      </c>
      <c r="AD48" s="47" t="s">
        <v>2548</v>
      </c>
      <c r="AE48" s="47" t="s">
        <v>2548</v>
      </c>
      <c r="AF48" s="47"/>
      <c r="AG48" s="47" t="s">
        <v>2548</v>
      </c>
      <c r="AH48" s="47" t="s">
        <v>2548</v>
      </c>
      <c r="AI48" s="47" t="s">
        <v>2548</v>
      </c>
      <c r="AJ48" s="47" t="s">
        <v>2548</v>
      </c>
      <c r="AK48" s="69" t="str">
        <f>IFERROR(VLOOKUP($A48,集約用シート!$E:$G,2,FALSE),"")</f>
        <v/>
      </c>
      <c r="AL48" s="69" t="str">
        <f>IFERROR(VLOOKUP($A48,集約用シート!$E:$G,3,FALSE),"")</f>
        <v/>
      </c>
      <c r="AM48" s="69" t="str">
        <f>IFERROR(VLOOKUP($A48,集約用シート!$E:$K,7,FALSE),"")</f>
        <v/>
      </c>
      <c r="AN48" s="69"/>
      <c r="AO48" s="69" t="str">
        <f>IFERROR(VLOOKUP($A48,集約用シート!$E:$O,11,FALSE),"")</f>
        <v/>
      </c>
      <c r="AP48" s="69"/>
      <c r="AQ48" s="5" t="str">
        <f>IFERROR(VLOOKUP($A48,集約用シート!$E:$T,14,FALSE),"")</f>
        <v/>
      </c>
      <c r="AR48" s="69" t="str">
        <f>IFERROR(VLOOKUP($A48,集約用シート!$E:$T,15,FALSE),"")</f>
        <v/>
      </c>
      <c r="AS48" s="69"/>
      <c r="AT48" s="69" t="str">
        <f>IFERROR(VLOOKUP($A48,集約用シート!$E:$V,17,FALSE),"")</f>
        <v/>
      </c>
      <c r="AU48" s="69"/>
    </row>
    <row r="49" spans="1:47" ht="28.5" customHeight="1">
      <c r="A49" s="29"/>
      <c r="B49" s="30"/>
      <c r="C49" s="46"/>
      <c r="D49" s="47"/>
      <c r="E49" s="47">
        <v>0</v>
      </c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>
        <v>0</v>
      </c>
      <c r="Q49" s="47"/>
      <c r="R49" s="47"/>
      <c r="S49" s="47"/>
      <c r="T49" s="47"/>
      <c r="U49" s="47"/>
      <c r="V49" s="47"/>
      <c r="W49" s="47"/>
      <c r="X49" s="47"/>
      <c r="Y49" s="47" t="s">
        <v>2548</v>
      </c>
      <c r="Z49" s="47" t="s">
        <v>2548</v>
      </c>
      <c r="AA49" s="47" t="e">
        <v>#N/A</v>
      </c>
      <c r="AB49" s="47" t="s">
        <v>2548</v>
      </c>
      <c r="AC49" s="47" t="s">
        <v>2548</v>
      </c>
      <c r="AD49" s="47" t="s">
        <v>2548</v>
      </c>
      <c r="AE49" s="47" t="s">
        <v>2548</v>
      </c>
      <c r="AF49" s="47"/>
      <c r="AG49" s="47" t="s">
        <v>2548</v>
      </c>
      <c r="AH49" s="47" t="s">
        <v>2548</v>
      </c>
      <c r="AI49" s="47" t="s">
        <v>2548</v>
      </c>
      <c r="AJ49" s="47" t="s">
        <v>2548</v>
      </c>
      <c r="AK49" s="69" t="str">
        <f>IFERROR(VLOOKUP($A49,集約用シート!$E:$G,2,FALSE),"")</f>
        <v/>
      </c>
      <c r="AL49" s="69" t="str">
        <f>IFERROR(VLOOKUP($A49,集約用シート!$E:$G,3,FALSE),"")</f>
        <v/>
      </c>
      <c r="AM49" s="69" t="str">
        <f>IFERROR(VLOOKUP($A49,集約用シート!$E:$K,7,FALSE),"")</f>
        <v/>
      </c>
      <c r="AN49" s="69"/>
      <c r="AO49" s="69" t="str">
        <f>IFERROR(VLOOKUP($A49,集約用シート!$E:$O,11,FALSE),"")</f>
        <v/>
      </c>
      <c r="AP49" s="69"/>
      <c r="AQ49" s="5" t="str">
        <f>IFERROR(VLOOKUP($A49,集約用シート!$E:$T,14,FALSE),"")</f>
        <v/>
      </c>
      <c r="AR49" s="69" t="str">
        <f>IFERROR(VLOOKUP($A49,集約用シート!$E:$T,15,FALSE),"")</f>
        <v/>
      </c>
      <c r="AS49" s="69"/>
      <c r="AT49" s="69" t="str">
        <f>IFERROR(VLOOKUP($A49,集約用シート!$E:$V,17,FALSE),"")</f>
        <v/>
      </c>
      <c r="AU49" s="69"/>
    </row>
    <row r="50" spans="1:47" ht="28.5" customHeight="1">
      <c r="A50" s="29"/>
      <c r="B50" s="30"/>
      <c r="C50" s="46"/>
      <c r="D50" s="47"/>
      <c r="E50" s="47">
        <v>0</v>
      </c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>
        <v>0</v>
      </c>
      <c r="Q50" s="47"/>
      <c r="R50" s="47"/>
      <c r="S50" s="47"/>
      <c r="T50" s="47"/>
      <c r="U50" s="47"/>
      <c r="V50" s="47"/>
      <c r="W50" s="47"/>
      <c r="X50" s="47"/>
      <c r="Y50" s="47" t="s">
        <v>2548</v>
      </c>
      <c r="Z50" s="47" t="s">
        <v>2548</v>
      </c>
      <c r="AA50" s="47" t="e">
        <v>#N/A</v>
      </c>
      <c r="AB50" s="47" t="s">
        <v>2548</v>
      </c>
      <c r="AC50" s="47" t="s">
        <v>2548</v>
      </c>
      <c r="AD50" s="47" t="s">
        <v>2548</v>
      </c>
      <c r="AE50" s="47" t="s">
        <v>2548</v>
      </c>
      <c r="AF50" s="47"/>
      <c r="AG50" s="47" t="s">
        <v>2548</v>
      </c>
      <c r="AH50" s="47" t="s">
        <v>2548</v>
      </c>
      <c r="AI50" s="47" t="s">
        <v>2548</v>
      </c>
      <c r="AJ50" s="47" t="s">
        <v>2548</v>
      </c>
      <c r="AK50" s="69" t="str">
        <f>IFERROR(VLOOKUP($A50,集約用シート!$E:$G,2,FALSE),"")</f>
        <v/>
      </c>
      <c r="AL50" s="69" t="str">
        <f>IFERROR(VLOOKUP($A50,集約用シート!$E:$G,3,FALSE),"")</f>
        <v/>
      </c>
      <c r="AM50" s="69" t="str">
        <f>IFERROR(VLOOKUP($A50,集約用シート!$E:$K,7,FALSE),"")</f>
        <v/>
      </c>
      <c r="AN50" s="69"/>
      <c r="AO50" s="69" t="str">
        <f>IFERROR(VLOOKUP($A50,集約用シート!$E:$O,11,FALSE),"")</f>
        <v/>
      </c>
      <c r="AP50" s="69"/>
      <c r="AQ50" s="5" t="str">
        <f>IFERROR(VLOOKUP($A50,集約用シート!$E:$T,14,FALSE),"")</f>
        <v/>
      </c>
      <c r="AR50" s="69" t="str">
        <f>IFERROR(VLOOKUP($A50,集約用シート!$E:$T,15,FALSE),"")</f>
        <v/>
      </c>
      <c r="AS50" s="69"/>
      <c r="AT50" s="69" t="str">
        <f>IFERROR(VLOOKUP($A50,集約用シート!$E:$V,17,FALSE),"")</f>
        <v/>
      </c>
      <c r="AU50" s="69"/>
    </row>
    <row r="51" spans="1:47" ht="28.5" customHeight="1">
      <c r="A51" s="104" t="s">
        <v>576</v>
      </c>
      <c r="B51" s="105"/>
      <c r="C51" s="111">
        <v>0</v>
      </c>
      <c r="D51" s="111">
        <v>0</v>
      </c>
      <c r="N51" s="111">
        <v>12</v>
      </c>
      <c r="O51" s="111">
        <v>0</v>
      </c>
      <c r="Y51" s="111">
        <v>0</v>
      </c>
      <c r="Z51" s="111">
        <v>0</v>
      </c>
      <c r="AK51" s="69" t="str">
        <f>IFERROR(VLOOKUP($A51,集約用シート!$E:$G,2,FALSE),"")</f>
        <v/>
      </c>
      <c r="AL51" s="69" t="str">
        <f>IFERROR(VLOOKUP($A51,集約用シート!$E:$G,3,FALSE),"")</f>
        <v/>
      </c>
      <c r="AM51" s="69" t="str">
        <f>IFERROR(VLOOKUP($A51,集約用シート!$E:$K,7,FALSE),"")</f>
        <v/>
      </c>
      <c r="AN51" s="69"/>
      <c r="AO51" s="69" t="str">
        <f>IFERROR(VLOOKUP($A51,集約用シート!$E:$O,11,FALSE),"")</f>
        <v/>
      </c>
      <c r="AP51" s="69"/>
      <c r="AQ51" s="5" t="str">
        <f>IFERROR(VLOOKUP($A51,集約用シート!$E:$T,14,FALSE),"")</f>
        <v/>
      </c>
      <c r="AR51" s="69" t="str">
        <f>IFERROR(VLOOKUP($A51,集約用シート!$E:$T,15,FALSE),"")</f>
        <v/>
      </c>
      <c r="AS51" s="69"/>
      <c r="AT51" s="69" t="str">
        <f>IFERROR(VLOOKUP($A51,集約用シート!$E:$V,17,FALSE),"")</f>
        <v/>
      </c>
      <c r="AU51" s="69"/>
    </row>
  </sheetData>
  <mergeCells count="32"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D2:AE2"/>
    <mergeCell ref="AF2:AF3"/>
    <mergeCell ref="AG2:AH2"/>
    <mergeCell ref="AI2:AJ2"/>
    <mergeCell ref="AB2:AC2"/>
    <mergeCell ref="A51:B51"/>
    <mergeCell ref="C51:D51"/>
    <mergeCell ref="N51:O51"/>
    <mergeCell ref="Y51:Z51"/>
    <mergeCell ref="Q2:R2"/>
    <mergeCell ref="S2:T2"/>
    <mergeCell ref="U2:V2"/>
    <mergeCell ref="W2:X2"/>
    <mergeCell ref="Y2:Z2"/>
    <mergeCell ref="A4:B4"/>
    <mergeCell ref="AK1:AU1"/>
    <mergeCell ref="AK2:AL2"/>
    <mergeCell ref="AM2:AN2"/>
    <mergeCell ref="AO2:AP2"/>
    <mergeCell ref="AQ2:AQ3"/>
    <mergeCell ref="AR2:AS2"/>
    <mergeCell ref="AT2:AU2"/>
  </mergeCells>
  <phoneticPr fontId="1"/>
  <pageMargins left="0.70866141732283472" right="0.70866141732283472" top="0.74803149606299213" bottom="0.74803149606299213" header="0.31496062992125984" footer="0.31496062992125984"/>
  <pageSetup paperSize="8" scale="5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5"/>
  <sheetViews>
    <sheetView view="pageBreakPreview" topLeftCell="H1" zoomScale="60" zoomScaleNormal="136" workbookViewId="0">
      <selection activeCell="AK5" sqref="AK5:AU45"/>
    </sheetView>
  </sheetViews>
  <sheetFormatPr defaultRowHeight="28.5" customHeight="1"/>
  <cols>
    <col min="1" max="1" width="6.625" style="26" customWidth="1"/>
    <col min="2" max="2" width="32.5" style="26" customWidth="1"/>
    <col min="3" max="24" width="8.25" style="25" customWidth="1"/>
    <col min="25" max="26" width="9.25" style="25" customWidth="1"/>
    <col min="27" max="27" width="8.25" style="25" customWidth="1"/>
    <col min="28" max="34" width="9.25" style="25" customWidth="1"/>
    <col min="35" max="36" width="8.25" style="25" customWidth="1"/>
    <col min="37" max="52" width="9" style="26"/>
    <col min="53" max="16384" width="9" style="1"/>
  </cols>
  <sheetData>
    <row r="1" spans="1:47" ht="28.5" customHeight="1">
      <c r="C1" s="104" t="s">
        <v>0</v>
      </c>
      <c r="D1" s="106"/>
      <c r="E1" s="106"/>
      <c r="F1" s="106"/>
      <c r="G1" s="106"/>
      <c r="H1" s="106"/>
      <c r="I1" s="106"/>
      <c r="J1" s="106"/>
      <c r="K1" s="106"/>
      <c r="L1" s="106"/>
      <c r="M1" s="105"/>
      <c r="N1" s="111" t="s">
        <v>9</v>
      </c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 t="s">
        <v>10</v>
      </c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111" t="s">
        <v>277</v>
      </c>
      <c r="B2" s="111"/>
      <c r="C2" s="111" t="s">
        <v>5</v>
      </c>
      <c r="D2" s="111"/>
      <c r="E2" s="47"/>
      <c r="F2" s="111" t="s">
        <v>1</v>
      </c>
      <c r="G2" s="111"/>
      <c r="H2" s="111" t="s">
        <v>60</v>
      </c>
      <c r="I2" s="111"/>
      <c r="J2" s="111" t="s">
        <v>4</v>
      </c>
      <c r="K2" s="111"/>
      <c r="L2" s="107" t="s">
        <v>8</v>
      </c>
      <c r="M2" s="108"/>
      <c r="N2" s="111" t="s">
        <v>5</v>
      </c>
      <c r="O2" s="111"/>
      <c r="P2" s="47"/>
      <c r="Q2" s="111" t="s">
        <v>1</v>
      </c>
      <c r="R2" s="111"/>
      <c r="S2" s="111" t="s">
        <v>60</v>
      </c>
      <c r="T2" s="111"/>
      <c r="U2" s="111" t="s">
        <v>4</v>
      </c>
      <c r="V2" s="111"/>
      <c r="W2" s="107" t="s">
        <v>8</v>
      </c>
      <c r="X2" s="108"/>
      <c r="Y2" s="111" t="s">
        <v>5</v>
      </c>
      <c r="Z2" s="111"/>
      <c r="AA2" s="47"/>
      <c r="AB2" s="111" t="s">
        <v>1</v>
      </c>
      <c r="AC2" s="111"/>
      <c r="AD2" s="111" t="s">
        <v>60</v>
      </c>
      <c r="AE2" s="111"/>
      <c r="AF2" s="109" t="s">
        <v>11</v>
      </c>
      <c r="AG2" s="111" t="s">
        <v>4</v>
      </c>
      <c r="AH2" s="111"/>
      <c r="AI2" s="107" t="s">
        <v>8</v>
      </c>
      <c r="AJ2" s="108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28" t="s">
        <v>58</v>
      </c>
      <c r="B3" s="47" t="s">
        <v>59</v>
      </c>
      <c r="C3" s="47" t="s">
        <v>6</v>
      </c>
      <c r="D3" s="47" t="s">
        <v>7</v>
      </c>
      <c r="E3" s="47"/>
      <c r="F3" s="47" t="s">
        <v>2</v>
      </c>
      <c r="G3" s="47" t="s">
        <v>3</v>
      </c>
      <c r="H3" s="47" t="s">
        <v>2</v>
      </c>
      <c r="I3" s="47" t="s">
        <v>3</v>
      </c>
      <c r="J3" s="47" t="s">
        <v>2</v>
      </c>
      <c r="K3" s="47" t="s">
        <v>3</v>
      </c>
      <c r="L3" s="47" t="s">
        <v>2</v>
      </c>
      <c r="M3" s="47" t="s">
        <v>3</v>
      </c>
      <c r="N3" s="47" t="s">
        <v>6</v>
      </c>
      <c r="O3" s="47" t="s">
        <v>7</v>
      </c>
      <c r="P3" s="47"/>
      <c r="Q3" s="47" t="s">
        <v>2</v>
      </c>
      <c r="R3" s="47" t="s">
        <v>3</v>
      </c>
      <c r="S3" s="47" t="s">
        <v>2</v>
      </c>
      <c r="T3" s="47" t="s">
        <v>3</v>
      </c>
      <c r="U3" s="47" t="s">
        <v>2</v>
      </c>
      <c r="V3" s="47" t="s">
        <v>3</v>
      </c>
      <c r="W3" s="47" t="s">
        <v>2</v>
      </c>
      <c r="X3" s="47" t="s">
        <v>3</v>
      </c>
      <c r="Y3" s="47" t="s">
        <v>6</v>
      </c>
      <c r="Z3" s="47" t="s">
        <v>7</v>
      </c>
      <c r="AA3" s="47"/>
      <c r="AB3" s="47" t="s">
        <v>2</v>
      </c>
      <c r="AC3" s="47" t="s">
        <v>3</v>
      </c>
      <c r="AD3" s="47" t="s">
        <v>2</v>
      </c>
      <c r="AE3" s="47" t="s">
        <v>3</v>
      </c>
      <c r="AF3" s="110"/>
      <c r="AG3" s="47" t="s">
        <v>2</v>
      </c>
      <c r="AH3" s="47" t="s">
        <v>3</v>
      </c>
      <c r="AI3" s="47" t="s">
        <v>2</v>
      </c>
      <c r="AJ3" s="47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113" t="s">
        <v>12</v>
      </c>
      <c r="B4" s="114"/>
      <c r="C4" s="47">
        <v>17</v>
      </c>
      <c r="D4" s="47">
        <v>16</v>
      </c>
      <c r="E4" s="47"/>
      <c r="F4" s="47">
        <v>5</v>
      </c>
      <c r="G4" s="47">
        <v>23</v>
      </c>
      <c r="H4" s="47">
        <v>24</v>
      </c>
      <c r="I4" s="47">
        <v>23</v>
      </c>
      <c r="J4" s="47">
        <v>1</v>
      </c>
      <c r="K4" s="47">
        <v>23</v>
      </c>
      <c r="L4" s="47">
        <v>0</v>
      </c>
      <c r="M4" s="47">
        <v>0</v>
      </c>
      <c r="N4" s="47">
        <v>13</v>
      </c>
      <c r="O4" s="47">
        <v>14</v>
      </c>
      <c r="P4" s="47"/>
      <c r="Q4" s="47">
        <v>2</v>
      </c>
      <c r="R4" s="47">
        <v>22</v>
      </c>
      <c r="S4" s="47">
        <v>22</v>
      </c>
      <c r="T4" s="47">
        <v>22</v>
      </c>
      <c r="U4" s="47">
        <v>17</v>
      </c>
      <c r="V4" s="47">
        <v>14</v>
      </c>
      <c r="W4" s="47">
        <v>0</v>
      </c>
      <c r="X4" s="47">
        <v>0</v>
      </c>
      <c r="Y4" s="47">
        <v>20</v>
      </c>
      <c r="Z4" s="47">
        <v>17</v>
      </c>
      <c r="AA4" s="47"/>
      <c r="AB4" s="47">
        <v>23</v>
      </c>
      <c r="AC4" s="47">
        <v>23</v>
      </c>
      <c r="AD4" s="47">
        <v>23</v>
      </c>
      <c r="AE4" s="47">
        <v>23</v>
      </c>
      <c r="AF4" s="47">
        <v>0</v>
      </c>
      <c r="AG4" s="47">
        <v>23</v>
      </c>
      <c r="AH4" s="47">
        <v>23</v>
      </c>
      <c r="AI4" s="47">
        <v>0</v>
      </c>
      <c r="AJ4" s="47">
        <v>23</v>
      </c>
      <c r="AK4" s="69">
        <f t="shared" ref="AK4:AT4" si="0">COUNTIF(AK5:AK241,"○")</f>
        <v>0</v>
      </c>
      <c r="AL4" s="69">
        <f t="shared" si="0"/>
        <v>0</v>
      </c>
      <c r="AM4" s="69"/>
      <c r="AN4" s="69">
        <f t="shared" si="0"/>
        <v>0</v>
      </c>
      <c r="AO4" s="69">
        <f t="shared" si="0"/>
        <v>0</v>
      </c>
      <c r="AP4" s="69">
        <f t="shared" si="0"/>
        <v>0</v>
      </c>
      <c r="AQ4" s="5">
        <f t="shared" si="0"/>
        <v>0</v>
      </c>
      <c r="AR4" s="69">
        <f t="shared" si="0"/>
        <v>0</v>
      </c>
      <c r="AS4" s="69">
        <f t="shared" si="0"/>
        <v>0</v>
      </c>
      <c r="AT4" s="69">
        <f t="shared" si="0"/>
        <v>0</v>
      </c>
      <c r="AU4" s="69">
        <f t="shared" ref="AU4" si="1">COUNTIF(AU5:AU121,"○")</f>
        <v>0</v>
      </c>
    </row>
    <row r="5" spans="1:47" ht="28.5" customHeight="1">
      <c r="A5" s="29">
        <v>36001</v>
      </c>
      <c r="B5" s="30" t="s">
        <v>1937</v>
      </c>
      <c r="C5" s="46" t="s">
        <v>582</v>
      </c>
      <c r="D5" s="47" t="s">
        <v>575</v>
      </c>
      <c r="E5" s="47">
        <v>1</v>
      </c>
      <c r="F5" s="47"/>
      <c r="G5" s="47" t="s">
        <v>575</v>
      </c>
      <c r="H5" s="47" t="s">
        <v>575</v>
      </c>
      <c r="I5" s="47" t="s">
        <v>575</v>
      </c>
      <c r="J5" s="47"/>
      <c r="K5" s="47" t="s">
        <v>575</v>
      </c>
      <c r="L5" s="47"/>
      <c r="M5" s="47"/>
      <c r="N5" s="47" t="s">
        <v>574</v>
      </c>
      <c r="O5" s="47" t="s">
        <v>577</v>
      </c>
      <c r="P5" s="47">
        <v>1</v>
      </c>
      <c r="Q5" s="47"/>
      <c r="R5" s="47" t="s">
        <v>577</v>
      </c>
      <c r="S5" s="47"/>
      <c r="T5" s="47" t="s">
        <v>577</v>
      </c>
      <c r="U5" s="47"/>
      <c r="V5" s="47"/>
      <c r="W5" s="47"/>
      <c r="X5" s="47"/>
      <c r="Y5" s="47" t="s">
        <v>582</v>
      </c>
      <c r="Z5" s="47" t="s">
        <v>582</v>
      </c>
      <c r="AA5" s="47" t="s">
        <v>582</v>
      </c>
      <c r="AB5" s="47" t="s">
        <v>582</v>
      </c>
      <c r="AC5" s="47" t="s">
        <v>575</v>
      </c>
      <c r="AD5" s="47" t="s">
        <v>582</v>
      </c>
      <c r="AE5" s="47" t="s">
        <v>575</v>
      </c>
      <c r="AF5" s="47"/>
      <c r="AG5" s="47" t="s">
        <v>2548</v>
      </c>
      <c r="AH5" s="47" t="s">
        <v>575</v>
      </c>
      <c r="AI5" s="47" t="s">
        <v>582</v>
      </c>
      <c r="AJ5" s="47" t="s">
        <v>575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29">
        <v>36002</v>
      </c>
      <c r="B6" s="30" t="s">
        <v>1938</v>
      </c>
      <c r="C6" s="47" t="s">
        <v>575</v>
      </c>
      <c r="D6" s="47" t="s">
        <v>575</v>
      </c>
      <c r="E6" s="47">
        <v>2</v>
      </c>
      <c r="F6" s="47" t="s">
        <v>575</v>
      </c>
      <c r="G6" s="47" t="s">
        <v>575</v>
      </c>
      <c r="H6" s="47" t="s">
        <v>575</v>
      </c>
      <c r="I6" s="47" t="s">
        <v>575</v>
      </c>
      <c r="J6" s="47"/>
      <c r="K6" s="47" t="s">
        <v>575</v>
      </c>
      <c r="L6" s="47"/>
      <c r="M6" s="47"/>
      <c r="N6" s="47" t="s">
        <v>577</v>
      </c>
      <c r="O6" s="47" t="s">
        <v>577</v>
      </c>
      <c r="P6" s="47">
        <v>2</v>
      </c>
      <c r="Q6" s="47"/>
      <c r="R6" s="47" t="s">
        <v>577</v>
      </c>
      <c r="S6" s="47"/>
      <c r="T6" s="47" t="s">
        <v>577</v>
      </c>
      <c r="U6" s="47"/>
      <c r="V6" s="47" t="s">
        <v>577</v>
      </c>
      <c r="W6" s="47"/>
      <c r="X6" s="47"/>
      <c r="Y6" s="47" t="s">
        <v>575</v>
      </c>
      <c r="Z6" s="47" t="s">
        <v>582</v>
      </c>
      <c r="AA6" s="47" t="s">
        <v>582</v>
      </c>
      <c r="AB6" s="47" t="s">
        <v>575</v>
      </c>
      <c r="AC6" s="47" t="s">
        <v>575</v>
      </c>
      <c r="AD6" s="47" t="s">
        <v>575</v>
      </c>
      <c r="AE6" s="47" t="s">
        <v>575</v>
      </c>
      <c r="AF6" s="47"/>
      <c r="AG6" s="47" t="s">
        <v>575</v>
      </c>
      <c r="AH6" s="47" t="s">
        <v>575</v>
      </c>
      <c r="AI6" s="47" t="s">
        <v>582</v>
      </c>
      <c r="AJ6" s="47" t="s">
        <v>575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29">
        <v>36003</v>
      </c>
      <c r="B7" s="30" t="s">
        <v>1939</v>
      </c>
      <c r="C7" s="47" t="s">
        <v>575</v>
      </c>
      <c r="D7" s="47" t="s">
        <v>575</v>
      </c>
      <c r="E7" s="47">
        <v>2</v>
      </c>
      <c r="F7" s="47"/>
      <c r="G7" s="47" t="s">
        <v>575</v>
      </c>
      <c r="H7" s="47" t="s">
        <v>575</v>
      </c>
      <c r="I7" s="47" t="s">
        <v>575</v>
      </c>
      <c r="J7" s="47"/>
      <c r="K7" s="47" t="s">
        <v>575</v>
      </c>
      <c r="L7" s="47"/>
      <c r="M7" s="47"/>
      <c r="N7" s="47" t="s">
        <v>577</v>
      </c>
      <c r="O7" s="47" t="s">
        <v>577</v>
      </c>
      <c r="P7" s="47">
        <v>2</v>
      </c>
      <c r="Q7" s="47"/>
      <c r="R7" s="47" t="s">
        <v>577</v>
      </c>
      <c r="S7" s="47" t="s">
        <v>577</v>
      </c>
      <c r="T7" s="47" t="s">
        <v>577</v>
      </c>
      <c r="U7" s="47" t="s">
        <v>577</v>
      </c>
      <c r="V7" s="47"/>
      <c r="W7" s="47"/>
      <c r="X7" s="47"/>
      <c r="Y7" s="47" t="s">
        <v>575</v>
      </c>
      <c r="Z7" s="47" t="s">
        <v>575</v>
      </c>
      <c r="AA7" s="47" t="s">
        <v>575</v>
      </c>
      <c r="AB7" s="47" t="s">
        <v>575</v>
      </c>
      <c r="AC7" s="47" t="s">
        <v>575</v>
      </c>
      <c r="AD7" s="47" t="s">
        <v>575</v>
      </c>
      <c r="AE7" s="47" t="s">
        <v>575</v>
      </c>
      <c r="AF7" s="47"/>
      <c r="AG7" s="47" t="s">
        <v>575</v>
      </c>
      <c r="AH7" s="47" t="s">
        <v>575</v>
      </c>
      <c r="AI7" s="47" t="s">
        <v>582</v>
      </c>
      <c r="AJ7" s="47" t="s">
        <v>575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29">
        <v>36004</v>
      </c>
      <c r="B8" s="30" t="s">
        <v>1940</v>
      </c>
      <c r="C8" s="47" t="s">
        <v>575</v>
      </c>
      <c r="D8" s="47" t="s">
        <v>575</v>
      </c>
      <c r="E8" s="47">
        <v>2</v>
      </c>
      <c r="F8" s="47"/>
      <c r="G8" s="47" t="s">
        <v>575</v>
      </c>
      <c r="H8" s="47" t="s">
        <v>575</v>
      </c>
      <c r="I8" s="47" t="s">
        <v>575</v>
      </c>
      <c r="J8" s="47"/>
      <c r="K8" s="47" t="s">
        <v>575</v>
      </c>
      <c r="L8" s="47"/>
      <c r="M8" s="47"/>
      <c r="N8" s="47" t="s">
        <v>577</v>
      </c>
      <c r="O8" s="47" t="s">
        <v>577</v>
      </c>
      <c r="P8" s="47">
        <v>2</v>
      </c>
      <c r="Q8" s="47"/>
      <c r="R8" s="47" t="s">
        <v>577</v>
      </c>
      <c r="S8" s="47" t="s">
        <v>577</v>
      </c>
      <c r="T8" s="47" t="s">
        <v>577</v>
      </c>
      <c r="U8" s="47" t="s">
        <v>577</v>
      </c>
      <c r="V8" s="47" t="s">
        <v>577</v>
      </c>
      <c r="W8" s="47"/>
      <c r="X8" s="47"/>
      <c r="Y8" s="47" t="s">
        <v>575</v>
      </c>
      <c r="Z8" s="47" t="s">
        <v>575</v>
      </c>
      <c r="AA8" s="47" t="s">
        <v>575</v>
      </c>
      <c r="AB8" s="47" t="s">
        <v>575</v>
      </c>
      <c r="AC8" s="47" t="s">
        <v>575</v>
      </c>
      <c r="AD8" s="47" t="s">
        <v>575</v>
      </c>
      <c r="AE8" s="47" t="s">
        <v>575</v>
      </c>
      <c r="AF8" s="47"/>
      <c r="AG8" s="47" t="s">
        <v>575</v>
      </c>
      <c r="AH8" s="47" t="s">
        <v>575</v>
      </c>
      <c r="AI8" s="47" t="s">
        <v>582</v>
      </c>
      <c r="AJ8" s="47" t="s">
        <v>575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29">
        <v>36005</v>
      </c>
      <c r="B9" s="30" t="s">
        <v>1941</v>
      </c>
      <c r="C9" s="47" t="s">
        <v>575</v>
      </c>
      <c r="D9" s="47" t="s">
        <v>575</v>
      </c>
      <c r="E9" s="47">
        <v>2</v>
      </c>
      <c r="F9" s="47"/>
      <c r="G9" s="47" t="s">
        <v>575</v>
      </c>
      <c r="H9" s="47" t="s">
        <v>575</v>
      </c>
      <c r="I9" s="47" t="s">
        <v>575</v>
      </c>
      <c r="J9" s="47"/>
      <c r="K9" s="47" t="s">
        <v>575</v>
      </c>
      <c r="L9" s="47"/>
      <c r="M9" s="47"/>
      <c r="N9" s="47" t="s">
        <v>577</v>
      </c>
      <c r="O9" s="47" t="s">
        <v>577</v>
      </c>
      <c r="P9" s="47">
        <v>2</v>
      </c>
      <c r="Q9" s="47"/>
      <c r="R9" s="47" t="s">
        <v>577</v>
      </c>
      <c r="S9" s="47" t="s">
        <v>577</v>
      </c>
      <c r="T9" s="47" t="s">
        <v>577</v>
      </c>
      <c r="U9" s="47" t="s">
        <v>577</v>
      </c>
      <c r="V9" s="47" t="s">
        <v>577</v>
      </c>
      <c r="W9" s="47"/>
      <c r="X9" s="47"/>
      <c r="Y9" s="47" t="s">
        <v>575</v>
      </c>
      <c r="Z9" s="47" t="s">
        <v>575</v>
      </c>
      <c r="AA9" s="47" t="s">
        <v>575</v>
      </c>
      <c r="AB9" s="47" t="s">
        <v>575</v>
      </c>
      <c r="AC9" s="47" t="s">
        <v>575</v>
      </c>
      <c r="AD9" s="47" t="s">
        <v>575</v>
      </c>
      <c r="AE9" s="47" t="s">
        <v>575</v>
      </c>
      <c r="AF9" s="47"/>
      <c r="AG9" s="47" t="s">
        <v>575</v>
      </c>
      <c r="AH9" s="47" t="s">
        <v>575</v>
      </c>
      <c r="AI9" s="47" t="s">
        <v>582</v>
      </c>
      <c r="AJ9" s="47" t="s">
        <v>575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29">
        <v>36007</v>
      </c>
      <c r="B10" s="30" t="s">
        <v>1942</v>
      </c>
      <c r="C10" s="47" t="s">
        <v>575</v>
      </c>
      <c r="D10" s="47" t="s">
        <v>575</v>
      </c>
      <c r="E10" s="47">
        <v>2</v>
      </c>
      <c r="F10" s="47"/>
      <c r="G10" s="47" t="s">
        <v>575</v>
      </c>
      <c r="H10" s="47" t="s">
        <v>575</v>
      </c>
      <c r="I10" s="47" t="s">
        <v>575</v>
      </c>
      <c r="J10" s="47"/>
      <c r="K10" s="47" t="s">
        <v>575</v>
      </c>
      <c r="L10" s="47"/>
      <c r="M10" s="47"/>
      <c r="N10" s="47" t="s">
        <v>577</v>
      </c>
      <c r="O10" s="47" t="s">
        <v>577</v>
      </c>
      <c r="P10" s="47">
        <v>2</v>
      </c>
      <c r="Q10" s="47" t="s">
        <v>577</v>
      </c>
      <c r="R10" s="47"/>
      <c r="S10" s="47" t="s">
        <v>577</v>
      </c>
      <c r="T10" s="47"/>
      <c r="U10" s="47" t="s">
        <v>577</v>
      </c>
      <c r="V10" s="47"/>
      <c r="W10" s="47"/>
      <c r="X10" s="47"/>
      <c r="Y10" s="47" t="s">
        <v>575</v>
      </c>
      <c r="Z10" s="47" t="s">
        <v>575</v>
      </c>
      <c r="AA10" s="47" t="s">
        <v>575</v>
      </c>
      <c r="AB10" s="47" t="s">
        <v>575</v>
      </c>
      <c r="AC10" s="47" t="s">
        <v>575</v>
      </c>
      <c r="AD10" s="47" t="s">
        <v>575</v>
      </c>
      <c r="AE10" s="47" t="s">
        <v>575</v>
      </c>
      <c r="AF10" s="47"/>
      <c r="AG10" s="47" t="s">
        <v>575</v>
      </c>
      <c r="AH10" s="47" t="s">
        <v>575</v>
      </c>
      <c r="AI10" s="47" t="s">
        <v>582</v>
      </c>
      <c r="AJ10" s="47" t="s">
        <v>575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8.5" customHeight="1">
      <c r="A11" s="29">
        <v>36008</v>
      </c>
      <c r="B11" s="30" t="s">
        <v>1943</v>
      </c>
      <c r="C11" s="47" t="s">
        <v>575</v>
      </c>
      <c r="D11" s="47" t="s">
        <v>575</v>
      </c>
      <c r="E11" s="47">
        <v>2</v>
      </c>
      <c r="F11" s="47"/>
      <c r="G11" s="47" t="s">
        <v>575</v>
      </c>
      <c r="H11" s="47" t="s">
        <v>575</v>
      </c>
      <c r="I11" s="47" t="s">
        <v>575</v>
      </c>
      <c r="J11" s="47"/>
      <c r="K11" s="47" t="s">
        <v>575</v>
      </c>
      <c r="L11" s="47"/>
      <c r="M11" s="47"/>
      <c r="N11" s="47" t="s">
        <v>577</v>
      </c>
      <c r="O11" s="47" t="s">
        <v>577</v>
      </c>
      <c r="P11" s="47">
        <v>2</v>
      </c>
      <c r="Q11" s="47"/>
      <c r="R11" s="47" t="s">
        <v>577</v>
      </c>
      <c r="S11" s="47" t="s">
        <v>577</v>
      </c>
      <c r="T11" s="47" t="s">
        <v>577</v>
      </c>
      <c r="U11" s="47" t="s">
        <v>577</v>
      </c>
      <c r="V11" s="47" t="s">
        <v>577</v>
      </c>
      <c r="W11" s="47"/>
      <c r="X11" s="47"/>
      <c r="Y11" s="47" t="s">
        <v>575</v>
      </c>
      <c r="Z11" s="47" t="s">
        <v>575</v>
      </c>
      <c r="AA11" s="47" t="s">
        <v>575</v>
      </c>
      <c r="AB11" s="47" t="s">
        <v>575</v>
      </c>
      <c r="AC11" s="47" t="s">
        <v>575</v>
      </c>
      <c r="AD11" s="47" t="s">
        <v>575</v>
      </c>
      <c r="AE11" s="47" t="s">
        <v>575</v>
      </c>
      <c r="AF11" s="47"/>
      <c r="AG11" s="47" t="s">
        <v>575</v>
      </c>
      <c r="AH11" s="47" t="s">
        <v>575</v>
      </c>
      <c r="AI11" s="47" t="s">
        <v>582</v>
      </c>
      <c r="AJ11" s="47" t="s">
        <v>575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8.5" customHeight="1">
      <c r="A12" s="29">
        <v>36009</v>
      </c>
      <c r="B12" s="30" t="s">
        <v>1944</v>
      </c>
      <c r="C12" s="46" t="s">
        <v>582</v>
      </c>
      <c r="D12" s="46" t="s">
        <v>582</v>
      </c>
      <c r="E12" s="47">
        <v>0</v>
      </c>
      <c r="F12" s="47"/>
      <c r="G12" s="47" t="s">
        <v>575</v>
      </c>
      <c r="H12" s="47" t="s">
        <v>575</v>
      </c>
      <c r="I12" s="47" t="s">
        <v>575</v>
      </c>
      <c r="J12" s="47"/>
      <c r="K12" s="47" t="s">
        <v>575</v>
      </c>
      <c r="L12" s="47"/>
      <c r="M12" s="47"/>
      <c r="N12" s="47" t="s">
        <v>574</v>
      </c>
      <c r="O12" s="47" t="s">
        <v>574</v>
      </c>
      <c r="P12" s="47">
        <v>0</v>
      </c>
      <c r="Q12" s="47"/>
      <c r="R12" s="47" t="s">
        <v>577</v>
      </c>
      <c r="S12" s="47" t="s">
        <v>577</v>
      </c>
      <c r="T12" s="47" t="s">
        <v>577</v>
      </c>
      <c r="U12" s="47" t="s">
        <v>577</v>
      </c>
      <c r="V12" s="47" t="s">
        <v>577</v>
      </c>
      <c r="W12" s="47"/>
      <c r="X12" s="47"/>
      <c r="Y12" s="47" t="s">
        <v>575</v>
      </c>
      <c r="Z12" s="47" t="s">
        <v>575</v>
      </c>
      <c r="AA12" s="47" t="s">
        <v>575</v>
      </c>
      <c r="AB12" s="47" t="s">
        <v>575</v>
      </c>
      <c r="AC12" s="47" t="s">
        <v>575</v>
      </c>
      <c r="AD12" s="47" t="s">
        <v>575</v>
      </c>
      <c r="AE12" s="47" t="s">
        <v>575</v>
      </c>
      <c r="AF12" s="47"/>
      <c r="AG12" s="47" t="s">
        <v>575</v>
      </c>
      <c r="AH12" s="47" t="s">
        <v>575</v>
      </c>
      <c r="AI12" s="47" t="s">
        <v>582</v>
      </c>
      <c r="AJ12" s="47" t="s">
        <v>575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29">
        <v>36016</v>
      </c>
      <c r="B13" s="30" t="s">
        <v>1945</v>
      </c>
      <c r="C13" s="47" t="s">
        <v>575</v>
      </c>
      <c r="D13" s="47" t="s">
        <v>575</v>
      </c>
      <c r="E13" s="47">
        <v>2</v>
      </c>
      <c r="F13" s="47"/>
      <c r="G13" s="47" t="s">
        <v>575</v>
      </c>
      <c r="H13" s="47" t="s">
        <v>575</v>
      </c>
      <c r="I13" s="47" t="s">
        <v>575</v>
      </c>
      <c r="J13" s="47"/>
      <c r="K13" s="47" t="s">
        <v>575</v>
      </c>
      <c r="L13" s="47"/>
      <c r="M13" s="47"/>
      <c r="N13" s="47" t="s">
        <v>577</v>
      </c>
      <c r="O13" s="47" t="s">
        <v>577</v>
      </c>
      <c r="P13" s="47">
        <v>2</v>
      </c>
      <c r="Q13" s="47"/>
      <c r="R13" s="47" t="s">
        <v>577</v>
      </c>
      <c r="S13" s="47" t="s">
        <v>577</v>
      </c>
      <c r="T13" s="47" t="s">
        <v>577</v>
      </c>
      <c r="U13" s="47" t="s">
        <v>577</v>
      </c>
      <c r="V13" s="47" t="s">
        <v>577</v>
      </c>
      <c r="W13" s="47"/>
      <c r="X13" s="47"/>
      <c r="Y13" s="47" t="s">
        <v>575</v>
      </c>
      <c r="Z13" s="47" t="s">
        <v>575</v>
      </c>
      <c r="AA13" s="47" t="s">
        <v>575</v>
      </c>
      <c r="AB13" s="47" t="s">
        <v>575</v>
      </c>
      <c r="AC13" s="47" t="s">
        <v>575</v>
      </c>
      <c r="AD13" s="47" t="s">
        <v>575</v>
      </c>
      <c r="AE13" s="47" t="s">
        <v>575</v>
      </c>
      <c r="AF13" s="47"/>
      <c r="AG13" s="47" t="s">
        <v>575</v>
      </c>
      <c r="AH13" s="47" t="s">
        <v>575</v>
      </c>
      <c r="AI13" s="47" t="s">
        <v>582</v>
      </c>
      <c r="AJ13" s="47" t="s">
        <v>575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29">
        <v>36018</v>
      </c>
      <c r="B14" s="30" t="s">
        <v>1946</v>
      </c>
      <c r="C14" s="47" t="s">
        <v>575</v>
      </c>
      <c r="D14" s="47" t="s">
        <v>575</v>
      </c>
      <c r="E14" s="47">
        <v>2</v>
      </c>
      <c r="F14" s="47"/>
      <c r="G14" s="47" t="s">
        <v>575</v>
      </c>
      <c r="H14" s="47" t="s">
        <v>575</v>
      </c>
      <c r="I14" s="47" t="s">
        <v>575</v>
      </c>
      <c r="J14" s="47"/>
      <c r="K14" s="47" t="s">
        <v>575</v>
      </c>
      <c r="L14" s="47"/>
      <c r="M14" s="47"/>
      <c r="N14" s="47" t="s">
        <v>574</v>
      </c>
      <c r="O14" s="47" t="s">
        <v>574</v>
      </c>
      <c r="P14" s="47">
        <v>0</v>
      </c>
      <c r="Q14" s="47"/>
      <c r="R14" s="47" t="s">
        <v>577</v>
      </c>
      <c r="S14" s="47" t="s">
        <v>577</v>
      </c>
      <c r="T14" s="47" t="s">
        <v>577</v>
      </c>
      <c r="U14" s="47" t="s">
        <v>577</v>
      </c>
      <c r="V14" s="47" t="s">
        <v>577</v>
      </c>
      <c r="W14" s="47"/>
      <c r="X14" s="47"/>
      <c r="Y14" s="47" t="s">
        <v>575</v>
      </c>
      <c r="Z14" s="47" t="s">
        <v>575</v>
      </c>
      <c r="AA14" s="47" t="s">
        <v>575</v>
      </c>
      <c r="AB14" s="47" t="s">
        <v>575</v>
      </c>
      <c r="AC14" s="47" t="s">
        <v>575</v>
      </c>
      <c r="AD14" s="47" t="s">
        <v>575</v>
      </c>
      <c r="AE14" s="47" t="s">
        <v>575</v>
      </c>
      <c r="AF14" s="47"/>
      <c r="AG14" s="47" t="s">
        <v>575</v>
      </c>
      <c r="AH14" s="47" t="s">
        <v>575</v>
      </c>
      <c r="AI14" s="47" t="s">
        <v>582</v>
      </c>
      <c r="AJ14" s="47" t="s">
        <v>575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29">
        <v>36019</v>
      </c>
      <c r="B15" s="30" t="s">
        <v>1947</v>
      </c>
      <c r="C15" s="47" t="s">
        <v>575</v>
      </c>
      <c r="D15" s="47" t="s">
        <v>575</v>
      </c>
      <c r="E15" s="47">
        <v>2</v>
      </c>
      <c r="F15" s="47"/>
      <c r="G15" s="47" t="s">
        <v>575</v>
      </c>
      <c r="H15" s="47" t="s">
        <v>575</v>
      </c>
      <c r="I15" s="47" t="s">
        <v>575</v>
      </c>
      <c r="J15" s="47"/>
      <c r="K15" s="47" t="s">
        <v>575</v>
      </c>
      <c r="L15" s="47"/>
      <c r="M15" s="47"/>
      <c r="N15" s="47" t="s">
        <v>577</v>
      </c>
      <c r="O15" s="47" t="s">
        <v>577</v>
      </c>
      <c r="P15" s="47">
        <v>2</v>
      </c>
      <c r="Q15" s="47"/>
      <c r="R15" s="47" t="s">
        <v>577</v>
      </c>
      <c r="S15" s="47" t="s">
        <v>577</v>
      </c>
      <c r="T15" s="47" t="s">
        <v>577</v>
      </c>
      <c r="U15" s="47" t="s">
        <v>577</v>
      </c>
      <c r="V15" s="47" t="s">
        <v>577</v>
      </c>
      <c r="W15" s="47"/>
      <c r="X15" s="47"/>
      <c r="Y15" s="47" t="s">
        <v>575</v>
      </c>
      <c r="Z15" s="47" t="s">
        <v>575</v>
      </c>
      <c r="AA15" s="47" t="s">
        <v>575</v>
      </c>
      <c r="AB15" s="47" t="s">
        <v>575</v>
      </c>
      <c r="AC15" s="47" t="s">
        <v>575</v>
      </c>
      <c r="AD15" s="47" t="s">
        <v>575</v>
      </c>
      <c r="AE15" s="47" t="s">
        <v>575</v>
      </c>
      <c r="AF15" s="47"/>
      <c r="AG15" s="47" t="s">
        <v>575</v>
      </c>
      <c r="AH15" s="47" t="s">
        <v>575</v>
      </c>
      <c r="AI15" s="47" t="s">
        <v>582</v>
      </c>
      <c r="AJ15" s="47" t="s">
        <v>575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29">
        <v>36021</v>
      </c>
      <c r="B16" s="30" t="s">
        <v>1948</v>
      </c>
      <c r="C16" s="47" t="s">
        <v>575</v>
      </c>
      <c r="D16" s="47" t="s">
        <v>575</v>
      </c>
      <c r="E16" s="47">
        <v>2</v>
      </c>
      <c r="F16" s="47"/>
      <c r="G16" s="47" t="s">
        <v>575</v>
      </c>
      <c r="H16" s="47" t="s">
        <v>575</v>
      </c>
      <c r="I16" s="47" t="s">
        <v>575</v>
      </c>
      <c r="J16" s="47"/>
      <c r="K16" s="47" t="s">
        <v>575</v>
      </c>
      <c r="L16" s="47"/>
      <c r="M16" s="47"/>
      <c r="N16" s="47" t="s">
        <v>577</v>
      </c>
      <c r="O16" s="47" t="s">
        <v>577</v>
      </c>
      <c r="P16" s="47">
        <v>2</v>
      </c>
      <c r="Q16" s="47"/>
      <c r="R16" s="47" t="s">
        <v>577</v>
      </c>
      <c r="S16" s="47" t="s">
        <v>577</v>
      </c>
      <c r="T16" s="47" t="s">
        <v>577</v>
      </c>
      <c r="U16" s="47" t="s">
        <v>577</v>
      </c>
      <c r="V16" s="47"/>
      <c r="W16" s="47"/>
      <c r="X16" s="47"/>
      <c r="Y16" s="47" t="s">
        <v>575</v>
      </c>
      <c r="Z16" s="47" t="s">
        <v>575</v>
      </c>
      <c r="AA16" s="47" t="s">
        <v>575</v>
      </c>
      <c r="AB16" s="47" t="s">
        <v>575</v>
      </c>
      <c r="AC16" s="47" t="s">
        <v>575</v>
      </c>
      <c r="AD16" s="47" t="s">
        <v>575</v>
      </c>
      <c r="AE16" s="47" t="s">
        <v>575</v>
      </c>
      <c r="AF16" s="47"/>
      <c r="AG16" s="47" t="s">
        <v>575</v>
      </c>
      <c r="AH16" s="47" t="s">
        <v>575</v>
      </c>
      <c r="AI16" s="47" t="s">
        <v>582</v>
      </c>
      <c r="AJ16" s="47" t="s">
        <v>575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29">
        <v>36023</v>
      </c>
      <c r="B17" s="30" t="s">
        <v>1949</v>
      </c>
      <c r="C17" s="46" t="s">
        <v>582</v>
      </c>
      <c r="D17" s="47" t="s">
        <v>575</v>
      </c>
      <c r="E17" s="47">
        <v>1</v>
      </c>
      <c r="F17" s="47"/>
      <c r="G17" s="47" t="s">
        <v>575</v>
      </c>
      <c r="H17" s="47" t="s">
        <v>575</v>
      </c>
      <c r="I17" s="47" t="s">
        <v>575</v>
      </c>
      <c r="J17" s="47"/>
      <c r="K17" s="47" t="s">
        <v>575</v>
      </c>
      <c r="L17" s="47"/>
      <c r="M17" s="47"/>
      <c r="N17" s="47" t="s">
        <v>574</v>
      </c>
      <c r="O17" s="47" t="s">
        <v>574</v>
      </c>
      <c r="P17" s="47">
        <v>0</v>
      </c>
      <c r="Q17" s="47"/>
      <c r="R17" s="47" t="s">
        <v>577</v>
      </c>
      <c r="S17" s="47" t="s">
        <v>577</v>
      </c>
      <c r="T17" s="47" t="s">
        <v>577</v>
      </c>
      <c r="U17" s="47" t="s">
        <v>577</v>
      </c>
      <c r="V17" s="47"/>
      <c r="W17" s="47"/>
      <c r="X17" s="47"/>
      <c r="Y17" s="47" t="s">
        <v>575</v>
      </c>
      <c r="Z17" s="47" t="s">
        <v>575</v>
      </c>
      <c r="AA17" s="47" t="s">
        <v>575</v>
      </c>
      <c r="AB17" s="47" t="s">
        <v>575</v>
      </c>
      <c r="AC17" s="47" t="s">
        <v>575</v>
      </c>
      <c r="AD17" s="47" t="s">
        <v>575</v>
      </c>
      <c r="AE17" s="47" t="s">
        <v>575</v>
      </c>
      <c r="AF17" s="47"/>
      <c r="AG17" s="47" t="s">
        <v>575</v>
      </c>
      <c r="AH17" s="47" t="s">
        <v>575</v>
      </c>
      <c r="AI17" s="47" t="s">
        <v>582</v>
      </c>
      <c r="AJ17" s="47" t="s">
        <v>575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29">
        <v>36027</v>
      </c>
      <c r="B18" s="30" t="s">
        <v>1950</v>
      </c>
      <c r="C18" s="46" t="s">
        <v>582</v>
      </c>
      <c r="D18" s="46" t="s">
        <v>582</v>
      </c>
      <c r="E18" s="47">
        <v>0</v>
      </c>
      <c r="F18" s="47"/>
      <c r="G18" s="47" t="s">
        <v>575</v>
      </c>
      <c r="H18" s="47" t="s">
        <v>575</v>
      </c>
      <c r="I18" s="47" t="s">
        <v>575</v>
      </c>
      <c r="J18" s="47"/>
      <c r="K18" s="47" t="s">
        <v>575</v>
      </c>
      <c r="L18" s="47"/>
      <c r="M18" s="47"/>
      <c r="N18" s="47" t="s">
        <v>574</v>
      </c>
      <c r="O18" s="47" t="s">
        <v>574</v>
      </c>
      <c r="P18" s="47">
        <v>0</v>
      </c>
      <c r="Q18" s="47"/>
      <c r="R18" s="47" t="s">
        <v>577</v>
      </c>
      <c r="S18" s="47" t="s">
        <v>577</v>
      </c>
      <c r="T18" s="47" t="s">
        <v>577</v>
      </c>
      <c r="U18" s="47"/>
      <c r="V18" s="47" t="s">
        <v>577</v>
      </c>
      <c r="W18" s="47"/>
      <c r="X18" s="47"/>
      <c r="Y18" s="47" t="s">
        <v>582</v>
      </c>
      <c r="Z18" s="47" t="s">
        <v>582</v>
      </c>
      <c r="AA18" s="47" t="s">
        <v>582</v>
      </c>
      <c r="AB18" s="47" t="s">
        <v>575</v>
      </c>
      <c r="AC18" s="47" t="s">
        <v>575</v>
      </c>
      <c r="AD18" s="47" t="s">
        <v>575</v>
      </c>
      <c r="AE18" s="47" t="s">
        <v>575</v>
      </c>
      <c r="AF18" s="47"/>
      <c r="AG18" s="47" t="s">
        <v>575</v>
      </c>
      <c r="AH18" s="47" t="s">
        <v>575</v>
      </c>
      <c r="AI18" s="47" t="s">
        <v>582</v>
      </c>
      <c r="AJ18" s="47" t="s">
        <v>575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29">
        <v>36032</v>
      </c>
      <c r="B19" s="30" t="s">
        <v>1951</v>
      </c>
      <c r="C19" s="46" t="s">
        <v>582</v>
      </c>
      <c r="D19" s="46" t="s">
        <v>582</v>
      </c>
      <c r="E19" s="47">
        <v>0</v>
      </c>
      <c r="F19" s="47"/>
      <c r="G19" s="47" t="s">
        <v>575</v>
      </c>
      <c r="H19" s="47" t="s">
        <v>575</v>
      </c>
      <c r="I19" s="47" t="s">
        <v>575</v>
      </c>
      <c r="J19" s="47"/>
      <c r="K19" s="47" t="s">
        <v>575</v>
      </c>
      <c r="L19" s="47"/>
      <c r="M19" s="47"/>
      <c r="N19" s="47" t="s">
        <v>574</v>
      </c>
      <c r="O19" s="47" t="s">
        <v>574</v>
      </c>
      <c r="P19" s="47">
        <v>0</v>
      </c>
      <c r="Q19" s="47"/>
      <c r="R19" s="47" t="s">
        <v>577</v>
      </c>
      <c r="S19" s="47" t="s">
        <v>577</v>
      </c>
      <c r="T19" s="47" t="s">
        <v>577</v>
      </c>
      <c r="U19" s="47" t="s">
        <v>577</v>
      </c>
      <c r="V19" s="47" t="s">
        <v>577</v>
      </c>
      <c r="W19" s="47"/>
      <c r="X19" s="47"/>
      <c r="Y19" s="47" t="s">
        <v>575</v>
      </c>
      <c r="Z19" s="47" t="s">
        <v>575</v>
      </c>
      <c r="AA19" s="47" t="s">
        <v>575</v>
      </c>
      <c r="AB19" s="47" t="s">
        <v>575</v>
      </c>
      <c r="AC19" s="47" t="s">
        <v>575</v>
      </c>
      <c r="AD19" s="47" t="s">
        <v>575</v>
      </c>
      <c r="AE19" s="47" t="s">
        <v>575</v>
      </c>
      <c r="AF19" s="47"/>
      <c r="AG19" s="47" t="s">
        <v>575</v>
      </c>
      <c r="AH19" s="47" t="s">
        <v>575</v>
      </c>
      <c r="AI19" s="47" t="s">
        <v>582</v>
      </c>
      <c r="AJ19" s="47" t="s">
        <v>575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28.5" customHeight="1">
      <c r="A20" s="29">
        <v>36033</v>
      </c>
      <c r="B20" s="30" t="s">
        <v>1952</v>
      </c>
      <c r="C20" s="47" t="s">
        <v>575</v>
      </c>
      <c r="D20" s="47" t="s">
        <v>575</v>
      </c>
      <c r="E20" s="47">
        <v>2</v>
      </c>
      <c r="F20" s="47"/>
      <c r="G20" s="47" t="s">
        <v>575</v>
      </c>
      <c r="H20" s="47" t="s">
        <v>575</v>
      </c>
      <c r="I20" s="47" t="s">
        <v>575</v>
      </c>
      <c r="J20" s="47"/>
      <c r="K20" s="47" t="s">
        <v>575</v>
      </c>
      <c r="L20" s="47"/>
      <c r="M20" s="47"/>
      <c r="N20" s="47" t="s">
        <v>574</v>
      </c>
      <c r="O20" s="47" t="s">
        <v>577</v>
      </c>
      <c r="P20" s="47">
        <v>1</v>
      </c>
      <c r="Q20" s="47"/>
      <c r="R20" s="47" t="s">
        <v>577</v>
      </c>
      <c r="S20" s="47" t="s">
        <v>577</v>
      </c>
      <c r="T20" s="47" t="s">
        <v>577</v>
      </c>
      <c r="U20" s="47" t="s">
        <v>577</v>
      </c>
      <c r="V20" s="47"/>
      <c r="W20" s="47"/>
      <c r="X20" s="47"/>
      <c r="Y20" s="47" t="s">
        <v>575</v>
      </c>
      <c r="Z20" s="47" t="s">
        <v>575</v>
      </c>
      <c r="AA20" s="47" t="s">
        <v>575</v>
      </c>
      <c r="AB20" s="47" t="s">
        <v>575</v>
      </c>
      <c r="AC20" s="47" t="s">
        <v>575</v>
      </c>
      <c r="AD20" s="47" t="s">
        <v>575</v>
      </c>
      <c r="AE20" s="47" t="s">
        <v>575</v>
      </c>
      <c r="AF20" s="47"/>
      <c r="AG20" s="47" t="s">
        <v>575</v>
      </c>
      <c r="AH20" s="47" t="s">
        <v>575</v>
      </c>
      <c r="AI20" s="47" t="s">
        <v>582</v>
      </c>
      <c r="AJ20" s="47" t="s">
        <v>575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29">
        <v>36040</v>
      </c>
      <c r="B21" s="30" t="s">
        <v>1953</v>
      </c>
      <c r="C21" s="47" t="s">
        <v>575</v>
      </c>
      <c r="D21" s="46" t="s">
        <v>582</v>
      </c>
      <c r="E21" s="47">
        <v>1</v>
      </c>
      <c r="F21" s="47" t="s">
        <v>575</v>
      </c>
      <c r="G21" s="47" t="s">
        <v>575</v>
      </c>
      <c r="H21" s="47" t="s">
        <v>575</v>
      </c>
      <c r="I21" s="47" t="s">
        <v>575</v>
      </c>
      <c r="J21" s="47"/>
      <c r="K21" s="47" t="s">
        <v>575</v>
      </c>
      <c r="L21" s="47"/>
      <c r="M21" s="47"/>
      <c r="N21" s="47" t="s">
        <v>577</v>
      </c>
      <c r="O21" s="47" t="s">
        <v>577</v>
      </c>
      <c r="P21" s="47">
        <v>2</v>
      </c>
      <c r="Q21" s="47"/>
      <c r="R21" s="47" t="s">
        <v>577</v>
      </c>
      <c r="S21" s="47" t="s">
        <v>577</v>
      </c>
      <c r="T21" s="47" t="s">
        <v>577</v>
      </c>
      <c r="U21" s="47"/>
      <c r="V21" s="47" t="s">
        <v>577</v>
      </c>
      <c r="W21" s="47"/>
      <c r="X21" s="47"/>
      <c r="Y21" s="47" t="s">
        <v>575</v>
      </c>
      <c r="Z21" s="47" t="s">
        <v>582</v>
      </c>
      <c r="AA21" s="47" t="s">
        <v>582</v>
      </c>
      <c r="AB21" s="47" t="s">
        <v>575</v>
      </c>
      <c r="AC21" s="47" t="s">
        <v>575</v>
      </c>
      <c r="AD21" s="47" t="s">
        <v>575</v>
      </c>
      <c r="AE21" s="47" t="s">
        <v>575</v>
      </c>
      <c r="AF21" s="47"/>
      <c r="AG21" s="47" t="s">
        <v>575</v>
      </c>
      <c r="AH21" s="47" t="s">
        <v>575</v>
      </c>
      <c r="AI21" s="47" t="s">
        <v>582</v>
      </c>
      <c r="AJ21" s="47" t="s">
        <v>575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29">
        <v>36044</v>
      </c>
      <c r="B22" s="30" t="s">
        <v>1954</v>
      </c>
      <c r="C22" s="47" t="s">
        <v>575</v>
      </c>
      <c r="D22" s="47" t="s">
        <v>575</v>
      </c>
      <c r="E22" s="47">
        <v>2</v>
      </c>
      <c r="F22" s="47"/>
      <c r="G22" s="47" t="s">
        <v>575</v>
      </c>
      <c r="H22" s="47" t="s">
        <v>575</v>
      </c>
      <c r="I22" s="47" t="s">
        <v>575</v>
      </c>
      <c r="J22" s="47"/>
      <c r="K22" s="47" t="s">
        <v>575</v>
      </c>
      <c r="L22" s="47"/>
      <c r="M22" s="47"/>
      <c r="N22" s="47" t="s">
        <v>577</v>
      </c>
      <c r="O22" s="47" t="s">
        <v>577</v>
      </c>
      <c r="P22" s="47">
        <v>2</v>
      </c>
      <c r="Q22" s="47"/>
      <c r="R22" s="47" t="s">
        <v>577</v>
      </c>
      <c r="S22" s="47" t="s">
        <v>577</v>
      </c>
      <c r="T22" s="47" t="s">
        <v>577</v>
      </c>
      <c r="U22" s="47"/>
      <c r="V22" s="47"/>
      <c r="W22" s="47"/>
      <c r="X22" s="47"/>
      <c r="Y22" s="47" t="s">
        <v>575</v>
      </c>
      <c r="Z22" s="47" t="s">
        <v>575</v>
      </c>
      <c r="AA22" s="47" t="s">
        <v>575</v>
      </c>
      <c r="AB22" s="47" t="s">
        <v>575</v>
      </c>
      <c r="AC22" s="47" t="s">
        <v>575</v>
      </c>
      <c r="AD22" s="47" t="s">
        <v>575</v>
      </c>
      <c r="AE22" s="47" t="s">
        <v>575</v>
      </c>
      <c r="AF22" s="47"/>
      <c r="AG22" s="47" t="s">
        <v>575</v>
      </c>
      <c r="AH22" s="47" t="s">
        <v>575</v>
      </c>
      <c r="AI22" s="47" t="s">
        <v>582</v>
      </c>
      <c r="AJ22" s="47" t="s">
        <v>575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29">
        <v>36047</v>
      </c>
      <c r="B23" s="30" t="s">
        <v>1955</v>
      </c>
      <c r="C23" s="47" t="s">
        <v>575</v>
      </c>
      <c r="D23" s="47" t="s">
        <v>575</v>
      </c>
      <c r="E23" s="47">
        <v>2</v>
      </c>
      <c r="F23" s="47"/>
      <c r="G23" s="47" t="s">
        <v>575</v>
      </c>
      <c r="H23" s="47" t="s">
        <v>575</v>
      </c>
      <c r="I23" s="47" t="s">
        <v>575</v>
      </c>
      <c r="J23" s="47"/>
      <c r="K23" s="47" t="s">
        <v>575</v>
      </c>
      <c r="L23" s="47"/>
      <c r="M23" s="47"/>
      <c r="N23" s="47" t="s">
        <v>574</v>
      </c>
      <c r="O23" s="47" t="s">
        <v>577</v>
      </c>
      <c r="P23" s="47">
        <v>1</v>
      </c>
      <c r="Q23" s="47"/>
      <c r="R23" s="47" t="s">
        <v>577</v>
      </c>
      <c r="S23" s="47" t="s">
        <v>577</v>
      </c>
      <c r="T23" s="47" t="s">
        <v>577</v>
      </c>
      <c r="U23" s="47" t="s">
        <v>577</v>
      </c>
      <c r="V23" s="47"/>
      <c r="W23" s="47"/>
      <c r="X23" s="47"/>
      <c r="Y23" s="47" t="s">
        <v>575</v>
      </c>
      <c r="Z23" s="47" t="s">
        <v>575</v>
      </c>
      <c r="AA23" s="47" t="s">
        <v>575</v>
      </c>
      <c r="AB23" s="47" t="s">
        <v>575</v>
      </c>
      <c r="AC23" s="47" t="s">
        <v>575</v>
      </c>
      <c r="AD23" s="47" t="s">
        <v>575</v>
      </c>
      <c r="AE23" s="47" t="s">
        <v>575</v>
      </c>
      <c r="AF23" s="47"/>
      <c r="AG23" s="47" t="s">
        <v>575</v>
      </c>
      <c r="AH23" s="47" t="s">
        <v>575</v>
      </c>
      <c r="AI23" s="47" t="s">
        <v>582</v>
      </c>
      <c r="AJ23" s="47" t="s">
        <v>575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29">
        <v>36049</v>
      </c>
      <c r="B24" s="30" t="s">
        <v>1956</v>
      </c>
      <c r="C24" s="46" t="s">
        <v>582</v>
      </c>
      <c r="D24" s="46" t="s">
        <v>582</v>
      </c>
      <c r="E24" s="47">
        <v>0</v>
      </c>
      <c r="F24" s="47"/>
      <c r="G24" s="47"/>
      <c r="H24" s="47"/>
      <c r="I24" s="47"/>
      <c r="J24" s="47"/>
      <c r="K24" s="47"/>
      <c r="L24" s="47"/>
      <c r="M24" s="47"/>
      <c r="N24" s="47" t="s">
        <v>574</v>
      </c>
      <c r="O24" s="47" t="s">
        <v>574</v>
      </c>
      <c r="P24" s="47">
        <v>0</v>
      </c>
      <c r="Q24" s="47"/>
      <c r="R24" s="47"/>
      <c r="S24" s="47"/>
      <c r="T24" s="47"/>
      <c r="U24" s="47"/>
      <c r="V24" s="47"/>
      <c r="W24" s="47"/>
      <c r="X24" s="47"/>
      <c r="Y24" s="47" t="s">
        <v>582</v>
      </c>
      <c r="Z24" s="47" t="s">
        <v>582</v>
      </c>
      <c r="AA24" s="47" t="s">
        <v>582</v>
      </c>
      <c r="AB24" s="47" t="s">
        <v>2548</v>
      </c>
      <c r="AC24" s="47" t="s">
        <v>2548</v>
      </c>
      <c r="AD24" s="47" t="s">
        <v>2548</v>
      </c>
      <c r="AE24" s="47" t="s">
        <v>2548</v>
      </c>
      <c r="AF24" s="47"/>
      <c r="AG24" s="47" t="s">
        <v>2548</v>
      </c>
      <c r="AH24" s="47" t="s">
        <v>2548</v>
      </c>
      <c r="AI24" s="47" t="s">
        <v>2548</v>
      </c>
      <c r="AJ24" s="47" t="s">
        <v>2548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29">
        <v>36055</v>
      </c>
      <c r="B25" s="30" t="s">
        <v>1957</v>
      </c>
      <c r="C25" s="46" t="s">
        <v>582</v>
      </c>
      <c r="D25" s="46" t="s">
        <v>582</v>
      </c>
      <c r="E25" s="47">
        <v>0</v>
      </c>
      <c r="F25" s="47"/>
      <c r="G25" s="47" t="s">
        <v>575</v>
      </c>
      <c r="H25" s="47" t="s">
        <v>575</v>
      </c>
      <c r="I25" s="47" t="s">
        <v>575</v>
      </c>
      <c r="J25" s="47"/>
      <c r="K25" s="47" t="s">
        <v>575</v>
      </c>
      <c r="L25" s="47"/>
      <c r="M25" s="47"/>
      <c r="N25" s="47" t="s">
        <v>574</v>
      </c>
      <c r="O25" s="47" t="s">
        <v>574</v>
      </c>
      <c r="P25" s="47">
        <v>0</v>
      </c>
      <c r="Q25" s="47"/>
      <c r="R25" s="47" t="s">
        <v>577</v>
      </c>
      <c r="S25" s="47" t="s">
        <v>577</v>
      </c>
      <c r="T25" s="47" t="s">
        <v>577</v>
      </c>
      <c r="U25" s="47"/>
      <c r="V25" s="47" t="s">
        <v>577</v>
      </c>
      <c r="W25" s="47"/>
      <c r="X25" s="47"/>
      <c r="Y25" s="47" t="s">
        <v>582</v>
      </c>
      <c r="Z25" s="47" t="s">
        <v>582</v>
      </c>
      <c r="AA25" s="47" t="s">
        <v>582</v>
      </c>
      <c r="AB25" s="47" t="s">
        <v>575</v>
      </c>
      <c r="AC25" s="47" t="s">
        <v>575</v>
      </c>
      <c r="AD25" s="47" t="s">
        <v>575</v>
      </c>
      <c r="AE25" s="47" t="s">
        <v>575</v>
      </c>
      <c r="AF25" s="47"/>
      <c r="AG25" s="47" t="s">
        <v>575</v>
      </c>
      <c r="AH25" s="47" t="s">
        <v>575</v>
      </c>
      <c r="AI25" s="47" t="s">
        <v>582</v>
      </c>
      <c r="AJ25" s="47" t="s">
        <v>575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29">
        <v>36057</v>
      </c>
      <c r="B26" s="30" t="s">
        <v>1958</v>
      </c>
      <c r="C26" s="46" t="s">
        <v>582</v>
      </c>
      <c r="D26" s="46" t="s">
        <v>582</v>
      </c>
      <c r="E26" s="47">
        <v>0</v>
      </c>
      <c r="F26" s="47"/>
      <c r="G26" s="47"/>
      <c r="H26" s="47"/>
      <c r="I26" s="47"/>
      <c r="J26" s="47"/>
      <c r="K26" s="47"/>
      <c r="L26" s="47"/>
      <c r="M26" s="47"/>
      <c r="N26" s="47" t="s">
        <v>574</v>
      </c>
      <c r="O26" s="47" t="s">
        <v>574</v>
      </c>
      <c r="P26" s="47">
        <v>0</v>
      </c>
      <c r="Q26" s="47"/>
      <c r="R26" s="47"/>
      <c r="S26" s="47"/>
      <c r="T26" s="47"/>
      <c r="U26" s="47"/>
      <c r="V26" s="47"/>
      <c r="W26" s="47"/>
      <c r="X26" s="47"/>
      <c r="Y26" s="47" t="s">
        <v>582</v>
      </c>
      <c r="Z26" s="47" t="s">
        <v>582</v>
      </c>
      <c r="AA26" s="47" t="s">
        <v>582</v>
      </c>
      <c r="AB26" s="47" t="s">
        <v>2548</v>
      </c>
      <c r="AC26" s="47" t="s">
        <v>2548</v>
      </c>
      <c r="AD26" s="47" t="s">
        <v>2548</v>
      </c>
      <c r="AE26" s="47" t="s">
        <v>2548</v>
      </c>
      <c r="AF26" s="47"/>
      <c r="AG26" s="47" t="s">
        <v>2548</v>
      </c>
      <c r="AH26" s="47" t="s">
        <v>2548</v>
      </c>
      <c r="AI26" s="47" t="s">
        <v>2548</v>
      </c>
      <c r="AJ26" s="47" t="s">
        <v>2548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29">
        <v>36071</v>
      </c>
      <c r="B27" s="30" t="s">
        <v>1959</v>
      </c>
      <c r="C27" s="47" t="s">
        <v>575</v>
      </c>
      <c r="D27" s="46" t="s">
        <v>582</v>
      </c>
      <c r="E27" s="47">
        <v>1</v>
      </c>
      <c r="F27" s="47" t="s">
        <v>575</v>
      </c>
      <c r="G27" s="47" t="s">
        <v>575</v>
      </c>
      <c r="H27" s="47" t="s">
        <v>575</v>
      </c>
      <c r="I27" s="47" t="s">
        <v>575</v>
      </c>
      <c r="J27" s="47"/>
      <c r="K27" s="47" t="s">
        <v>575</v>
      </c>
      <c r="L27" s="47"/>
      <c r="M27" s="47"/>
      <c r="N27" s="47" t="s">
        <v>574</v>
      </c>
      <c r="O27" s="47" t="s">
        <v>574</v>
      </c>
      <c r="P27" s="47">
        <v>0</v>
      </c>
      <c r="Q27" s="47"/>
      <c r="R27" s="47" t="s">
        <v>577</v>
      </c>
      <c r="S27" s="47" t="s">
        <v>577</v>
      </c>
      <c r="T27" s="47" t="s">
        <v>577</v>
      </c>
      <c r="U27" s="47" t="s">
        <v>577</v>
      </c>
      <c r="V27" s="47" t="s">
        <v>577</v>
      </c>
      <c r="W27" s="47"/>
      <c r="X27" s="47"/>
      <c r="Y27" s="47" t="s">
        <v>575</v>
      </c>
      <c r="Z27" s="47" t="s">
        <v>582</v>
      </c>
      <c r="AA27" s="47" t="s">
        <v>582</v>
      </c>
      <c r="AB27" s="47" t="s">
        <v>575</v>
      </c>
      <c r="AC27" s="47" t="s">
        <v>575</v>
      </c>
      <c r="AD27" s="47" t="s">
        <v>575</v>
      </c>
      <c r="AE27" s="47" t="s">
        <v>575</v>
      </c>
      <c r="AF27" s="47"/>
      <c r="AG27" s="47" t="s">
        <v>575</v>
      </c>
      <c r="AH27" s="47" t="s">
        <v>575</v>
      </c>
      <c r="AI27" s="47" t="s">
        <v>582</v>
      </c>
      <c r="AJ27" s="47" t="s">
        <v>575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29">
        <v>36074</v>
      </c>
      <c r="B28" s="30" t="s">
        <v>1960</v>
      </c>
      <c r="C28" s="46" t="s">
        <v>582</v>
      </c>
      <c r="D28" s="46" t="s">
        <v>582</v>
      </c>
      <c r="E28" s="47">
        <v>0</v>
      </c>
      <c r="F28" s="47"/>
      <c r="G28" s="47"/>
      <c r="H28" s="47"/>
      <c r="I28" s="47"/>
      <c r="J28" s="47"/>
      <c r="K28" s="47"/>
      <c r="L28" s="47"/>
      <c r="M28" s="47"/>
      <c r="N28" s="47" t="s">
        <v>574</v>
      </c>
      <c r="O28" s="47" t="s">
        <v>574</v>
      </c>
      <c r="P28" s="47">
        <v>0</v>
      </c>
      <c r="Q28" s="47"/>
      <c r="R28" s="47"/>
      <c r="S28" s="47"/>
      <c r="T28" s="47"/>
      <c r="U28" s="47"/>
      <c r="V28" s="47"/>
      <c r="W28" s="47"/>
      <c r="X28" s="47"/>
      <c r="Y28" s="47" t="s">
        <v>582</v>
      </c>
      <c r="Z28" s="47" t="s">
        <v>582</v>
      </c>
      <c r="AA28" s="47" t="s">
        <v>582</v>
      </c>
      <c r="AB28" s="47" t="s">
        <v>582</v>
      </c>
      <c r="AC28" s="47" t="s">
        <v>2548</v>
      </c>
      <c r="AD28" s="47" t="s">
        <v>582</v>
      </c>
      <c r="AE28" s="47" t="s">
        <v>2548</v>
      </c>
      <c r="AF28" s="47"/>
      <c r="AG28" s="47" t="s">
        <v>2548</v>
      </c>
      <c r="AH28" s="47" t="s">
        <v>2548</v>
      </c>
      <c r="AI28" s="47" t="s">
        <v>582</v>
      </c>
      <c r="AJ28" s="47" t="s">
        <v>2548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8.5" customHeight="1">
      <c r="A29" s="29">
        <v>36076</v>
      </c>
      <c r="B29" s="30" t="s">
        <v>1961</v>
      </c>
      <c r="C29" s="46" t="s">
        <v>582</v>
      </c>
      <c r="D29" s="46" t="s">
        <v>582</v>
      </c>
      <c r="E29" s="47">
        <v>0</v>
      </c>
      <c r="F29" s="47"/>
      <c r="G29" s="47"/>
      <c r="H29" s="47"/>
      <c r="I29" s="47"/>
      <c r="J29" s="47"/>
      <c r="K29" s="47"/>
      <c r="L29" s="47"/>
      <c r="M29" s="47"/>
      <c r="N29" s="47" t="s">
        <v>574</v>
      </c>
      <c r="O29" s="47" t="s">
        <v>574</v>
      </c>
      <c r="P29" s="47">
        <v>0</v>
      </c>
      <c r="Q29" s="47"/>
      <c r="R29" s="47"/>
      <c r="S29" s="47"/>
      <c r="T29" s="47"/>
      <c r="U29" s="47"/>
      <c r="V29" s="47"/>
      <c r="W29" s="47"/>
      <c r="X29" s="47"/>
      <c r="Y29" s="47" t="s">
        <v>582</v>
      </c>
      <c r="Z29" s="47" t="s">
        <v>582</v>
      </c>
      <c r="AA29" s="47" t="s">
        <v>582</v>
      </c>
      <c r="AB29" s="47" t="s">
        <v>2548</v>
      </c>
      <c r="AC29" s="47" t="s">
        <v>2548</v>
      </c>
      <c r="AD29" s="47" t="s">
        <v>2548</v>
      </c>
      <c r="AE29" s="47" t="s">
        <v>2548</v>
      </c>
      <c r="AF29" s="47"/>
      <c r="AG29" s="47" t="s">
        <v>2548</v>
      </c>
      <c r="AH29" s="47" t="s">
        <v>2548</v>
      </c>
      <c r="AI29" s="47" t="s">
        <v>2548</v>
      </c>
      <c r="AJ29" s="47" t="s">
        <v>2548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29">
        <v>36083</v>
      </c>
      <c r="B30" s="30" t="s">
        <v>1962</v>
      </c>
      <c r="C30" s="46" t="s">
        <v>582</v>
      </c>
      <c r="D30" s="46" t="s">
        <v>582</v>
      </c>
      <c r="E30" s="47">
        <v>0</v>
      </c>
      <c r="F30" s="47"/>
      <c r="G30" s="47"/>
      <c r="H30" s="47"/>
      <c r="I30" s="47"/>
      <c r="J30" s="47"/>
      <c r="K30" s="47"/>
      <c r="L30" s="47"/>
      <c r="M30" s="47"/>
      <c r="N30" s="47" t="s">
        <v>574</v>
      </c>
      <c r="O30" s="47" t="s">
        <v>574</v>
      </c>
      <c r="P30" s="47">
        <v>0</v>
      </c>
      <c r="Q30" s="47"/>
      <c r="R30" s="47"/>
      <c r="S30" s="47"/>
      <c r="T30" s="47"/>
      <c r="U30" s="47"/>
      <c r="V30" s="47"/>
      <c r="W30" s="47"/>
      <c r="X30" s="47"/>
      <c r="Y30" s="47" t="s">
        <v>582</v>
      </c>
      <c r="Z30" s="47" t="s">
        <v>582</v>
      </c>
      <c r="AA30" s="47" t="s">
        <v>582</v>
      </c>
      <c r="AB30" s="47" t="s">
        <v>2548</v>
      </c>
      <c r="AC30" s="47" t="s">
        <v>2548</v>
      </c>
      <c r="AD30" s="47" t="s">
        <v>2548</v>
      </c>
      <c r="AE30" s="47" t="s">
        <v>2548</v>
      </c>
      <c r="AF30" s="47"/>
      <c r="AG30" s="47" t="s">
        <v>2548</v>
      </c>
      <c r="AH30" s="47" t="s">
        <v>2548</v>
      </c>
      <c r="AI30" s="47" t="s">
        <v>2548</v>
      </c>
      <c r="AJ30" s="47" t="s">
        <v>2548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29">
        <v>36085</v>
      </c>
      <c r="B31" s="30" t="s">
        <v>1963</v>
      </c>
      <c r="C31" s="46" t="s">
        <v>582</v>
      </c>
      <c r="D31" s="46" t="s">
        <v>582</v>
      </c>
      <c r="E31" s="47">
        <v>0</v>
      </c>
      <c r="F31" s="47"/>
      <c r="G31" s="47"/>
      <c r="H31" s="47"/>
      <c r="I31" s="47"/>
      <c r="J31" s="47"/>
      <c r="K31" s="47"/>
      <c r="L31" s="47"/>
      <c r="M31" s="47"/>
      <c r="N31" s="47" t="s">
        <v>574</v>
      </c>
      <c r="O31" s="47" t="s">
        <v>574</v>
      </c>
      <c r="P31" s="47">
        <v>0</v>
      </c>
      <c r="Q31" s="47"/>
      <c r="R31" s="47"/>
      <c r="S31" s="47"/>
      <c r="T31" s="47"/>
      <c r="U31" s="47"/>
      <c r="V31" s="47"/>
      <c r="W31" s="47"/>
      <c r="X31" s="47"/>
      <c r="Y31" s="47" t="s">
        <v>582</v>
      </c>
      <c r="Z31" s="47" t="s">
        <v>582</v>
      </c>
      <c r="AA31" s="47" t="s">
        <v>582</v>
      </c>
      <c r="AB31" s="47" t="s">
        <v>2548</v>
      </c>
      <c r="AC31" s="47" t="s">
        <v>2548</v>
      </c>
      <c r="AD31" s="47" t="s">
        <v>2548</v>
      </c>
      <c r="AE31" s="47" t="s">
        <v>2548</v>
      </c>
      <c r="AF31" s="47"/>
      <c r="AG31" s="47" t="s">
        <v>2548</v>
      </c>
      <c r="AH31" s="47" t="s">
        <v>2548</v>
      </c>
      <c r="AI31" s="47" t="s">
        <v>2548</v>
      </c>
      <c r="AJ31" s="47" t="s">
        <v>2548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29">
        <v>36088</v>
      </c>
      <c r="B32" s="30" t="s">
        <v>1964</v>
      </c>
      <c r="C32" s="46" t="s">
        <v>582</v>
      </c>
      <c r="D32" s="46" t="s">
        <v>582</v>
      </c>
      <c r="E32" s="47">
        <v>0</v>
      </c>
      <c r="F32" s="47"/>
      <c r="G32" s="47"/>
      <c r="H32" s="47"/>
      <c r="I32" s="47"/>
      <c r="J32" s="47"/>
      <c r="K32" s="47"/>
      <c r="L32" s="47"/>
      <c r="M32" s="47"/>
      <c r="N32" s="47" t="s">
        <v>574</v>
      </c>
      <c r="O32" s="47" t="s">
        <v>574</v>
      </c>
      <c r="P32" s="47">
        <v>0</v>
      </c>
      <c r="Q32" s="47"/>
      <c r="R32" s="47"/>
      <c r="S32" s="47"/>
      <c r="T32" s="47"/>
      <c r="U32" s="47"/>
      <c r="V32" s="47"/>
      <c r="W32" s="47"/>
      <c r="X32" s="47"/>
      <c r="Y32" s="47" t="s">
        <v>582</v>
      </c>
      <c r="Z32" s="47" t="s">
        <v>582</v>
      </c>
      <c r="AA32" s="47" t="s">
        <v>582</v>
      </c>
      <c r="AB32" s="47" t="s">
        <v>2548</v>
      </c>
      <c r="AC32" s="47" t="s">
        <v>2548</v>
      </c>
      <c r="AD32" s="47" t="s">
        <v>2548</v>
      </c>
      <c r="AE32" s="47" t="s">
        <v>2548</v>
      </c>
      <c r="AF32" s="47"/>
      <c r="AG32" s="47" t="s">
        <v>2548</v>
      </c>
      <c r="AH32" s="47" t="s">
        <v>2548</v>
      </c>
      <c r="AI32" s="47" t="s">
        <v>2548</v>
      </c>
      <c r="AJ32" s="47" t="s">
        <v>2548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  <row r="33" spans="1:47" ht="28.5" customHeight="1">
      <c r="A33" s="29">
        <v>36090</v>
      </c>
      <c r="B33" s="30" t="s">
        <v>1965</v>
      </c>
      <c r="C33" s="47" t="s">
        <v>575</v>
      </c>
      <c r="D33" s="47" t="s">
        <v>575</v>
      </c>
      <c r="E33" s="47">
        <v>2</v>
      </c>
      <c r="F33" s="47" t="s">
        <v>575</v>
      </c>
      <c r="G33" s="47" t="s">
        <v>575</v>
      </c>
      <c r="H33" s="47" t="s">
        <v>575</v>
      </c>
      <c r="I33" s="47" t="s">
        <v>575</v>
      </c>
      <c r="J33" s="47"/>
      <c r="K33" s="47" t="s">
        <v>575</v>
      </c>
      <c r="L33" s="47"/>
      <c r="M33" s="47"/>
      <c r="N33" s="47" t="s">
        <v>577</v>
      </c>
      <c r="O33" s="47" t="s">
        <v>574</v>
      </c>
      <c r="P33" s="47">
        <v>1</v>
      </c>
      <c r="Q33" s="47"/>
      <c r="R33" s="47" t="s">
        <v>577</v>
      </c>
      <c r="S33" s="47" t="s">
        <v>577</v>
      </c>
      <c r="T33" s="47" t="s">
        <v>577</v>
      </c>
      <c r="U33" s="47" t="s">
        <v>577</v>
      </c>
      <c r="V33" s="47"/>
      <c r="W33" s="47"/>
      <c r="X33" s="47"/>
      <c r="Y33" s="47" t="s">
        <v>575</v>
      </c>
      <c r="Z33" s="47" t="s">
        <v>575</v>
      </c>
      <c r="AA33" s="47" t="s">
        <v>575</v>
      </c>
      <c r="AB33" s="47" t="s">
        <v>575</v>
      </c>
      <c r="AC33" s="47" t="s">
        <v>575</v>
      </c>
      <c r="AD33" s="47" t="s">
        <v>575</v>
      </c>
      <c r="AE33" s="47" t="s">
        <v>575</v>
      </c>
      <c r="AF33" s="47"/>
      <c r="AG33" s="47" t="s">
        <v>575</v>
      </c>
      <c r="AH33" s="47" t="s">
        <v>575</v>
      </c>
      <c r="AI33" s="47" t="s">
        <v>582</v>
      </c>
      <c r="AJ33" s="47" t="s">
        <v>575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</row>
    <row r="34" spans="1:47" ht="28.5" customHeight="1">
      <c r="A34" s="29">
        <v>36092</v>
      </c>
      <c r="B34" s="30" t="s">
        <v>1966</v>
      </c>
      <c r="C34" s="46" t="s">
        <v>582</v>
      </c>
      <c r="D34" s="46" t="s">
        <v>582</v>
      </c>
      <c r="E34" s="47">
        <v>0</v>
      </c>
      <c r="F34" s="47"/>
      <c r="G34" s="47"/>
      <c r="H34" s="47"/>
      <c r="I34" s="47"/>
      <c r="J34" s="47"/>
      <c r="K34" s="47"/>
      <c r="L34" s="47"/>
      <c r="M34" s="47"/>
      <c r="N34" s="47" t="s">
        <v>574</v>
      </c>
      <c r="O34" s="47" t="s">
        <v>574</v>
      </c>
      <c r="P34" s="47">
        <v>0</v>
      </c>
      <c r="Q34" s="47"/>
      <c r="R34" s="47"/>
      <c r="S34" s="47"/>
      <c r="T34" s="47"/>
      <c r="U34" s="47"/>
      <c r="V34" s="47"/>
      <c r="W34" s="47"/>
      <c r="X34" s="47"/>
      <c r="Y34" s="47" t="s">
        <v>582</v>
      </c>
      <c r="Z34" s="47" t="s">
        <v>582</v>
      </c>
      <c r="AA34" s="47" t="s">
        <v>582</v>
      </c>
      <c r="AB34" s="47" t="s">
        <v>2548</v>
      </c>
      <c r="AC34" s="47" t="s">
        <v>2548</v>
      </c>
      <c r="AD34" s="47" t="s">
        <v>2548</v>
      </c>
      <c r="AE34" s="47" t="s">
        <v>2548</v>
      </c>
      <c r="AF34" s="47"/>
      <c r="AG34" s="47" t="s">
        <v>2548</v>
      </c>
      <c r="AH34" s="47" t="s">
        <v>2548</v>
      </c>
      <c r="AI34" s="47" t="s">
        <v>2548</v>
      </c>
      <c r="AJ34" s="47" t="s">
        <v>2548</v>
      </c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</row>
    <row r="35" spans="1:47" ht="28.5" customHeight="1">
      <c r="A35" s="29">
        <v>36094</v>
      </c>
      <c r="B35" s="30" t="s">
        <v>1967</v>
      </c>
      <c r="C35" s="46" t="s">
        <v>582</v>
      </c>
      <c r="D35" s="46" t="s">
        <v>582</v>
      </c>
      <c r="E35" s="47">
        <v>0</v>
      </c>
      <c r="F35" s="47" t="s">
        <v>575</v>
      </c>
      <c r="G35" s="47"/>
      <c r="H35" s="47" t="s">
        <v>575</v>
      </c>
      <c r="I35" s="47"/>
      <c r="J35" s="47"/>
      <c r="K35" s="47"/>
      <c r="L35" s="47"/>
      <c r="M35" s="47"/>
      <c r="N35" s="47" t="s">
        <v>574</v>
      </c>
      <c r="O35" s="47" t="s">
        <v>574</v>
      </c>
      <c r="P35" s="47">
        <v>0</v>
      </c>
      <c r="Q35" s="47" t="s">
        <v>577</v>
      </c>
      <c r="R35" s="47"/>
      <c r="S35" s="47" t="s">
        <v>577</v>
      </c>
      <c r="T35" s="47"/>
      <c r="U35" s="47"/>
      <c r="V35" s="47"/>
      <c r="W35" s="47"/>
      <c r="X35" s="47"/>
      <c r="Y35" s="47" t="s">
        <v>582</v>
      </c>
      <c r="Z35" s="47" t="s">
        <v>582</v>
      </c>
      <c r="AA35" s="47" t="s">
        <v>582</v>
      </c>
      <c r="AB35" s="47" t="s">
        <v>575</v>
      </c>
      <c r="AC35" s="47" t="s">
        <v>2548</v>
      </c>
      <c r="AD35" s="47" t="s">
        <v>575</v>
      </c>
      <c r="AE35" s="47" t="s">
        <v>2548</v>
      </c>
      <c r="AF35" s="47"/>
      <c r="AG35" s="47" t="s">
        <v>575</v>
      </c>
      <c r="AH35" s="47" t="s">
        <v>2548</v>
      </c>
      <c r="AI35" s="47" t="s">
        <v>582</v>
      </c>
      <c r="AJ35" s="47" t="s">
        <v>2548</v>
      </c>
      <c r="AK35" s="69" t="str">
        <f>IFERROR(VLOOKUP($A35,集約用シート!$E:$G,2,FALSE),"")</f>
        <v/>
      </c>
      <c r="AL35" s="69" t="str">
        <f>IFERROR(VLOOKUP($A35,集約用シート!$E:$G,3,FALSE),"")</f>
        <v/>
      </c>
      <c r="AM35" s="69" t="str">
        <f>IFERROR(VLOOKUP($A35,集約用シート!$E:$K,7,FALSE),"")</f>
        <v/>
      </c>
      <c r="AN35" s="69"/>
      <c r="AO35" s="69" t="str">
        <f>IFERROR(VLOOKUP($A35,集約用シート!$E:$O,11,FALSE),"")</f>
        <v/>
      </c>
      <c r="AP35" s="69"/>
      <c r="AQ35" s="5" t="str">
        <f>IFERROR(VLOOKUP($A35,集約用シート!$E:$T,14,FALSE),"")</f>
        <v/>
      </c>
      <c r="AR35" s="69" t="str">
        <f>IFERROR(VLOOKUP($A35,集約用シート!$E:$T,15,FALSE),"")</f>
        <v/>
      </c>
      <c r="AS35" s="69"/>
      <c r="AT35" s="69" t="str">
        <f>IFERROR(VLOOKUP($A35,集約用シート!$E:$V,17,FALSE),"")</f>
        <v/>
      </c>
      <c r="AU35" s="69"/>
    </row>
    <row r="36" spans="1:47" ht="28.5" customHeight="1">
      <c r="A36" s="29">
        <v>36097</v>
      </c>
      <c r="B36" s="30" t="s">
        <v>1968</v>
      </c>
      <c r="C36" s="47" t="s">
        <v>575</v>
      </c>
      <c r="D36" s="46" t="s">
        <v>582</v>
      </c>
      <c r="E36" s="47">
        <v>1</v>
      </c>
      <c r="F36" s="47"/>
      <c r="G36" s="47" t="s">
        <v>575</v>
      </c>
      <c r="H36" s="47" t="s">
        <v>575</v>
      </c>
      <c r="I36" s="47" t="s">
        <v>575</v>
      </c>
      <c r="J36" s="47" t="s">
        <v>575</v>
      </c>
      <c r="K36" s="47" t="s">
        <v>575</v>
      </c>
      <c r="L36" s="47"/>
      <c r="M36" s="47"/>
      <c r="N36" s="47" t="s">
        <v>577</v>
      </c>
      <c r="O36" s="47" t="s">
        <v>574</v>
      </c>
      <c r="P36" s="47">
        <v>1</v>
      </c>
      <c r="Q36" s="47"/>
      <c r="R36" s="47" t="s">
        <v>577</v>
      </c>
      <c r="S36" s="47" t="s">
        <v>577</v>
      </c>
      <c r="T36" s="47" t="s">
        <v>577</v>
      </c>
      <c r="U36" s="47" t="s">
        <v>577</v>
      </c>
      <c r="V36" s="47" t="s">
        <v>577</v>
      </c>
      <c r="W36" s="47"/>
      <c r="X36" s="47"/>
      <c r="Y36" s="47" t="s">
        <v>575</v>
      </c>
      <c r="Z36" s="47" t="s">
        <v>575</v>
      </c>
      <c r="AA36" s="47" t="s">
        <v>575</v>
      </c>
      <c r="AB36" s="47" t="s">
        <v>575</v>
      </c>
      <c r="AC36" s="47" t="s">
        <v>575</v>
      </c>
      <c r="AD36" s="47" t="s">
        <v>575</v>
      </c>
      <c r="AE36" s="47" t="s">
        <v>575</v>
      </c>
      <c r="AF36" s="47"/>
      <c r="AG36" s="47" t="s">
        <v>575</v>
      </c>
      <c r="AH36" s="47" t="s">
        <v>575</v>
      </c>
      <c r="AI36" s="47" t="s">
        <v>582</v>
      </c>
      <c r="AJ36" s="47" t="s">
        <v>575</v>
      </c>
      <c r="AK36" s="69" t="str">
        <f>IFERROR(VLOOKUP($A36,集約用シート!$E:$G,2,FALSE),"")</f>
        <v/>
      </c>
      <c r="AL36" s="69" t="str">
        <f>IFERROR(VLOOKUP($A36,集約用シート!$E:$G,3,FALSE),"")</f>
        <v/>
      </c>
      <c r="AM36" s="69" t="str">
        <f>IFERROR(VLOOKUP($A36,集約用シート!$E:$K,7,FALSE),"")</f>
        <v/>
      </c>
      <c r="AN36" s="69"/>
      <c r="AO36" s="69" t="str">
        <f>IFERROR(VLOOKUP($A36,集約用シート!$E:$O,11,FALSE),"")</f>
        <v/>
      </c>
      <c r="AP36" s="69"/>
      <c r="AQ36" s="5" t="str">
        <f>IFERROR(VLOOKUP($A36,集約用シート!$E:$T,14,FALSE),"")</f>
        <v/>
      </c>
      <c r="AR36" s="69" t="str">
        <f>IFERROR(VLOOKUP($A36,集約用シート!$E:$T,15,FALSE),"")</f>
        <v/>
      </c>
      <c r="AS36" s="69"/>
      <c r="AT36" s="69" t="str">
        <f>IFERROR(VLOOKUP($A36,集約用シート!$E:$V,17,FALSE),"")</f>
        <v/>
      </c>
      <c r="AU36" s="69"/>
    </row>
    <row r="37" spans="1:47" ht="28.5" customHeight="1">
      <c r="A37" s="29">
        <v>36099</v>
      </c>
      <c r="B37" s="30" t="s">
        <v>1969</v>
      </c>
      <c r="C37" s="46" t="s">
        <v>582</v>
      </c>
      <c r="D37" s="46" t="s">
        <v>582</v>
      </c>
      <c r="E37" s="47">
        <v>0</v>
      </c>
      <c r="F37" s="47"/>
      <c r="G37" s="47"/>
      <c r="H37" s="47"/>
      <c r="I37" s="47"/>
      <c r="J37" s="47"/>
      <c r="K37" s="47"/>
      <c r="L37" s="47"/>
      <c r="M37" s="47"/>
      <c r="N37" s="47" t="s">
        <v>574</v>
      </c>
      <c r="O37" s="47" t="s">
        <v>574</v>
      </c>
      <c r="P37" s="47">
        <v>0</v>
      </c>
      <c r="Q37" s="47"/>
      <c r="R37" s="47"/>
      <c r="S37" s="47"/>
      <c r="T37" s="47"/>
      <c r="U37" s="47"/>
      <c r="V37" s="47"/>
      <c r="W37" s="47"/>
      <c r="X37" s="47"/>
      <c r="Y37" s="47" t="s">
        <v>582</v>
      </c>
      <c r="Z37" s="47" t="s">
        <v>582</v>
      </c>
      <c r="AA37" s="47" t="s">
        <v>582</v>
      </c>
      <c r="AB37" s="47" t="s">
        <v>2548</v>
      </c>
      <c r="AC37" s="47" t="s">
        <v>2548</v>
      </c>
      <c r="AD37" s="47" t="s">
        <v>2548</v>
      </c>
      <c r="AE37" s="47" t="s">
        <v>2548</v>
      </c>
      <c r="AF37" s="47"/>
      <c r="AG37" s="47" t="s">
        <v>2548</v>
      </c>
      <c r="AH37" s="47" t="s">
        <v>2548</v>
      </c>
      <c r="AI37" s="47" t="s">
        <v>2548</v>
      </c>
      <c r="AJ37" s="47" t="s">
        <v>2548</v>
      </c>
      <c r="AK37" s="69" t="str">
        <f>IFERROR(VLOOKUP($A37,集約用シート!$E:$G,2,FALSE),"")</f>
        <v/>
      </c>
      <c r="AL37" s="69" t="str">
        <f>IFERROR(VLOOKUP($A37,集約用シート!$E:$G,3,FALSE),"")</f>
        <v/>
      </c>
      <c r="AM37" s="69" t="str">
        <f>IFERROR(VLOOKUP($A37,集約用シート!$E:$K,7,FALSE),"")</f>
        <v/>
      </c>
      <c r="AN37" s="69"/>
      <c r="AO37" s="69" t="str">
        <f>IFERROR(VLOOKUP($A37,集約用シート!$E:$O,11,FALSE),"")</f>
        <v/>
      </c>
      <c r="AP37" s="69"/>
      <c r="AQ37" s="5" t="str">
        <f>IFERROR(VLOOKUP($A37,集約用シート!$E:$T,14,FALSE),"")</f>
        <v/>
      </c>
      <c r="AR37" s="69" t="str">
        <f>IFERROR(VLOOKUP($A37,集約用シート!$E:$T,15,FALSE),"")</f>
        <v/>
      </c>
      <c r="AS37" s="69"/>
      <c r="AT37" s="69" t="str">
        <f>IFERROR(VLOOKUP($A37,集約用シート!$E:$V,17,FALSE),"")</f>
        <v/>
      </c>
      <c r="AU37" s="69"/>
    </row>
    <row r="38" spans="1:47" ht="28.5" customHeight="1">
      <c r="A38" s="29">
        <v>36101</v>
      </c>
      <c r="B38" s="30" t="s">
        <v>1970</v>
      </c>
      <c r="C38" s="46" t="s">
        <v>582</v>
      </c>
      <c r="D38" s="46" t="s">
        <v>582</v>
      </c>
      <c r="E38" s="47">
        <v>0</v>
      </c>
      <c r="F38" s="47"/>
      <c r="G38" s="47"/>
      <c r="H38" s="47"/>
      <c r="I38" s="47"/>
      <c r="J38" s="47"/>
      <c r="K38" s="47"/>
      <c r="L38" s="47"/>
      <c r="M38" s="47"/>
      <c r="N38" s="47" t="s">
        <v>574</v>
      </c>
      <c r="O38" s="47" t="s">
        <v>574</v>
      </c>
      <c r="P38" s="47">
        <v>0</v>
      </c>
      <c r="Q38" s="47"/>
      <c r="R38" s="47"/>
      <c r="S38" s="47"/>
      <c r="T38" s="47"/>
      <c r="U38" s="47"/>
      <c r="V38" s="47"/>
      <c r="W38" s="47"/>
      <c r="X38" s="47"/>
      <c r="Y38" s="47" t="s">
        <v>582</v>
      </c>
      <c r="Z38" s="47" t="s">
        <v>582</v>
      </c>
      <c r="AA38" s="47" t="s">
        <v>582</v>
      </c>
      <c r="AB38" s="47" t="s">
        <v>2548</v>
      </c>
      <c r="AC38" s="47" t="s">
        <v>2548</v>
      </c>
      <c r="AD38" s="47" t="s">
        <v>2548</v>
      </c>
      <c r="AE38" s="47" t="s">
        <v>2548</v>
      </c>
      <c r="AF38" s="47"/>
      <c r="AG38" s="47" t="s">
        <v>2548</v>
      </c>
      <c r="AH38" s="47" t="s">
        <v>2548</v>
      </c>
      <c r="AI38" s="47" t="s">
        <v>2548</v>
      </c>
      <c r="AJ38" s="47" t="s">
        <v>2548</v>
      </c>
      <c r="AK38" s="69" t="str">
        <f>IFERROR(VLOOKUP($A38,集約用シート!$E:$G,2,FALSE),"")</f>
        <v/>
      </c>
      <c r="AL38" s="69" t="str">
        <f>IFERROR(VLOOKUP($A38,集約用シート!$E:$G,3,FALSE),"")</f>
        <v/>
      </c>
      <c r="AM38" s="69" t="str">
        <f>IFERROR(VLOOKUP($A38,集約用シート!$E:$K,7,FALSE),"")</f>
        <v/>
      </c>
      <c r="AN38" s="69"/>
      <c r="AO38" s="69" t="str">
        <f>IFERROR(VLOOKUP($A38,集約用シート!$E:$O,11,FALSE),"")</f>
        <v/>
      </c>
      <c r="AP38" s="69"/>
      <c r="AQ38" s="5" t="str">
        <f>IFERROR(VLOOKUP($A38,集約用シート!$E:$T,14,FALSE),"")</f>
        <v/>
      </c>
      <c r="AR38" s="69" t="str">
        <f>IFERROR(VLOOKUP($A38,集約用シート!$E:$T,15,FALSE),"")</f>
        <v/>
      </c>
      <c r="AS38" s="69"/>
      <c r="AT38" s="69" t="str">
        <f>IFERROR(VLOOKUP($A38,集約用シート!$E:$V,17,FALSE),"")</f>
        <v/>
      </c>
      <c r="AU38" s="69"/>
    </row>
    <row r="39" spans="1:47" ht="28.5" customHeight="1">
      <c r="A39" s="29">
        <v>36102</v>
      </c>
      <c r="B39" s="30" t="s">
        <v>1971</v>
      </c>
      <c r="C39" s="46" t="s">
        <v>582</v>
      </c>
      <c r="D39" s="46" t="s">
        <v>582</v>
      </c>
      <c r="E39" s="47">
        <v>0</v>
      </c>
      <c r="F39" s="47"/>
      <c r="G39" s="47"/>
      <c r="H39" s="47"/>
      <c r="I39" s="47"/>
      <c r="J39" s="47"/>
      <c r="K39" s="47"/>
      <c r="L39" s="47"/>
      <c r="M39" s="47"/>
      <c r="N39" s="47" t="s">
        <v>574</v>
      </c>
      <c r="O39" s="47" t="s">
        <v>574</v>
      </c>
      <c r="P39" s="47">
        <v>0</v>
      </c>
      <c r="Q39" s="47"/>
      <c r="R39" s="47"/>
      <c r="S39" s="47"/>
      <c r="T39" s="47"/>
      <c r="U39" s="47"/>
      <c r="V39" s="47"/>
      <c r="W39" s="47"/>
      <c r="X39" s="47"/>
      <c r="Y39" s="47" t="s">
        <v>582</v>
      </c>
      <c r="Z39" s="47" t="s">
        <v>582</v>
      </c>
      <c r="AA39" s="47" t="s">
        <v>582</v>
      </c>
      <c r="AB39" s="47" t="s">
        <v>2548</v>
      </c>
      <c r="AC39" s="47" t="s">
        <v>2548</v>
      </c>
      <c r="AD39" s="47" t="s">
        <v>2548</v>
      </c>
      <c r="AE39" s="47" t="s">
        <v>2548</v>
      </c>
      <c r="AF39" s="47"/>
      <c r="AG39" s="47" t="s">
        <v>2548</v>
      </c>
      <c r="AH39" s="47" t="s">
        <v>2548</v>
      </c>
      <c r="AI39" s="47" t="s">
        <v>2548</v>
      </c>
      <c r="AJ39" s="47" t="s">
        <v>2548</v>
      </c>
      <c r="AK39" s="69" t="str">
        <f>IFERROR(VLOOKUP($A39,集約用シート!$E:$G,2,FALSE),"")</f>
        <v/>
      </c>
      <c r="AL39" s="69" t="str">
        <f>IFERROR(VLOOKUP($A39,集約用シート!$E:$G,3,FALSE),"")</f>
        <v/>
      </c>
      <c r="AM39" s="69" t="str">
        <f>IFERROR(VLOOKUP($A39,集約用シート!$E:$K,7,FALSE),"")</f>
        <v/>
      </c>
      <c r="AN39" s="69"/>
      <c r="AO39" s="69" t="str">
        <f>IFERROR(VLOOKUP($A39,集約用シート!$E:$O,11,FALSE),"")</f>
        <v/>
      </c>
      <c r="AP39" s="69"/>
      <c r="AQ39" s="5" t="str">
        <f>IFERROR(VLOOKUP($A39,集約用シート!$E:$T,14,FALSE),"")</f>
        <v/>
      </c>
      <c r="AR39" s="69" t="str">
        <f>IFERROR(VLOOKUP($A39,集約用シート!$E:$T,15,FALSE),"")</f>
        <v/>
      </c>
      <c r="AS39" s="69"/>
      <c r="AT39" s="69" t="str">
        <f>IFERROR(VLOOKUP($A39,集約用シート!$E:$V,17,FALSE),"")</f>
        <v/>
      </c>
      <c r="AU39" s="69"/>
    </row>
    <row r="40" spans="1:47" ht="28.5" customHeight="1">
      <c r="A40" s="29">
        <v>36105</v>
      </c>
      <c r="B40" s="30" t="s">
        <v>1972</v>
      </c>
      <c r="C40" s="46" t="s">
        <v>582</v>
      </c>
      <c r="D40" s="46" t="s">
        <v>582</v>
      </c>
      <c r="E40" s="47">
        <v>0</v>
      </c>
      <c r="F40" s="47"/>
      <c r="G40" s="47"/>
      <c r="H40" s="47"/>
      <c r="I40" s="47"/>
      <c r="J40" s="47"/>
      <c r="K40" s="47"/>
      <c r="L40" s="47"/>
      <c r="M40" s="47"/>
      <c r="N40" s="47" t="s">
        <v>574</v>
      </c>
      <c r="O40" s="47" t="s">
        <v>574</v>
      </c>
      <c r="P40" s="47">
        <v>0</v>
      </c>
      <c r="Q40" s="47"/>
      <c r="R40" s="47"/>
      <c r="S40" s="47"/>
      <c r="T40" s="47"/>
      <c r="U40" s="47"/>
      <c r="V40" s="47"/>
      <c r="W40" s="47"/>
      <c r="X40" s="47"/>
      <c r="Y40" s="47" t="s">
        <v>582</v>
      </c>
      <c r="Z40" s="47" t="s">
        <v>582</v>
      </c>
      <c r="AA40" s="47" t="s">
        <v>582</v>
      </c>
      <c r="AB40" s="47" t="s">
        <v>2548</v>
      </c>
      <c r="AC40" s="47" t="s">
        <v>2548</v>
      </c>
      <c r="AD40" s="47" t="s">
        <v>2548</v>
      </c>
      <c r="AE40" s="47" t="s">
        <v>2548</v>
      </c>
      <c r="AF40" s="47"/>
      <c r="AG40" s="47" t="s">
        <v>2548</v>
      </c>
      <c r="AH40" s="47" t="s">
        <v>2548</v>
      </c>
      <c r="AI40" s="47" t="s">
        <v>2548</v>
      </c>
      <c r="AJ40" s="47" t="s">
        <v>2548</v>
      </c>
      <c r="AK40" s="69" t="str">
        <f>IFERROR(VLOOKUP($A40,集約用シート!$E:$G,2,FALSE),"")</f>
        <v/>
      </c>
      <c r="AL40" s="69" t="str">
        <f>IFERROR(VLOOKUP($A40,集約用シート!$E:$G,3,FALSE),"")</f>
        <v/>
      </c>
      <c r="AM40" s="69" t="str">
        <f>IFERROR(VLOOKUP($A40,集約用シート!$E:$K,7,FALSE),"")</f>
        <v/>
      </c>
      <c r="AN40" s="69"/>
      <c r="AO40" s="69" t="str">
        <f>IFERROR(VLOOKUP($A40,集約用シート!$E:$O,11,FALSE),"")</f>
        <v/>
      </c>
      <c r="AP40" s="69"/>
      <c r="AQ40" s="5" t="str">
        <f>IFERROR(VLOOKUP($A40,集約用シート!$E:$T,14,FALSE),"")</f>
        <v/>
      </c>
      <c r="AR40" s="69" t="str">
        <f>IFERROR(VLOOKUP($A40,集約用シート!$E:$T,15,FALSE),"")</f>
        <v/>
      </c>
      <c r="AS40" s="69"/>
      <c r="AT40" s="69" t="str">
        <f>IFERROR(VLOOKUP($A40,集約用シート!$E:$V,17,FALSE),"")</f>
        <v/>
      </c>
      <c r="AU40" s="69"/>
    </row>
    <row r="41" spans="1:47" ht="28.5" customHeight="1">
      <c r="A41" s="29">
        <v>36107</v>
      </c>
      <c r="B41" s="30" t="s">
        <v>1973</v>
      </c>
      <c r="C41" s="46" t="s">
        <v>582</v>
      </c>
      <c r="D41" s="46" t="s">
        <v>582</v>
      </c>
      <c r="E41" s="47">
        <v>0</v>
      </c>
      <c r="F41" s="47"/>
      <c r="G41" s="47"/>
      <c r="H41" s="47"/>
      <c r="I41" s="47"/>
      <c r="J41" s="47"/>
      <c r="K41" s="47"/>
      <c r="L41" s="47"/>
      <c r="M41" s="47"/>
      <c r="N41" s="47" t="s">
        <v>574</v>
      </c>
      <c r="O41" s="47" t="s">
        <v>574</v>
      </c>
      <c r="P41" s="47">
        <v>0</v>
      </c>
      <c r="Q41" s="47"/>
      <c r="R41" s="47"/>
      <c r="S41" s="47"/>
      <c r="T41" s="47"/>
      <c r="U41" s="47"/>
      <c r="V41" s="47"/>
      <c r="W41" s="47"/>
      <c r="X41" s="47"/>
      <c r="Y41" s="47" t="s">
        <v>582</v>
      </c>
      <c r="Z41" s="47" t="s">
        <v>582</v>
      </c>
      <c r="AA41" s="47" t="s">
        <v>582</v>
      </c>
      <c r="AB41" s="47" t="s">
        <v>2548</v>
      </c>
      <c r="AC41" s="47" t="s">
        <v>2548</v>
      </c>
      <c r="AD41" s="47" t="s">
        <v>2548</v>
      </c>
      <c r="AE41" s="47" t="s">
        <v>2548</v>
      </c>
      <c r="AF41" s="47"/>
      <c r="AG41" s="47" t="s">
        <v>2548</v>
      </c>
      <c r="AH41" s="47" t="s">
        <v>2548</v>
      </c>
      <c r="AI41" s="47" t="s">
        <v>2548</v>
      </c>
      <c r="AJ41" s="47" t="s">
        <v>2548</v>
      </c>
      <c r="AK41" s="69" t="str">
        <f>IFERROR(VLOOKUP($A41,集約用シート!$E:$G,2,FALSE),"")</f>
        <v/>
      </c>
      <c r="AL41" s="69" t="str">
        <f>IFERROR(VLOOKUP($A41,集約用シート!$E:$G,3,FALSE),"")</f>
        <v/>
      </c>
      <c r="AM41" s="69" t="str">
        <f>IFERROR(VLOOKUP($A41,集約用シート!$E:$K,7,FALSE),"")</f>
        <v/>
      </c>
      <c r="AN41" s="69"/>
      <c r="AO41" s="69" t="str">
        <f>IFERROR(VLOOKUP($A41,集約用シート!$E:$O,11,FALSE),"")</f>
        <v/>
      </c>
      <c r="AP41" s="69"/>
      <c r="AQ41" s="5" t="str">
        <f>IFERROR(VLOOKUP($A41,集約用シート!$E:$T,14,FALSE),"")</f>
        <v/>
      </c>
      <c r="AR41" s="69" t="str">
        <f>IFERROR(VLOOKUP($A41,集約用シート!$E:$T,15,FALSE),"")</f>
        <v/>
      </c>
      <c r="AS41" s="69"/>
      <c r="AT41" s="69" t="str">
        <f>IFERROR(VLOOKUP($A41,集約用シート!$E:$V,17,FALSE),"")</f>
        <v/>
      </c>
      <c r="AU41" s="69"/>
    </row>
    <row r="42" spans="1:47" ht="28.5" customHeight="1">
      <c r="A42" s="29">
        <v>36108</v>
      </c>
      <c r="B42" s="30" t="s">
        <v>1974</v>
      </c>
      <c r="C42" s="46" t="s">
        <v>582</v>
      </c>
      <c r="D42" s="46" t="s">
        <v>582</v>
      </c>
      <c r="E42" s="47">
        <v>0</v>
      </c>
      <c r="F42" s="47"/>
      <c r="G42" s="47"/>
      <c r="H42" s="47"/>
      <c r="I42" s="47"/>
      <c r="J42" s="47"/>
      <c r="K42" s="47"/>
      <c r="L42" s="47"/>
      <c r="M42" s="47"/>
      <c r="N42" s="47" t="s">
        <v>574</v>
      </c>
      <c r="O42" s="47" t="s">
        <v>574</v>
      </c>
      <c r="P42" s="47">
        <v>0</v>
      </c>
      <c r="Q42" s="47"/>
      <c r="R42" s="47"/>
      <c r="S42" s="47"/>
      <c r="T42" s="47"/>
      <c r="U42" s="47"/>
      <c r="V42" s="47"/>
      <c r="W42" s="47"/>
      <c r="X42" s="47"/>
      <c r="Y42" s="47" t="s">
        <v>582</v>
      </c>
      <c r="Z42" s="47" t="s">
        <v>582</v>
      </c>
      <c r="AA42" s="47" t="s">
        <v>582</v>
      </c>
      <c r="AB42" s="47" t="s">
        <v>2548</v>
      </c>
      <c r="AC42" s="47" t="s">
        <v>2548</v>
      </c>
      <c r="AD42" s="47" t="s">
        <v>2548</v>
      </c>
      <c r="AE42" s="47" t="s">
        <v>2548</v>
      </c>
      <c r="AF42" s="47"/>
      <c r="AG42" s="47" t="s">
        <v>2548</v>
      </c>
      <c r="AH42" s="47" t="s">
        <v>2548</v>
      </c>
      <c r="AI42" s="47" t="s">
        <v>2548</v>
      </c>
      <c r="AJ42" s="47" t="s">
        <v>2548</v>
      </c>
      <c r="AK42" s="69" t="str">
        <f>IFERROR(VLOOKUP($A42,集約用シート!$E:$G,2,FALSE),"")</f>
        <v/>
      </c>
      <c r="AL42" s="69" t="str">
        <f>IFERROR(VLOOKUP($A42,集約用シート!$E:$G,3,FALSE),"")</f>
        <v/>
      </c>
      <c r="AM42" s="69" t="str">
        <f>IFERROR(VLOOKUP($A42,集約用シート!$E:$K,7,FALSE),"")</f>
        <v/>
      </c>
      <c r="AN42" s="69"/>
      <c r="AO42" s="69" t="str">
        <f>IFERROR(VLOOKUP($A42,集約用シート!$E:$O,11,FALSE),"")</f>
        <v/>
      </c>
      <c r="AP42" s="69"/>
      <c r="AQ42" s="5" t="str">
        <f>IFERROR(VLOOKUP($A42,集約用シート!$E:$T,14,FALSE),"")</f>
        <v/>
      </c>
      <c r="AR42" s="69" t="str">
        <f>IFERROR(VLOOKUP($A42,集約用シート!$E:$T,15,FALSE),"")</f>
        <v/>
      </c>
      <c r="AS42" s="69"/>
      <c r="AT42" s="69" t="str">
        <f>IFERROR(VLOOKUP($A42,集約用シート!$E:$V,17,FALSE),"")</f>
        <v/>
      </c>
      <c r="AU42" s="69"/>
    </row>
    <row r="43" spans="1:47" ht="28.5" customHeight="1">
      <c r="A43" s="29"/>
      <c r="B43" s="30"/>
      <c r="C43" s="46"/>
      <c r="D43" s="47"/>
      <c r="E43" s="47">
        <v>0</v>
      </c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>
        <v>0</v>
      </c>
      <c r="Q43" s="47"/>
      <c r="R43" s="47"/>
      <c r="S43" s="47"/>
      <c r="T43" s="47"/>
      <c r="U43" s="47"/>
      <c r="V43" s="47"/>
      <c r="W43" s="47"/>
      <c r="X43" s="47"/>
      <c r="Y43" s="47" t="s">
        <v>2548</v>
      </c>
      <c r="Z43" s="47" t="s">
        <v>2548</v>
      </c>
      <c r="AA43" s="47" t="e">
        <v>#N/A</v>
      </c>
      <c r="AB43" s="47" t="s">
        <v>2548</v>
      </c>
      <c r="AC43" s="47" t="s">
        <v>2548</v>
      </c>
      <c r="AD43" s="47" t="s">
        <v>2548</v>
      </c>
      <c r="AE43" s="47" t="s">
        <v>2548</v>
      </c>
      <c r="AF43" s="47"/>
      <c r="AG43" s="47" t="s">
        <v>2548</v>
      </c>
      <c r="AH43" s="47" t="s">
        <v>2548</v>
      </c>
      <c r="AI43" s="47" t="s">
        <v>2548</v>
      </c>
      <c r="AJ43" s="47" t="s">
        <v>2548</v>
      </c>
      <c r="AK43" s="69" t="str">
        <f>IFERROR(VLOOKUP($A43,集約用シート!$E:$G,2,FALSE),"")</f>
        <v/>
      </c>
      <c r="AL43" s="69" t="str">
        <f>IFERROR(VLOOKUP($A43,集約用シート!$E:$G,3,FALSE),"")</f>
        <v/>
      </c>
      <c r="AM43" s="69" t="str">
        <f>IFERROR(VLOOKUP($A43,集約用シート!$E:$K,7,FALSE),"")</f>
        <v/>
      </c>
      <c r="AN43" s="69"/>
      <c r="AO43" s="69" t="str">
        <f>IFERROR(VLOOKUP($A43,集約用シート!$E:$O,11,FALSE),"")</f>
        <v/>
      </c>
      <c r="AP43" s="69"/>
      <c r="AQ43" s="5" t="str">
        <f>IFERROR(VLOOKUP($A43,集約用シート!$E:$T,14,FALSE),"")</f>
        <v/>
      </c>
      <c r="AR43" s="69" t="str">
        <f>IFERROR(VLOOKUP($A43,集約用シート!$E:$T,15,FALSE),"")</f>
        <v/>
      </c>
      <c r="AS43" s="69"/>
      <c r="AT43" s="69" t="str">
        <f>IFERROR(VLOOKUP($A43,集約用シート!$E:$V,17,FALSE),"")</f>
        <v/>
      </c>
      <c r="AU43" s="69"/>
    </row>
    <row r="44" spans="1:47" ht="28.5" customHeight="1">
      <c r="A44" s="29"/>
      <c r="B44" s="30"/>
      <c r="C44" s="46"/>
      <c r="D44" s="47"/>
      <c r="E44" s="47">
        <v>0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>
        <v>0</v>
      </c>
      <c r="Q44" s="47"/>
      <c r="R44" s="47"/>
      <c r="S44" s="47"/>
      <c r="T44" s="47"/>
      <c r="U44" s="47"/>
      <c r="V44" s="47"/>
      <c r="W44" s="47"/>
      <c r="X44" s="47"/>
      <c r="Y44" s="47" t="s">
        <v>2548</v>
      </c>
      <c r="Z44" s="47" t="s">
        <v>2548</v>
      </c>
      <c r="AA44" s="47" t="e">
        <v>#N/A</v>
      </c>
      <c r="AB44" s="47" t="s">
        <v>2548</v>
      </c>
      <c r="AC44" s="47" t="s">
        <v>2548</v>
      </c>
      <c r="AD44" s="47" t="s">
        <v>2548</v>
      </c>
      <c r="AE44" s="47" t="s">
        <v>2548</v>
      </c>
      <c r="AF44" s="47"/>
      <c r="AG44" s="47" t="s">
        <v>2548</v>
      </c>
      <c r="AH44" s="47" t="s">
        <v>2548</v>
      </c>
      <c r="AI44" s="47" t="s">
        <v>2548</v>
      </c>
      <c r="AJ44" s="47" t="s">
        <v>2548</v>
      </c>
      <c r="AK44" s="69" t="str">
        <f>IFERROR(VLOOKUP($A44,集約用シート!$E:$G,2,FALSE),"")</f>
        <v/>
      </c>
      <c r="AL44" s="69" t="str">
        <f>IFERROR(VLOOKUP($A44,集約用シート!$E:$G,3,FALSE),"")</f>
        <v/>
      </c>
      <c r="AM44" s="69" t="str">
        <f>IFERROR(VLOOKUP($A44,集約用シート!$E:$K,7,FALSE),"")</f>
        <v/>
      </c>
      <c r="AN44" s="69"/>
      <c r="AO44" s="69" t="str">
        <f>IFERROR(VLOOKUP($A44,集約用シート!$E:$O,11,FALSE),"")</f>
        <v/>
      </c>
      <c r="AP44" s="69"/>
      <c r="AQ44" s="5" t="str">
        <f>IFERROR(VLOOKUP($A44,集約用シート!$E:$T,14,FALSE),"")</f>
        <v/>
      </c>
      <c r="AR44" s="69" t="str">
        <f>IFERROR(VLOOKUP($A44,集約用シート!$E:$T,15,FALSE),"")</f>
        <v/>
      </c>
      <c r="AS44" s="69"/>
      <c r="AT44" s="69" t="str">
        <f>IFERROR(VLOOKUP($A44,集約用シート!$E:$V,17,FALSE),"")</f>
        <v/>
      </c>
      <c r="AU44" s="69"/>
    </row>
    <row r="45" spans="1:47" ht="28.5" customHeight="1">
      <c r="A45" s="104" t="s">
        <v>576</v>
      </c>
      <c r="B45" s="105"/>
      <c r="C45" s="111">
        <v>19</v>
      </c>
      <c r="D45" s="111">
        <v>0</v>
      </c>
      <c r="N45" s="111">
        <v>16</v>
      </c>
      <c r="O45" s="111">
        <v>0</v>
      </c>
      <c r="Y45" s="111">
        <v>0</v>
      </c>
      <c r="Z45" s="111">
        <v>0</v>
      </c>
      <c r="AK45" s="69" t="str">
        <f>IFERROR(VLOOKUP($A45,集約用シート!$E:$G,2,FALSE),"")</f>
        <v/>
      </c>
      <c r="AL45" s="69" t="str">
        <f>IFERROR(VLOOKUP($A45,集約用シート!$E:$G,3,FALSE),"")</f>
        <v/>
      </c>
      <c r="AM45" s="69" t="str">
        <f>IFERROR(VLOOKUP($A45,集約用シート!$E:$K,7,FALSE),"")</f>
        <v/>
      </c>
      <c r="AN45" s="69"/>
      <c r="AO45" s="69" t="str">
        <f>IFERROR(VLOOKUP($A45,集約用シート!$E:$O,11,FALSE),"")</f>
        <v/>
      </c>
      <c r="AP45" s="69"/>
      <c r="AQ45" s="5" t="str">
        <f>IFERROR(VLOOKUP($A45,集約用シート!$E:$T,14,FALSE),"")</f>
        <v/>
      </c>
      <c r="AR45" s="69" t="str">
        <f>IFERROR(VLOOKUP($A45,集約用シート!$E:$T,15,FALSE),"")</f>
        <v/>
      </c>
      <c r="AS45" s="69"/>
      <c r="AT45" s="69" t="str">
        <f>IFERROR(VLOOKUP($A45,集約用シート!$E:$V,17,FALSE),"")</f>
        <v/>
      </c>
      <c r="AU45" s="69"/>
    </row>
  </sheetData>
  <mergeCells count="32"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D2:AE2"/>
    <mergeCell ref="AF2:AF3"/>
    <mergeCell ref="AG2:AH2"/>
    <mergeCell ref="AI2:AJ2"/>
    <mergeCell ref="AB2:AC2"/>
    <mergeCell ref="A45:B45"/>
    <mergeCell ref="C45:D45"/>
    <mergeCell ref="N45:O45"/>
    <mergeCell ref="Y45:Z45"/>
    <mergeCell ref="Q2:R2"/>
    <mergeCell ref="S2:T2"/>
    <mergeCell ref="U2:V2"/>
    <mergeCell ref="W2:X2"/>
    <mergeCell ref="Y2:Z2"/>
    <mergeCell ref="A4:B4"/>
    <mergeCell ref="AK1:AU1"/>
    <mergeCell ref="AK2:AL2"/>
    <mergeCell ref="AM2:AN2"/>
    <mergeCell ref="AO2:AP2"/>
    <mergeCell ref="AQ2:AQ3"/>
    <mergeCell ref="AR2:AS2"/>
    <mergeCell ref="AT2:AU2"/>
  </mergeCells>
  <phoneticPr fontId="1"/>
  <pageMargins left="0.70866141732283472" right="0.70866141732283472" top="0.74803149606299213" bottom="0.74803149606299213" header="0.31496062992125984" footer="0.31496062992125984"/>
  <pageSetup paperSize="8" scale="5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0"/>
  <sheetViews>
    <sheetView view="pageBreakPreview" topLeftCell="C1" zoomScale="60" zoomScaleNormal="124" workbookViewId="0">
      <selection activeCell="AK5" sqref="AK5:AU50"/>
    </sheetView>
  </sheetViews>
  <sheetFormatPr defaultRowHeight="28.5" customHeight="1"/>
  <cols>
    <col min="1" max="1" width="6.625" style="26" customWidth="1"/>
    <col min="2" max="2" width="32.5" style="26" customWidth="1"/>
    <col min="3" max="4" width="8.25" style="25" customWidth="1"/>
    <col min="5" max="5" width="8.25" style="25" hidden="1" customWidth="1"/>
    <col min="6" max="15" width="8.25" style="25" customWidth="1"/>
    <col min="16" max="16" width="8.25" style="25" hidden="1" customWidth="1"/>
    <col min="17" max="24" width="8.25" style="25" customWidth="1"/>
    <col min="25" max="26" width="9.25" style="25" customWidth="1"/>
    <col min="27" max="27" width="8.25" style="25" hidden="1" customWidth="1"/>
    <col min="28" max="34" width="9.25" style="25" customWidth="1"/>
    <col min="35" max="36" width="8.25" style="25" customWidth="1"/>
    <col min="37" max="54" width="9" style="26"/>
    <col min="55" max="16384" width="9" style="1"/>
  </cols>
  <sheetData>
    <row r="1" spans="1:47" ht="28.5" customHeight="1">
      <c r="C1" s="104" t="s">
        <v>0</v>
      </c>
      <c r="D1" s="106"/>
      <c r="E1" s="106"/>
      <c r="F1" s="106"/>
      <c r="G1" s="106"/>
      <c r="H1" s="106"/>
      <c r="I1" s="106"/>
      <c r="J1" s="106"/>
      <c r="K1" s="106"/>
      <c r="L1" s="106"/>
      <c r="M1" s="105"/>
      <c r="N1" s="111" t="s">
        <v>9</v>
      </c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 t="s">
        <v>10</v>
      </c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111" t="s">
        <v>277</v>
      </c>
      <c r="B2" s="111"/>
      <c r="C2" s="111" t="s">
        <v>5</v>
      </c>
      <c r="D2" s="111"/>
      <c r="E2" s="47"/>
      <c r="F2" s="111" t="s">
        <v>1</v>
      </c>
      <c r="G2" s="111"/>
      <c r="H2" s="111" t="s">
        <v>60</v>
      </c>
      <c r="I2" s="111"/>
      <c r="J2" s="111" t="s">
        <v>4</v>
      </c>
      <c r="K2" s="111"/>
      <c r="L2" s="107" t="s">
        <v>8</v>
      </c>
      <c r="M2" s="108"/>
      <c r="N2" s="111" t="s">
        <v>5</v>
      </c>
      <c r="O2" s="111"/>
      <c r="P2" s="47"/>
      <c r="Q2" s="111" t="s">
        <v>1</v>
      </c>
      <c r="R2" s="111"/>
      <c r="S2" s="111" t="s">
        <v>60</v>
      </c>
      <c r="T2" s="111"/>
      <c r="U2" s="111" t="s">
        <v>4</v>
      </c>
      <c r="V2" s="111"/>
      <c r="W2" s="107" t="s">
        <v>8</v>
      </c>
      <c r="X2" s="108"/>
      <c r="Y2" s="111" t="s">
        <v>5</v>
      </c>
      <c r="Z2" s="111"/>
      <c r="AA2" s="47"/>
      <c r="AB2" s="111" t="s">
        <v>1</v>
      </c>
      <c r="AC2" s="111"/>
      <c r="AD2" s="111" t="s">
        <v>60</v>
      </c>
      <c r="AE2" s="111"/>
      <c r="AF2" s="109" t="s">
        <v>11</v>
      </c>
      <c r="AG2" s="111" t="s">
        <v>4</v>
      </c>
      <c r="AH2" s="111"/>
      <c r="AI2" s="107" t="s">
        <v>8</v>
      </c>
      <c r="AJ2" s="108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28" t="s">
        <v>58</v>
      </c>
      <c r="B3" s="47" t="s">
        <v>59</v>
      </c>
      <c r="C3" s="47" t="s">
        <v>6</v>
      </c>
      <c r="D3" s="47" t="s">
        <v>7</v>
      </c>
      <c r="E3" s="47"/>
      <c r="F3" s="47" t="s">
        <v>2</v>
      </c>
      <c r="G3" s="47" t="s">
        <v>3</v>
      </c>
      <c r="H3" s="47" t="s">
        <v>2</v>
      </c>
      <c r="I3" s="47" t="s">
        <v>3</v>
      </c>
      <c r="J3" s="47" t="s">
        <v>2</v>
      </c>
      <c r="K3" s="47" t="s">
        <v>3</v>
      </c>
      <c r="L3" s="47" t="s">
        <v>2</v>
      </c>
      <c r="M3" s="47" t="s">
        <v>3</v>
      </c>
      <c r="N3" s="47" t="s">
        <v>6</v>
      </c>
      <c r="O3" s="47" t="s">
        <v>7</v>
      </c>
      <c r="P3" s="47"/>
      <c r="Q3" s="47" t="s">
        <v>2</v>
      </c>
      <c r="R3" s="47" t="s">
        <v>3</v>
      </c>
      <c r="S3" s="47" t="s">
        <v>2</v>
      </c>
      <c r="T3" s="47" t="s">
        <v>3</v>
      </c>
      <c r="U3" s="47" t="s">
        <v>2</v>
      </c>
      <c r="V3" s="47" t="s">
        <v>3</v>
      </c>
      <c r="W3" s="47" t="s">
        <v>2</v>
      </c>
      <c r="X3" s="47" t="s">
        <v>3</v>
      </c>
      <c r="Y3" s="47" t="s">
        <v>6</v>
      </c>
      <c r="Z3" s="47" t="s">
        <v>7</v>
      </c>
      <c r="AA3" s="47"/>
      <c r="AB3" s="47" t="s">
        <v>2</v>
      </c>
      <c r="AC3" s="47" t="s">
        <v>3</v>
      </c>
      <c r="AD3" s="47" t="s">
        <v>2</v>
      </c>
      <c r="AE3" s="47" t="s">
        <v>3</v>
      </c>
      <c r="AF3" s="110"/>
      <c r="AG3" s="47" t="s">
        <v>2</v>
      </c>
      <c r="AH3" s="47" t="s">
        <v>3</v>
      </c>
      <c r="AI3" s="47" t="s">
        <v>2</v>
      </c>
      <c r="AJ3" s="47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113" t="s">
        <v>12</v>
      </c>
      <c r="B4" s="114"/>
      <c r="C4" s="47">
        <v>10</v>
      </c>
      <c r="D4" s="47">
        <v>9</v>
      </c>
      <c r="E4" s="47"/>
      <c r="F4" s="47">
        <v>14</v>
      </c>
      <c r="G4" s="47">
        <v>15</v>
      </c>
      <c r="H4" s="47">
        <v>7</v>
      </c>
      <c r="I4" s="47">
        <v>12</v>
      </c>
      <c r="J4" s="47">
        <v>1</v>
      </c>
      <c r="K4" s="47">
        <v>12</v>
      </c>
      <c r="L4" s="47">
        <v>0</v>
      </c>
      <c r="M4" s="47">
        <v>6</v>
      </c>
      <c r="N4" s="47">
        <v>9</v>
      </c>
      <c r="O4" s="47">
        <v>15</v>
      </c>
      <c r="P4" s="47"/>
      <c r="Q4" s="47">
        <v>14</v>
      </c>
      <c r="R4" s="47">
        <v>17</v>
      </c>
      <c r="S4" s="47">
        <v>8</v>
      </c>
      <c r="T4" s="47">
        <v>16</v>
      </c>
      <c r="U4" s="47">
        <v>3</v>
      </c>
      <c r="V4" s="47">
        <v>3</v>
      </c>
      <c r="W4" s="47">
        <v>4</v>
      </c>
      <c r="X4" s="47">
        <v>5</v>
      </c>
      <c r="Y4" s="47">
        <v>8</v>
      </c>
      <c r="Z4" s="47">
        <v>7</v>
      </c>
      <c r="AA4" s="47"/>
      <c r="AB4" s="47">
        <v>5</v>
      </c>
      <c r="AC4" s="47">
        <v>13</v>
      </c>
      <c r="AD4" s="47">
        <v>4</v>
      </c>
      <c r="AE4" s="47">
        <v>11</v>
      </c>
      <c r="AF4" s="47">
        <v>0</v>
      </c>
      <c r="AG4" s="47">
        <v>1</v>
      </c>
      <c r="AH4" s="47">
        <v>3</v>
      </c>
      <c r="AI4" s="47">
        <v>0</v>
      </c>
      <c r="AJ4" s="47">
        <v>3</v>
      </c>
      <c r="AK4" s="69">
        <f t="shared" ref="AK4:AT4" si="0">COUNTIF(AK5:AK241,"○")</f>
        <v>0</v>
      </c>
      <c r="AL4" s="69">
        <f t="shared" si="0"/>
        <v>0</v>
      </c>
      <c r="AM4" s="69"/>
      <c r="AN4" s="69">
        <f t="shared" si="0"/>
        <v>0</v>
      </c>
      <c r="AO4" s="69">
        <f t="shared" si="0"/>
        <v>0</v>
      </c>
      <c r="AP4" s="69">
        <f t="shared" si="0"/>
        <v>0</v>
      </c>
      <c r="AQ4" s="5">
        <f t="shared" si="0"/>
        <v>0</v>
      </c>
      <c r="AR4" s="69">
        <f t="shared" si="0"/>
        <v>0</v>
      </c>
      <c r="AS4" s="69">
        <f t="shared" si="0"/>
        <v>0</v>
      </c>
      <c r="AT4" s="69">
        <f t="shared" si="0"/>
        <v>0</v>
      </c>
      <c r="AU4" s="69">
        <f t="shared" ref="AU4" si="1">COUNTIF(AU5:AU121,"○")</f>
        <v>0</v>
      </c>
    </row>
    <row r="5" spans="1:47" ht="28.5" customHeight="1">
      <c r="A5" s="29">
        <v>37001</v>
      </c>
      <c r="B5" s="30" t="s">
        <v>2563</v>
      </c>
      <c r="C5" s="46"/>
      <c r="D5" s="47"/>
      <c r="E5" s="47">
        <v>0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>
        <v>0</v>
      </c>
      <c r="Q5" s="47"/>
      <c r="R5" s="47"/>
      <c r="S5" s="47"/>
      <c r="T5" s="47"/>
      <c r="U5" s="47"/>
      <c r="V5" s="47"/>
      <c r="W5" s="47"/>
      <c r="X5" s="47"/>
      <c r="Y5" s="47" t="s">
        <v>582</v>
      </c>
      <c r="Z5" s="47" t="s">
        <v>575</v>
      </c>
      <c r="AA5" s="47" t="s">
        <v>575</v>
      </c>
      <c r="AB5" s="47" t="s">
        <v>2548</v>
      </c>
      <c r="AC5" s="47" t="s">
        <v>575</v>
      </c>
      <c r="AD5" s="47" t="s">
        <v>2548</v>
      </c>
      <c r="AE5" s="47" t="s">
        <v>575</v>
      </c>
      <c r="AF5" s="47"/>
      <c r="AG5" s="47" t="s">
        <v>2548</v>
      </c>
      <c r="AH5" s="47">
        <v>0</v>
      </c>
      <c r="AI5" s="47" t="s">
        <v>2548</v>
      </c>
      <c r="AJ5" s="47" t="s">
        <v>582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29">
        <v>37002</v>
      </c>
      <c r="B6" s="30" t="s">
        <v>2564</v>
      </c>
      <c r="C6" s="46" t="s">
        <v>575</v>
      </c>
      <c r="D6" s="46" t="s">
        <v>575</v>
      </c>
      <c r="E6" s="47">
        <v>2</v>
      </c>
      <c r="F6" s="46" t="s">
        <v>575</v>
      </c>
      <c r="G6" s="47" t="s">
        <v>575</v>
      </c>
      <c r="H6" s="46" t="s">
        <v>575</v>
      </c>
      <c r="I6" s="47" t="s">
        <v>575</v>
      </c>
      <c r="J6" s="47"/>
      <c r="K6" s="47" t="s">
        <v>575</v>
      </c>
      <c r="L6" s="47"/>
      <c r="M6" s="47" t="s">
        <v>575</v>
      </c>
      <c r="N6" s="47" t="s">
        <v>577</v>
      </c>
      <c r="O6" s="47" t="s">
        <v>577</v>
      </c>
      <c r="P6" s="47">
        <v>2</v>
      </c>
      <c r="Q6" s="47" t="s">
        <v>577</v>
      </c>
      <c r="R6" s="47" t="s">
        <v>577</v>
      </c>
      <c r="S6" s="47" t="s">
        <v>577</v>
      </c>
      <c r="T6" s="47" t="s">
        <v>577</v>
      </c>
      <c r="U6" s="47" t="s">
        <v>577</v>
      </c>
      <c r="V6" s="47" t="s">
        <v>577</v>
      </c>
      <c r="W6" s="47"/>
      <c r="X6" s="47"/>
      <c r="Y6" s="47" t="s">
        <v>575</v>
      </c>
      <c r="Z6" s="47" t="s">
        <v>575</v>
      </c>
      <c r="AA6" s="47" t="s">
        <v>575</v>
      </c>
      <c r="AB6" s="47" t="s">
        <v>575</v>
      </c>
      <c r="AC6" s="47" t="s">
        <v>575</v>
      </c>
      <c r="AD6" s="47" t="s">
        <v>575</v>
      </c>
      <c r="AE6" s="47" t="s">
        <v>575</v>
      </c>
      <c r="AF6" s="47"/>
      <c r="AG6" s="47" t="s">
        <v>582</v>
      </c>
      <c r="AH6" s="47" t="s">
        <v>575</v>
      </c>
      <c r="AI6" s="47" t="s">
        <v>582</v>
      </c>
      <c r="AJ6" s="47" t="s">
        <v>582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29">
        <v>37003</v>
      </c>
      <c r="B7" s="30" t="s">
        <v>2565</v>
      </c>
      <c r="C7" s="46" t="s">
        <v>575</v>
      </c>
      <c r="D7" s="47" t="s">
        <v>582</v>
      </c>
      <c r="E7" s="47">
        <v>1</v>
      </c>
      <c r="F7" s="46" t="s">
        <v>575</v>
      </c>
      <c r="G7" s="47" t="s">
        <v>575</v>
      </c>
      <c r="H7" s="46" t="s">
        <v>575</v>
      </c>
      <c r="I7" s="47" t="s">
        <v>575</v>
      </c>
      <c r="J7" s="47"/>
      <c r="K7" s="47" t="s">
        <v>575</v>
      </c>
      <c r="L7" s="47"/>
      <c r="M7" s="47"/>
      <c r="N7" s="47"/>
      <c r="O7" s="47"/>
      <c r="P7" s="47">
        <v>0</v>
      </c>
      <c r="Q7" s="47"/>
      <c r="R7" s="47"/>
      <c r="S7" s="47"/>
      <c r="T7" s="47"/>
      <c r="U7" s="47"/>
      <c r="V7" s="47"/>
      <c r="W7" s="47"/>
      <c r="X7" s="47"/>
      <c r="Y7" s="47" t="s">
        <v>575</v>
      </c>
      <c r="Z7" s="47" t="s">
        <v>582</v>
      </c>
      <c r="AA7" s="47" t="s">
        <v>582</v>
      </c>
      <c r="AB7" s="47" t="s">
        <v>575</v>
      </c>
      <c r="AC7" s="47" t="s">
        <v>575</v>
      </c>
      <c r="AD7" s="47" t="s">
        <v>575</v>
      </c>
      <c r="AE7" s="47" t="s">
        <v>575</v>
      </c>
      <c r="AF7" s="47"/>
      <c r="AG7" s="47" t="s">
        <v>582</v>
      </c>
      <c r="AH7" s="47" t="s">
        <v>582</v>
      </c>
      <c r="AI7" s="47" t="s">
        <v>582</v>
      </c>
      <c r="AJ7" s="47" t="s">
        <v>582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29">
        <v>37004</v>
      </c>
      <c r="B8" s="30" t="s">
        <v>2566</v>
      </c>
      <c r="C8" s="46" t="s">
        <v>575</v>
      </c>
      <c r="D8" s="47" t="s">
        <v>582</v>
      </c>
      <c r="E8" s="47">
        <v>1</v>
      </c>
      <c r="F8" s="46"/>
      <c r="G8" s="47" t="s">
        <v>575</v>
      </c>
      <c r="H8" s="46" t="s">
        <v>575</v>
      </c>
      <c r="I8" s="47" t="s">
        <v>575</v>
      </c>
      <c r="J8" s="47"/>
      <c r="K8" s="47" t="s">
        <v>575</v>
      </c>
      <c r="L8" s="47"/>
      <c r="M8" s="47"/>
      <c r="N8" s="47" t="s">
        <v>577</v>
      </c>
      <c r="O8" s="47" t="s">
        <v>574</v>
      </c>
      <c r="P8" s="47">
        <v>1</v>
      </c>
      <c r="Q8" s="47" t="s">
        <v>577</v>
      </c>
      <c r="R8" s="47" t="s">
        <v>577</v>
      </c>
      <c r="S8" s="47"/>
      <c r="T8" s="47" t="s">
        <v>577</v>
      </c>
      <c r="U8" s="47"/>
      <c r="V8" s="47" t="s">
        <v>577</v>
      </c>
      <c r="W8" s="47"/>
      <c r="X8" s="47"/>
      <c r="Y8" s="47" t="s">
        <v>575</v>
      </c>
      <c r="Z8" s="47" t="s">
        <v>582</v>
      </c>
      <c r="AA8" s="47" t="s">
        <v>582</v>
      </c>
      <c r="AB8" s="47" t="s">
        <v>575</v>
      </c>
      <c r="AC8" s="47" t="s">
        <v>575</v>
      </c>
      <c r="AD8" s="47" t="s">
        <v>575</v>
      </c>
      <c r="AE8" s="47" t="s">
        <v>575</v>
      </c>
      <c r="AF8" s="47"/>
      <c r="AG8" s="47" t="s">
        <v>575</v>
      </c>
      <c r="AH8" s="47" t="s">
        <v>575</v>
      </c>
      <c r="AI8" s="47" t="s">
        <v>582</v>
      </c>
      <c r="AJ8" s="47" t="s">
        <v>582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29">
        <v>37005</v>
      </c>
      <c r="B9" s="30" t="s">
        <v>2567</v>
      </c>
      <c r="C9" s="46" t="s">
        <v>575</v>
      </c>
      <c r="D9" s="46" t="s">
        <v>575</v>
      </c>
      <c r="E9" s="47">
        <v>2</v>
      </c>
      <c r="F9" s="47" t="s">
        <v>575</v>
      </c>
      <c r="G9" s="47"/>
      <c r="H9" s="47"/>
      <c r="I9" s="47" t="s">
        <v>575</v>
      </c>
      <c r="J9" s="47"/>
      <c r="K9" s="47" t="s">
        <v>575</v>
      </c>
      <c r="L9" s="47"/>
      <c r="M9" s="47"/>
      <c r="N9" s="47" t="s">
        <v>577</v>
      </c>
      <c r="O9" s="47" t="s">
        <v>577</v>
      </c>
      <c r="P9" s="47">
        <v>2</v>
      </c>
      <c r="Q9" s="47"/>
      <c r="R9" s="47" t="s">
        <v>577</v>
      </c>
      <c r="S9" s="47"/>
      <c r="T9" s="47" t="s">
        <v>577</v>
      </c>
      <c r="U9" s="47"/>
      <c r="V9" s="47"/>
      <c r="W9" s="47"/>
      <c r="X9" s="47"/>
      <c r="Y9" s="47" t="s">
        <v>575</v>
      </c>
      <c r="Z9" s="47" t="s">
        <v>575</v>
      </c>
      <c r="AA9" s="47" t="s">
        <v>575</v>
      </c>
      <c r="AB9" s="47" t="s">
        <v>582</v>
      </c>
      <c r="AC9" s="47" t="s">
        <v>2548</v>
      </c>
      <c r="AD9" s="47" t="s">
        <v>582</v>
      </c>
      <c r="AE9" s="47" t="s">
        <v>2548</v>
      </c>
      <c r="AF9" s="47"/>
      <c r="AG9" s="47" t="s">
        <v>2548</v>
      </c>
      <c r="AH9" s="47" t="s">
        <v>2548</v>
      </c>
      <c r="AI9" s="47" t="s">
        <v>582</v>
      </c>
      <c r="AJ9" s="47" t="s">
        <v>2548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29">
        <v>37006</v>
      </c>
      <c r="B10" s="30" t="s">
        <v>2568</v>
      </c>
      <c r="C10" s="46" t="s">
        <v>575</v>
      </c>
      <c r="D10" s="47" t="s">
        <v>582</v>
      </c>
      <c r="E10" s="47">
        <v>1</v>
      </c>
      <c r="F10" s="47"/>
      <c r="G10" s="47" t="s">
        <v>575</v>
      </c>
      <c r="H10" s="47"/>
      <c r="I10" s="47" t="s">
        <v>575</v>
      </c>
      <c r="J10" s="47"/>
      <c r="K10" s="47"/>
      <c r="L10" s="47"/>
      <c r="M10" s="47"/>
      <c r="N10" s="47" t="s">
        <v>577</v>
      </c>
      <c r="O10" s="47" t="s">
        <v>574</v>
      </c>
      <c r="P10" s="47">
        <v>1</v>
      </c>
      <c r="Q10" s="47" t="s">
        <v>577</v>
      </c>
      <c r="R10" s="47" t="s">
        <v>577</v>
      </c>
      <c r="S10" s="47"/>
      <c r="T10" s="47" t="s">
        <v>577</v>
      </c>
      <c r="U10" s="47"/>
      <c r="V10" s="47"/>
      <c r="W10" s="47"/>
      <c r="X10" s="47"/>
      <c r="Y10" s="47" t="s">
        <v>575</v>
      </c>
      <c r="Z10" s="47" t="s">
        <v>582</v>
      </c>
      <c r="AA10" s="47" t="s">
        <v>582</v>
      </c>
      <c r="AB10" s="47" t="s">
        <v>2548</v>
      </c>
      <c r="AC10" s="47" t="s">
        <v>582</v>
      </c>
      <c r="AD10" s="47" t="s">
        <v>2548</v>
      </c>
      <c r="AE10" s="47" t="s">
        <v>582</v>
      </c>
      <c r="AF10" s="47"/>
      <c r="AG10" s="47" t="s">
        <v>2548</v>
      </c>
      <c r="AH10" s="47">
        <v>0</v>
      </c>
      <c r="AI10" s="47" t="s">
        <v>2548</v>
      </c>
      <c r="AJ10" s="47" t="s">
        <v>582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8.5" customHeight="1">
      <c r="A11" s="29">
        <v>37011</v>
      </c>
      <c r="B11" s="30" t="s">
        <v>2569</v>
      </c>
      <c r="C11" s="46"/>
      <c r="D11" s="47"/>
      <c r="E11" s="47">
        <v>0</v>
      </c>
      <c r="F11" s="47"/>
      <c r="G11" s="47"/>
      <c r="H11" s="47"/>
      <c r="I11" s="47"/>
      <c r="J11" s="47"/>
      <c r="K11" s="47"/>
      <c r="L11" s="47"/>
      <c r="M11" s="47"/>
      <c r="N11" s="47" t="s">
        <v>577</v>
      </c>
      <c r="O11" s="47" t="s">
        <v>577</v>
      </c>
      <c r="P11" s="47">
        <v>2</v>
      </c>
      <c r="Q11" s="47" t="s">
        <v>577</v>
      </c>
      <c r="R11" s="47" t="s">
        <v>577</v>
      </c>
      <c r="S11" s="47"/>
      <c r="T11" s="47" t="s">
        <v>577</v>
      </c>
      <c r="U11" s="47"/>
      <c r="V11" s="47"/>
      <c r="W11" s="47"/>
      <c r="X11" s="47" t="s">
        <v>577</v>
      </c>
      <c r="Y11" s="47" t="s">
        <v>2548</v>
      </c>
      <c r="Z11" s="47" t="s">
        <v>2548</v>
      </c>
      <c r="AA11" s="47" t="e">
        <v>#N/A</v>
      </c>
      <c r="AB11" s="47" t="s">
        <v>2548</v>
      </c>
      <c r="AC11" s="47" t="s">
        <v>2548</v>
      </c>
      <c r="AD11" s="47" t="s">
        <v>2548</v>
      </c>
      <c r="AE11" s="47" t="s">
        <v>2548</v>
      </c>
      <c r="AF11" s="47"/>
      <c r="AG11" s="47" t="s">
        <v>2548</v>
      </c>
      <c r="AH11" s="47" t="s">
        <v>2548</v>
      </c>
      <c r="AI11" s="47" t="s">
        <v>2548</v>
      </c>
      <c r="AJ11" s="47" t="s">
        <v>2548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8.5" customHeight="1">
      <c r="A12" s="29">
        <v>37012</v>
      </c>
      <c r="B12" s="30" t="s">
        <v>2570</v>
      </c>
      <c r="C12" s="46" t="s">
        <v>575</v>
      </c>
      <c r="D12" s="46" t="s">
        <v>575</v>
      </c>
      <c r="E12" s="47">
        <v>2</v>
      </c>
      <c r="F12" s="47"/>
      <c r="G12" s="47"/>
      <c r="H12" s="47"/>
      <c r="I12" s="47"/>
      <c r="J12" s="47"/>
      <c r="K12" s="47"/>
      <c r="L12" s="47"/>
      <c r="M12" s="47"/>
      <c r="N12" s="47" t="s">
        <v>577</v>
      </c>
      <c r="O12" s="47" t="s">
        <v>577</v>
      </c>
      <c r="P12" s="47">
        <v>2</v>
      </c>
      <c r="Q12" s="47"/>
      <c r="R12" s="47"/>
      <c r="S12" s="47"/>
      <c r="T12" s="47"/>
      <c r="U12" s="47"/>
      <c r="V12" s="47"/>
      <c r="W12" s="47"/>
      <c r="X12" s="47"/>
      <c r="Y12" s="47" t="s">
        <v>575</v>
      </c>
      <c r="Z12" s="47" t="s">
        <v>575</v>
      </c>
      <c r="AA12" s="47" t="s">
        <v>575</v>
      </c>
      <c r="AB12" s="47" t="s">
        <v>2548</v>
      </c>
      <c r="AC12" s="47" t="s">
        <v>582</v>
      </c>
      <c r="AD12" s="47" t="s">
        <v>2548</v>
      </c>
      <c r="AE12" s="47" t="s">
        <v>575</v>
      </c>
      <c r="AF12" s="47"/>
      <c r="AG12" s="47" t="s">
        <v>2548</v>
      </c>
      <c r="AH12" s="47">
        <v>0</v>
      </c>
      <c r="AI12" s="47" t="s">
        <v>2548</v>
      </c>
      <c r="AJ12" s="47" t="s">
        <v>582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29">
        <v>37013</v>
      </c>
      <c r="B13" s="30" t="s">
        <v>2571</v>
      </c>
      <c r="C13" s="46" t="s">
        <v>575</v>
      </c>
      <c r="D13" s="46" t="s">
        <v>575</v>
      </c>
      <c r="E13" s="47">
        <v>2</v>
      </c>
      <c r="F13" s="47" t="s">
        <v>575</v>
      </c>
      <c r="G13" s="47" t="s">
        <v>575</v>
      </c>
      <c r="H13" s="47"/>
      <c r="I13" s="47"/>
      <c r="J13" s="47"/>
      <c r="K13" s="47"/>
      <c r="L13" s="47"/>
      <c r="M13" s="47" t="s">
        <v>575</v>
      </c>
      <c r="N13" s="47" t="s">
        <v>574</v>
      </c>
      <c r="O13" s="47" t="s">
        <v>577</v>
      </c>
      <c r="P13" s="47">
        <v>1</v>
      </c>
      <c r="Q13" s="47" t="s">
        <v>577</v>
      </c>
      <c r="R13" s="47" t="s">
        <v>577</v>
      </c>
      <c r="S13" s="47" t="s">
        <v>577</v>
      </c>
      <c r="T13" s="47" t="s">
        <v>577</v>
      </c>
      <c r="U13" s="47"/>
      <c r="V13" s="47"/>
      <c r="W13" s="47"/>
      <c r="X13" s="47"/>
      <c r="Y13" s="47" t="s">
        <v>582</v>
      </c>
      <c r="Z13" s="47" t="s">
        <v>575</v>
      </c>
      <c r="AA13" s="47" t="s">
        <v>575</v>
      </c>
      <c r="AB13" s="47" t="s">
        <v>575</v>
      </c>
      <c r="AC13" s="47" t="s">
        <v>575</v>
      </c>
      <c r="AD13" s="47" t="s">
        <v>582</v>
      </c>
      <c r="AE13" s="47" t="s">
        <v>582</v>
      </c>
      <c r="AF13" s="47"/>
      <c r="AG13" s="47" t="s">
        <v>2548</v>
      </c>
      <c r="AH13" s="47">
        <v>0</v>
      </c>
      <c r="AI13" s="47" t="s">
        <v>582</v>
      </c>
      <c r="AJ13" s="47" t="s">
        <v>582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29">
        <v>37014</v>
      </c>
      <c r="B14" s="30" t="s">
        <v>2572</v>
      </c>
      <c r="C14" s="46" t="s">
        <v>575</v>
      </c>
      <c r="D14" s="46" t="s">
        <v>575</v>
      </c>
      <c r="E14" s="47">
        <v>2</v>
      </c>
      <c r="F14" s="47"/>
      <c r="G14" s="47" t="s">
        <v>575</v>
      </c>
      <c r="H14" s="47"/>
      <c r="I14" s="47"/>
      <c r="J14" s="47"/>
      <c r="K14" s="47"/>
      <c r="L14" s="47"/>
      <c r="M14" s="47"/>
      <c r="N14" s="47" t="s">
        <v>577</v>
      </c>
      <c r="O14" s="47" t="s">
        <v>577</v>
      </c>
      <c r="P14" s="47">
        <v>2</v>
      </c>
      <c r="Q14" s="47"/>
      <c r="R14" s="47" t="s">
        <v>577</v>
      </c>
      <c r="S14" s="47"/>
      <c r="T14" s="47" t="s">
        <v>577</v>
      </c>
      <c r="U14" s="47"/>
      <c r="V14" s="47"/>
      <c r="W14" s="47"/>
      <c r="X14" s="47"/>
      <c r="Y14" s="47" t="s">
        <v>575</v>
      </c>
      <c r="Z14" s="47" t="s">
        <v>575</v>
      </c>
      <c r="AA14" s="47" t="s">
        <v>575</v>
      </c>
      <c r="AB14" s="47" t="s">
        <v>582</v>
      </c>
      <c r="AC14" s="47" t="s">
        <v>575</v>
      </c>
      <c r="AD14" s="47" t="s">
        <v>582</v>
      </c>
      <c r="AE14" s="47" t="s">
        <v>575</v>
      </c>
      <c r="AF14" s="47"/>
      <c r="AG14" s="47" t="s">
        <v>2548</v>
      </c>
      <c r="AH14" s="47" t="s">
        <v>582</v>
      </c>
      <c r="AI14" s="47" t="s">
        <v>582</v>
      </c>
      <c r="AJ14" s="47" t="s">
        <v>582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29">
        <v>37021</v>
      </c>
      <c r="B15" s="30" t="s">
        <v>2573</v>
      </c>
      <c r="C15" s="46" t="s">
        <v>575</v>
      </c>
      <c r="D15" s="47" t="s">
        <v>582</v>
      </c>
      <c r="E15" s="47">
        <v>1</v>
      </c>
      <c r="F15" s="46" t="s">
        <v>575</v>
      </c>
      <c r="G15" s="47" t="s">
        <v>575</v>
      </c>
      <c r="H15" s="46" t="s">
        <v>575</v>
      </c>
      <c r="I15" s="47" t="s">
        <v>575</v>
      </c>
      <c r="J15" s="47"/>
      <c r="K15" s="47" t="s">
        <v>575</v>
      </c>
      <c r="L15" s="47"/>
      <c r="M15" s="47" t="s">
        <v>575</v>
      </c>
      <c r="N15" s="47" t="s">
        <v>577</v>
      </c>
      <c r="O15" s="47" t="s">
        <v>574</v>
      </c>
      <c r="P15" s="47">
        <v>1</v>
      </c>
      <c r="Q15" s="47" t="s">
        <v>577</v>
      </c>
      <c r="R15" s="47" t="s">
        <v>577</v>
      </c>
      <c r="S15" s="47" t="s">
        <v>577</v>
      </c>
      <c r="T15" s="47" t="s">
        <v>577</v>
      </c>
      <c r="U15" s="47"/>
      <c r="V15" s="47"/>
      <c r="W15" s="47"/>
      <c r="X15" s="47" t="s">
        <v>577</v>
      </c>
      <c r="Y15" s="47" t="s">
        <v>575</v>
      </c>
      <c r="Z15" s="47" t="s">
        <v>582</v>
      </c>
      <c r="AA15" s="47" t="s">
        <v>582</v>
      </c>
      <c r="AB15" s="47" t="s">
        <v>575</v>
      </c>
      <c r="AC15" s="47" t="s">
        <v>575</v>
      </c>
      <c r="AD15" s="47" t="s">
        <v>575</v>
      </c>
      <c r="AE15" s="47" t="s">
        <v>575</v>
      </c>
      <c r="AF15" s="47"/>
      <c r="AG15" s="47" t="s">
        <v>582</v>
      </c>
      <c r="AH15" s="47" t="s">
        <v>575</v>
      </c>
      <c r="AI15" s="47" t="s">
        <v>582</v>
      </c>
      <c r="AJ15" s="47" t="s">
        <v>575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29">
        <v>37025</v>
      </c>
      <c r="B16" s="30" t="s">
        <v>2574</v>
      </c>
      <c r="C16" s="46"/>
      <c r="D16" s="47"/>
      <c r="E16" s="47">
        <v>0</v>
      </c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>
        <v>0</v>
      </c>
      <c r="Q16" s="47"/>
      <c r="R16" s="47"/>
      <c r="S16" s="47"/>
      <c r="T16" s="47"/>
      <c r="U16" s="47"/>
      <c r="V16" s="47"/>
      <c r="W16" s="47"/>
      <c r="X16" s="47"/>
      <c r="Y16" s="47" t="s">
        <v>2548</v>
      </c>
      <c r="Z16" s="47" t="s">
        <v>2548</v>
      </c>
      <c r="AA16" s="47" t="e">
        <v>#N/A</v>
      </c>
      <c r="AB16" s="47" t="s">
        <v>2548</v>
      </c>
      <c r="AC16" s="47" t="s">
        <v>2548</v>
      </c>
      <c r="AD16" s="47" t="s">
        <v>2548</v>
      </c>
      <c r="AE16" s="47" t="s">
        <v>2548</v>
      </c>
      <c r="AF16" s="47"/>
      <c r="AG16" s="47" t="s">
        <v>2548</v>
      </c>
      <c r="AH16" s="47" t="s">
        <v>2548</v>
      </c>
      <c r="AI16" s="47" t="s">
        <v>2548</v>
      </c>
      <c r="AJ16" s="47" t="s">
        <v>2548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29">
        <v>37029</v>
      </c>
      <c r="B17" s="30" t="s">
        <v>2575</v>
      </c>
      <c r="C17" s="47" t="s">
        <v>582</v>
      </c>
      <c r="D17" s="47" t="s">
        <v>582</v>
      </c>
      <c r="E17" s="47">
        <v>0</v>
      </c>
      <c r="F17" s="47"/>
      <c r="G17" s="47" t="s">
        <v>575</v>
      </c>
      <c r="H17" s="47"/>
      <c r="I17" s="47" t="s">
        <v>575</v>
      </c>
      <c r="J17" s="47"/>
      <c r="K17" s="47"/>
      <c r="L17" s="47"/>
      <c r="M17" s="47"/>
      <c r="N17" s="47" t="s">
        <v>574</v>
      </c>
      <c r="O17" s="47" t="s">
        <v>574</v>
      </c>
      <c r="P17" s="47">
        <v>0</v>
      </c>
      <c r="Q17" s="47" t="s">
        <v>577</v>
      </c>
      <c r="R17" s="47"/>
      <c r="S17" s="47"/>
      <c r="T17" s="47" t="s">
        <v>577</v>
      </c>
      <c r="U17" s="47"/>
      <c r="V17" s="47"/>
      <c r="W17" s="47"/>
      <c r="X17" s="47"/>
      <c r="Y17" s="47" t="s">
        <v>582</v>
      </c>
      <c r="Z17" s="47" t="s">
        <v>582</v>
      </c>
      <c r="AA17" s="47" t="s">
        <v>582</v>
      </c>
      <c r="AB17" s="47" t="s">
        <v>582</v>
      </c>
      <c r="AC17" s="47" t="s">
        <v>575</v>
      </c>
      <c r="AD17" s="47" t="s">
        <v>582</v>
      </c>
      <c r="AE17" s="47" t="s">
        <v>575</v>
      </c>
      <c r="AF17" s="47"/>
      <c r="AG17" s="47" t="s">
        <v>2548</v>
      </c>
      <c r="AH17" s="47">
        <v>0</v>
      </c>
      <c r="AI17" s="47" t="s">
        <v>582</v>
      </c>
      <c r="AJ17" s="47" t="s">
        <v>582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29">
        <v>37031</v>
      </c>
      <c r="B18" s="30" t="s">
        <v>2576</v>
      </c>
      <c r="C18" s="46"/>
      <c r="D18" s="47"/>
      <c r="E18" s="47">
        <v>0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>
        <v>0</v>
      </c>
      <c r="Q18" s="47"/>
      <c r="R18" s="47"/>
      <c r="S18" s="47"/>
      <c r="T18" s="47"/>
      <c r="U18" s="47"/>
      <c r="V18" s="47"/>
      <c r="W18" s="47"/>
      <c r="X18" s="47"/>
      <c r="Y18" s="47" t="s">
        <v>2548</v>
      </c>
      <c r="Z18" s="47" t="s">
        <v>2548</v>
      </c>
      <c r="AA18" s="47" t="e">
        <v>#N/A</v>
      </c>
      <c r="AB18" s="47" t="s">
        <v>2548</v>
      </c>
      <c r="AC18" s="47" t="s">
        <v>2548</v>
      </c>
      <c r="AD18" s="47" t="s">
        <v>2548</v>
      </c>
      <c r="AE18" s="47" t="s">
        <v>2548</v>
      </c>
      <c r="AF18" s="47"/>
      <c r="AG18" s="47" t="s">
        <v>2548</v>
      </c>
      <c r="AH18" s="47" t="s">
        <v>2548</v>
      </c>
      <c r="AI18" s="47" t="s">
        <v>2548</v>
      </c>
      <c r="AJ18" s="47" t="s">
        <v>2548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29">
        <v>37035</v>
      </c>
      <c r="B19" s="30" t="s">
        <v>2577</v>
      </c>
      <c r="C19" s="47" t="s">
        <v>582</v>
      </c>
      <c r="D19" s="47" t="s">
        <v>575</v>
      </c>
      <c r="E19" s="47">
        <v>1</v>
      </c>
      <c r="F19" s="47" t="s">
        <v>575</v>
      </c>
      <c r="G19" s="47" t="s">
        <v>575</v>
      </c>
      <c r="H19" s="47"/>
      <c r="I19" s="47" t="s">
        <v>575</v>
      </c>
      <c r="J19" s="47"/>
      <c r="K19" s="47" t="s">
        <v>575</v>
      </c>
      <c r="L19" s="47"/>
      <c r="M19" s="47" t="s">
        <v>575</v>
      </c>
      <c r="N19" s="47"/>
      <c r="O19" s="47"/>
      <c r="P19" s="47">
        <v>0</v>
      </c>
      <c r="Q19" s="47"/>
      <c r="R19" s="47"/>
      <c r="S19" s="47"/>
      <c r="T19" s="47"/>
      <c r="U19" s="47"/>
      <c r="V19" s="47"/>
      <c r="W19" s="47"/>
      <c r="X19" s="47"/>
      <c r="Y19" s="47" t="s">
        <v>2548</v>
      </c>
      <c r="Z19" s="47" t="s">
        <v>2548</v>
      </c>
      <c r="AA19" s="47" t="e">
        <v>#N/A</v>
      </c>
      <c r="AB19" s="47" t="s">
        <v>2548</v>
      </c>
      <c r="AC19" s="47" t="s">
        <v>2548</v>
      </c>
      <c r="AD19" s="47" t="s">
        <v>2548</v>
      </c>
      <c r="AE19" s="47" t="s">
        <v>2548</v>
      </c>
      <c r="AF19" s="47"/>
      <c r="AG19" s="47" t="s">
        <v>2548</v>
      </c>
      <c r="AH19" s="47" t="s">
        <v>2548</v>
      </c>
      <c r="AI19" s="47" t="s">
        <v>2548</v>
      </c>
      <c r="AJ19" s="47" t="s">
        <v>2548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28.5" customHeight="1">
      <c r="A20" s="29">
        <v>37038</v>
      </c>
      <c r="B20" s="30" t="s">
        <v>2578</v>
      </c>
      <c r="C20" s="46"/>
      <c r="D20" s="47"/>
      <c r="E20" s="47">
        <v>0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>
        <v>0</v>
      </c>
      <c r="Q20" s="47"/>
      <c r="R20" s="47"/>
      <c r="S20" s="47"/>
      <c r="T20" s="47"/>
      <c r="U20" s="47"/>
      <c r="V20" s="47"/>
      <c r="W20" s="47"/>
      <c r="X20" s="47"/>
      <c r="Y20" s="47" t="s">
        <v>2548</v>
      </c>
      <c r="Z20" s="47" t="s">
        <v>2548</v>
      </c>
      <c r="AA20" s="47" t="e">
        <v>#N/A</v>
      </c>
      <c r="AB20" s="47" t="s">
        <v>2548</v>
      </c>
      <c r="AC20" s="47" t="s">
        <v>2548</v>
      </c>
      <c r="AD20" s="47" t="s">
        <v>2548</v>
      </c>
      <c r="AE20" s="47" t="s">
        <v>2548</v>
      </c>
      <c r="AF20" s="47"/>
      <c r="AG20" s="47" t="s">
        <v>2548</v>
      </c>
      <c r="AH20" s="47" t="s">
        <v>2548</v>
      </c>
      <c r="AI20" s="47" t="s">
        <v>2548</v>
      </c>
      <c r="AJ20" s="47" t="s">
        <v>2548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29">
        <v>37042</v>
      </c>
      <c r="B21" s="30" t="s">
        <v>2579</v>
      </c>
      <c r="C21" s="46" t="s">
        <v>575</v>
      </c>
      <c r="D21" s="47" t="s">
        <v>582</v>
      </c>
      <c r="E21" s="47">
        <v>1</v>
      </c>
      <c r="F21" s="47" t="s">
        <v>575</v>
      </c>
      <c r="G21" s="47" t="s">
        <v>575</v>
      </c>
      <c r="H21" s="47"/>
      <c r="I21" s="47" t="s">
        <v>575</v>
      </c>
      <c r="J21" s="47"/>
      <c r="K21" s="47"/>
      <c r="L21" s="47"/>
      <c r="M21" s="47"/>
      <c r="N21" s="47" t="s">
        <v>577</v>
      </c>
      <c r="O21" s="47" t="s">
        <v>574</v>
      </c>
      <c r="P21" s="47">
        <v>1</v>
      </c>
      <c r="Q21" s="47" t="s">
        <v>577</v>
      </c>
      <c r="R21" s="47"/>
      <c r="S21" s="47" t="s">
        <v>577</v>
      </c>
      <c r="T21" s="47" t="s">
        <v>577</v>
      </c>
      <c r="U21" s="47"/>
      <c r="V21" s="47"/>
      <c r="W21" s="47"/>
      <c r="X21" s="47"/>
      <c r="Y21" s="47" t="s">
        <v>2548</v>
      </c>
      <c r="Z21" s="47" t="s">
        <v>2548</v>
      </c>
      <c r="AA21" s="47" t="e">
        <v>#N/A</v>
      </c>
      <c r="AB21" s="47" t="s">
        <v>2548</v>
      </c>
      <c r="AC21" s="47" t="s">
        <v>575</v>
      </c>
      <c r="AD21" s="47" t="s">
        <v>2548</v>
      </c>
      <c r="AE21" s="47" t="s">
        <v>575</v>
      </c>
      <c r="AF21" s="47"/>
      <c r="AG21" s="47" t="s">
        <v>2548</v>
      </c>
      <c r="AH21" s="47" t="s">
        <v>582</v>
      </c>
      <c r="AI21" s="47" t="s">
        <v>2548</v>
      </c>
      <c r="AJ21" s="47" t="s">
        <v>575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29">
        <v>37048</v>
      </c>
      <c r="B22" s="30" t="s">
        <v>2580</v>
      </c>
      <c r="C22" s="46"/>
      <c r="D22" s="47"/>
      <c r="E22" s="47">
        <v>0</v>
      </c>
      <c r="F22" s="47"/>
      <c r="G22" s="47"/>
      <c r="H22" s="47"/>
      <c r="I22" s="47"/>
      <c r="J22" s="47"/>
      <c r="K22" s="47"/>
      <c r="L22" s="47"/>
      <c r="M22" s="47"/>
      <c r="N22" s="47" t="s">
        <v>574</v>
      </c>
      <c r="O22" s="47" t="s">
        <v>574</v>
      </c>
      <c r="P22" s="47">
        <v>0</v>
      </c>
      <c r="Q22" s="47"/>
      <c r="R22" s="47"/>
      <c r="S22" s="47"/>
      <c r="T22" s="47"/>
      <c r="U22" s="47"/>
      <c r="V22" s="47"/>
      <c r="W22" s="47"/>
      <c r="X22" s="47"/>
      <c r="Y22" s="47" t="s">
        <v>2548</v>
      </c>
      <c r="Z22" s="47" t="s">
        <v>2548</v>
      </c>
      <c r="AA22" s="47" t="e">
        <v>#N/A</v>
      </c>
      <c r="AB22" s="47" t="s">
        <v>2548</v>
      </c>
      <c r="AC22" s="47" t="s">
        <v>2548</v>
      </c>
      <c r="AD22" s="47" t="s">
        <v>2548</v>
      </c>
      <c r="AE22" s="47" t="s">
        <v>2548</v>
      </c>
      <c r="AF22" s="47"/>
      <c r="AG22" s="47" t="s">
        <v>2548</v>
      </c>
      <c r="AH22" s="47" t="s">
        <v>2548</v>
      </c>
      <c r="AI22" s="47" t="s">
        <v>2548</v>
      </c>
      <c r="AJ22" s="47" t="s">
        <v>2548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29">
        <v>37063</v>
      </c>
      <c r="B23" s="30" t="s">
        <v>2581</v>
      </c>
      <c r="C23" s="46"/>
      <c r="D23" s="47"/>
      <c r="E23" s="47">
        <v>0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>
        <v>0</v>
      </c>
      <c r="Q23" s="47"/>
      <c r="R23" s="47"/>
      <c r="S23" s="47"/>
      <c r="T23" s="47"/>
      <c r="U23" s="47"/>
      <c r="V23" s="47"/>
      <c r="W23" s="47"/>
      <c r="X23" s="47"/>
      <c r="Y23" s="47" t="s">
        <v>2548</v>
      </c>
      <c r="Z23" s="47" t="s">
        <v>2548</v>
      </c>
      <c r="AA23" s="47" t="e">
        <v>#N/A</v>
      </c>
      <c r="AB23" s="47" t="s">
        <v>2548</v>
      </c>
      <c r="AC23" s="47" t="s">
        <v>2548</v>
      </c>
      <c r="AD23" s="47" t="s">
        <v>2548</v>
      </c>
      <c r="AE23" s="47" t="s">
        <v>2548</v>
      </c>
      <c r="AF23" s="47"/>
      <c r="AG23" s="47" t="s">
        <v>2548</v>
      </c>
      <c r="AH23" s="47" t="s">
        <v>2548</v>
      </c>
      <c r="AI23" s="47" t="s">
        <v>2548</v>
      </c>
      <c r="AJ23" s="47" t="s">
        <v>2548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29">
        <v>37064</v>
      </c>
      <c r="B24" s="30" t="s">
        <v>2582</v>
      </c>
      <c r="C24" s="46"/>
      <c r="D24" s="47"/>
      <c r="E24" s="47">
        <v>0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>
        <v>0</v>
      </c>
      <c r="Q24" s="47"/>
      <c r="R24" s="47"/>
      <c r="S24" s="47"/>
      <c r="T24" s="47"/>
      <c r="U24" s="47"/>
      <c r="V24" s="47"/>
      <c r="W24" s="47"/>
      <c r="X24" s="47"/>
      <c r="Y24" s="47" t="s">
        <v>2548</v>
      </c>
      <c r="Z24" s="47" t="s">
        <v>2548</v>
      </c>
      <c r="AA24" s="47" t="e">
        <v>#N/A</v>
      </c>
      <c r="AB24" s="47" t="s">
        <v>2548</v>
      </c>
      <c r="AC24" s="47" t="s">
        <v>2548</v>
      </c>
      <c r="AD24" s="47" t="s">
        <v>2548</v>
      </c>
      <c r="AE24" s="47" t="s">
        <v>2548</v>
      </c>
      <c r="AF24" s="47"/>
      <c r="AG24" s="47" t="s">
        <v>2548</v>
      </c>
      <c r="AH24" s="47" t="s">
        <v>2548</v>
      </c>
      <c r="AI24" s="47" t="s">
        <v>2548</v>
      </c>
      <c r="AJ24" s="47" t="s">
        <v>2548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29">
        <v>37065</v>
      </c>
      <c r="B25" s="30" t="s">
        <v>2583</v>
      </c>
      <c r="C25" s="46"/>
      <c r="D25" s="47"/>
      <c r="E25" s="47">
        <v>0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>
        <v>0</v>
      </c>
      <c r="Q25" s="47"/>
      <c r="R25" s="47"/>
      <c r="S25" s="47"/>
      <c r="T25" s="47"/>
      <c r="U25" s="47"/>
      <c r="V25" s="47"/>
      <c r="W25" s="47"/>
      <c r="X25" s="47"/>
      <c r="Y25" s="47" t="s">
        <v>2548</v>
      </c>
      <c r="Z25" s="47" t="s">
        <v>2548</v>
      </c>
      <c r="AA25" s="47" t="e">
        <v>#N/A</v>
      </c>
      <c r="AB25" s="47" t="s">
        <v>2548</v>
      </c>
      <c r="AC25" s="47" t="s">
        <v>2548</v>
      </c>
      <c r="AD25" s="47" t="s">
        <v>2548</v>
      </c>
      <c r="AE25" s="47" t="s">
        <v>2548</v>
      </c>
      <c r="AF25" s="47"/>
      <c r="AG25" s="47" t="s">
        <v>2548</v>
      </c>
      <c r="AH25" s="47" t="s">
        <v>2548</v>
      </c>
      <c r="AI25" s="47" t="s">
        <v>2548</v>
      </c>
      <c r="AJ25" s="47" t="s">
        <v>2548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29">
        <v>37070</v>
      </c>
      <c r="B26" s="30" t="s">
        <v>2584</v>
      </c>
      <c r="C26" s="46"/>
      <c r="D26" s="47"/>
      <c r="E26" s="47">
        <v>0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>
        <v>0</v>
      </c>
      <c r="Q26" s="47"/>
      <c r="R26" s="47"/>
      <c r="S26" s="47"/>
      <c r="T26" s="47"/>
      <c r="U26" s="47"/>
      <c r="V26" s="47"/>
      <c r="W26" s="47"/>
      <c r="X26" s="47"/>
      <c r="Y26" s="47" t="s">
        <v>2548</v>
      </c>
      <c r="Z26" s="47" t="s">
        <v>2548</v>
      </c>
      <c r="AA26" s="47" t="e">
        <v>#N/A</v>
      </c>
      <c r="AB26" s="47" t="s">
        <v>2548</v>
      </c>
      <c r="AC26" s="47" t="s">
        <v>2548</v>
      </c>
      <c r="AD26" s="47" t="s">
        <v>2548</v>
      </c>
      <c r="AE26" s="47" t="s">
        <v>2548</v>
      </c>
      <c r="AF26" s="47"/>
      <c r="AG26" s="47" t="s">
        <v>2548</v>
      </c>
      <c r="AH26" s="47" t="s">
        <v>2548</v>
      </c>
      <c r="AI26" s="47" t="s">
        <v>2548</v>
      </c>
      <c r="AJ26" s="47" t="s">
        <v>2548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29">
        <v>37072</v>
      </c>
      <c r="B27" s="30" t="s">
        <v>2585</v>
      </c>
      <c r="C27" s="46"/>
      <c r="D27" s="47"/>
      <c r="E27" s="47">
        <v>0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>
        <v>0</v>
      </c>
      <c r="Q27" s="47"/>
      <c r="R27" s="47"/>
      <c r="S27" s="47"/>
      <c r="T27" s="47"/>
      <c r="U27" s="47"/>
      <c r="V27" s="47"/>
      <c r="W27" s="47"/>
      <c r="X27" s="47"/>
      <c r="Y27" s="47" t="s">
        <v>2548</v>
      </c>
      <c r="Z27" s="47" t="s">
        <v>2548</v>
      </c>
      <c r="AA27" s="47" t="e">
        <v>#N/A</v>
      </c>
      <c r="AB27" s="47" t="s">
        <v>2548</v>
      </c>
      <c r="AC27" s="47" t="s">
        <v>2548</v>
      </c>
      <c r="AD27" s="47" t="s">
        <v>2548</v>
      </c>
      <c r="AE27" s="47" t="s">
        <v>2548</v>
      </c>
      <c r="AF27" s="47"/>
      <c r="AG27" s="47" t="s">
        <v>2548</v>
      </c>
      <c r="AH27" s="47" t="s">
        <v>2548</v>
      </c>
      <c r="AI27" s="47" t="s">
        <v>2548</v>
      </c>
      <c r="AJ27" s="47" t="s">
        <v>2548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29">
        <v>37073</v>
      </c>
      <c r="B28" s="30" t="s">
        <v>2586</v>
      </c>
      <c r="C28" s="46"/>
      <c r="D28" s="47"/>
      <c r="E28" s="47">
        <v>0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>
        <v>0</v>
      </c>
      <c r="Q28" s="47"/>
      <c r="R28" s="47"/>
      <c r="S28" s="47"/>
      <c r="T28" s="47"/>
      <c r="U28" s="47"/>
      <c r="V28" s="47"/>
      <c r="W28" s="47"/>
      <c r="X28" s="47"/>
      <c r="Y28" s="47" t="s">
        <v>2548</v>
      </c>
      <c r="Z28" s="47" t="s">
        <v>2548</v>
      </c>
      <c r="AA28" s="47" t="e">
        <v>#N/A</v>
      </c>
      <c r="AB28" s="47" t="s">
        <v>2548</v>
      </c>
      <c r="AC28" s="47" t="s">
        <v>2548</v>
      </c>
      <c r="AD28" s="47" t="s">
        <v>2548</v>
      </c>
      <c r="AE28" s="47" t="s">
        <v>2548</v>
      </c>
      <c r="AF28" s="47"/>
      <c r="AG28" s="47" t="s">
        <v>2548</v>
      </c>
      <c r="AH28" s="47" t="s">
        <v>2548</v>
      </c>
      <c r="AI28" s="47" t="s">
        <v>2548</v>
      </c>
      <c r="AJ28" s="47" t="s">
        <v>2548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8.5" customHeight="1">
      <c r="A29" s="29">
        <v>37075</v>
      </c>
      <c r="B29" s="30" t="s">
        <v>2587</v>
      </c>
      <c r="C29" s="46"/>
      <c r="D29" s="47"/>
      <c r="E29" s="47">
        <v>0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>
        <v>0</v>
      </c>
      <c r="Q29" s="47"/>
      <c r="R29" s="47"/>
      <c r="S29" s="47"/>
      <c r="T29" s="47"/>
      <c r="U29" s="47"/>
      <c r="V29" s="47"/>
      <c r="W29" s="47"/>
      <c r="X29" s="47"/>
      <c r="Y29" s="47" t="s">
        <v>2548</v>
      </c>
      <c r="Z29" s="47" t="s">
        <v>2548</v>
      </c>
      <c r="AA29" s="47" t="e">
        <v>#N/A</v>
      </c>
      <c r="AB29" s="47" t="s">
        <v>2548</v>
      </c>
      <c r="AC29" s="47" t="s">
        <v>2548</v>
      </c>
      <c r="AD29" s="47" t="s">
        <v>2548</v>
      </c>
      <c r="AE29" s="47" t="s">
        <v>2548</v>
      </c>
      <c r="AF29" s="47"/>
      <c r="AG29" s="47" t="s">
        <v>2548</v>
      </c>
      <c r="AH29" s="47" t="s">
        <v>2548</v>
      </c>
      <c r="AI29" s="47" t="s">
        <v>2548</v>
      </c>
      <c r="AJ29" s="47" t="s">
        <v>2548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29">
        <v>37077</v>
      </c>
      <c r="B30" s="30" t="s">
        <v>2588</v>
      </c>
      <c r="C30" s="46"/>
      <c r="D30" s="47"/>
      <c r="E30" s="47">
        <v>0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>
        <v>0</v>
      </c>
      <c r="Q30" s="47"/>
      <c r="R30" s="47"/>
      <c r="S30" s="47"/>
      <c r="T30" s="47"/>
      <c r="U30" s="47"/>
      <c r="V30" s="47"/>
      <c r="W30" s="47"/>
      <c r="X30" s="47"/>
      <c r="Y30" s="47" t="s">
        <v>2548</v>
      </c>
      <c r="Z30" s="47" t="s">
        <v>2548</v>
      </c>
      <c r="AA30" s="47" t="e">
        <v>#N/A</v>
      </c>
      <c r="AB30" s="47" t="s">
        <v>2548</v>
      </c>
      <c r="AC30" s="47" t="s">
        <v>2548</v>
      </c>
      <c r="AD30" s="47" t="s">
        <v>2548</v>
      </c>
      <c r="AE30" s="47" t="s">
        <v>2548</v>
      </c>
      <c r="AF30" s="47"/>
      <c r="AG30" s="47" t="s">
        <v>2548</v>
      </c>
      <c r="AH30" s="47" t="s">
        <v>2548</v>
      </c>
      <c r="AI30" s="47" t="s">
        <v>2548</v>
      </c>
      <c r="AJ30" s="47" t="s">
        <v>2548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29">
        <v>37079</v>
      </c>
      <c r="B31" s="30" t="s">
        <v>2589</v>
      </c>
      <c r="C31" s="46"/>
      <c r="D31" s="47"/>
      <c r="E31" s="47">
        <v>0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>
        <v>0</v>
      </c>
      <c r="Q31" s="47"/>
      <c r="R31" s="47"/>
      <c r="S31" s="47"/>
      <c r="T31" s="47"/>
      <c r="U31" s="47"/>
      <c r="V31" s="47"/>
      <c r="W31" s="47"/>
      <c r="X31" s="47"/>
      <c r="Y31" s="47" t="s">
        <v>2548</v>
      </c>
      <c r="Z31" s="47" t="s">
        <v>2548</v>
      </c>
      <c r="AA31" s="47" t="e">
        <v>#N/A</v>
      </c>
      <c r="AB31" s="47" t="s">
        <v>2548</v>
      </c>
      <c r="AC31" s="47" t="s">
        <v>2548</v>
      </c>
      <c r="AD31" s="47" t="s">
        <v>2548</v>
      </c>
      <c r="AE31" s="47" t="s">
        <v>2548</v>
      </c>
      <c r="AF31" s="47"/>
      <c r="AG31" s="47" t="s">
        <v>2548</v>
      </c>
      <c r="AH31" s="47" t="s">
        <v>2548</v>
      </c>
      <c r="AI31" s="47" t="s">
        <v>2548</v>
      </c>
      <c r="AJ31" s="47" t="s">
        <v>2548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29">
        <v>37082</v>
      </c>
      <c r="B32" s="30" t="s">
        <v>2590</v>
      </c>
      <c r="C32" s="46"/>
      <c r="D32" s="47"/>
      <c r="E32" s="47">
        <v>0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>
        <v>0</v>
      </c>
      <c r="Q32" s="47"/>
      <c r="R32" s="47"/>
      <c r="S32" s="47"/>
      <c r="T32" s="47"/>
      <c r="U32" s="47"/>
      <c r="V32" s="47"/>
      <c r="W32" s="47"/>
      <c r="X32" s="47"/>
      <c r="Y32" s="47" t="s">
        <v>2548</v>
      </c>
      <c r="Z32" s="47" t="s">
        <v>2548</v>
      </c>
      <c r="AA32" s="47" t="e">
        <v>#N/A</v>
      </c>
      <c r="AB32" s="47" t="s">
        <v>2548</v>
      </c>
      <c r="AC32" s="47" t="s">
        <v>2548</v>
      </c>
      <c r="AD32" s="47" t="s">
        <v>2548</v>
      </c>
      <c r="AE32" s="47" t="s">
        <v>2548</v>
      </c>
      <c r="AF32" s="47"/>
      <c r="AG32" s="47" t="s">
        <v>2548</v>
      </c>
      <c r="AH32" s="47" t="s">
        <v>2548</v>
      </c>
      <c r="AI32" s="47" t="s">
        <v>2548</v>
      </c>
      <c r="AJ32" s="47" t="s">
        <v>2548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  <row r="33" spans="1:47" ht="28.5" customHeight="1">
      <c r="A33" s="29">
        <v>37084</v>
      </c>
      <c r="B33" s="30" t="s">
        <v>2591</v>
      </c>
      <c r="C33" s="46"/>
      <c r="D33" s="47"/>
      <c r="E33" s="47">
        <v>0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>
        <v>0</v>
      </c>
      <c r="Q33" s="47"/>
      <c r="R33" s="47"/>
      <c r="S33" s="47"/>
      <c r="T33" s="47"/>
      <c r="U33" s="47"/>
      <c r="V33" s="47"/>
      <c r="W33" s="47"/>
      <c r="X33" s="47"/>
      <c r="Y33" s="47" t="s">
        <v>2548</v>
      </c>
      <c r="Z33" s="47" t="s">
        <v>2548</v>
      </c>
      <c r="AA33" s="47" t="e">
        <v>#N/A</v>
      </c>
      <c r="AB33" s="47" t="s">
        <v>2548</v>
      </c>
      <c r="AC33" s="47" t="s">
        <v>2548</v>
      </c>
      <c r="AD33" s="47" t="s">
        <v>2548</v>
      </c>
      <c r="AE33" s="47" t="s">
        <v>2548</v>
      </c>
      <c r="AF33" s="47"/>
      <c r="AG33" s="47" t="s">
        <v>2548</v>
      </c>
      <c r="AH33" s="47" t="s">
        <v>2548</v>
      </c>
      <c r="AI33" s="47" t="s">
        <v>2548</v>
      </c>
      <c r="AJ33" s="47" t="s">
        <v>2548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</row>
    <row r="34" spans="1:47" ht="28.5" customHeight="1">
      <c r="A34" s="29">
        <v>37086</v>
      </c>
      <c r="B34" s="30" t="s">
        <v>2592</v>
      </c>
      <c r="C34" s="47"/>
      <c r="D34" s="47"/>
      <c r="E34" s="47">
        <v>0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>
        <v>0</v>
      </c>
      <c r="Q34" s="47"/>
      <c r="R34" s="47"/>
      <c r="S34" s="47"/>
      <c r="T34" s="47"/>
      <c r="U34" s="47"/>
      <c r="V34" s="47"/>
      <c r="W34" s="47"/>
      <c r="X34" s="47"/>
      <c r="Y34" s="47" t="s">
        <v>2548</v>
      </c>
      <c r="Z34" s="47" t="s">
        <v>2548</v>
      </c>
      <c r="AA34" s="47" t="e">
        <v>#N/A</v>
      </c>
      <c r="AB34" s="47" t="s">
        <v>2548</v>
      </c>
      <c r="AC34" s="47" t="s">
        <v>2548</v>
      </c>
      <c r="AD34" s="47" t="s">
        <v>2548</v>
      </c>
      <c r="AE34" s="47" t="s">
        <v>2548</v>
      </c>
      <c r="AF34" s="47"/>
      <c r="AG34" s="47" t="s">
        <v>2548</v>
      </c>
      <c r="AH34" s="47" t="s">
        <v>2548</v>
      </c>
      <c r="AI34" s="47" t="s">
        <v>2548</v>
      </c>
      <c r="AJ34" s="47" t="s">
        <v>2548</v>
      </c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</row>
    <row r="35" spans="1:47" ht="28.5" customHeight="1">
      <c r="A35" s="29">
        <v>37087</v>
      </c>
      <c r="B35" s="30" t="s">
        <v>2593</v>
      </c>
      <c r="C35" s="47"/>
      <c r="D35" s="47"/>
      <c r="E35" s="47">
        <v>0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>
        <v>0</v>
      </c>
      <c r="Q35" s="47"/>
      <c r="R35" s="47"/>
      <c r="S35" s="47"/>
      <c r="T35" s="47"/>
      <c r="U35" s="47"/>
      <c r="V35" s="47"/>
      <c r="W35" s="47"/>
      <c r="X35" s="47"/>
      <c r="Y35" s="47" t="s">
        <v>2548</v>
      </c>
      <c r="Z35" s="47" t="s">
        <v>2548</v>
      </c>
      <c r="AA35" s="47" t="e">
        <v>#N/A</v>
      </c>
      <c r="AB35" s="47" t="s">
        <v>2548</v>
      </c>
      <c r="AC35" s="47" t="s">
        <v>2548</v>
      </c>
      <c r="AD35" s="47" t="s">
        <v>2548</v>
      </c>
      <c r="AE35" s="47" t="s">
        <v>2548</v>
      </c>
      <c r="AF35" s="47"/>
      <c r="AG35" s="47" t="s">
        <v>2548</v>
      </c>
      <c r="AH35" s="47" t="s">
        <v>2548</v>
      </c>
      <c r="AI35" s="47" t="s">
        <v>2548</v>
      </c>
      <c r="AJ35" s="47" t="s">
        <v>2548</v>
      </c>
      <c r="AK35" s="69" t="str">
        <f>IFERROR(VLOOKUP($A35,集約用シート!$E:$G,2,FALSE),"")</f>
        <v/>
      </c>
      <c r="AL35" s="69" t="str">
        <f>IFERROR(VLOOKUP($A35,集約用シート!$E:$G,3,FALSE),"")</f>
        <v/>
      </c>
      <c r="AM35" s="69" t="str">
        <f>IFERROR(VLOOKUP($A35,集約用シート!$E:$K,7,FALSE),"")</f>
        <v/>
      </c>
      <c r="AN35" s="69"/>
      <c r="AO35" s="69" t="str">
        <f>IFERROR(VLOOKUP($A35,集約用シート!$E:$O,11,FALSE),"")</f>
        <v/>
      </c>
      <c r="AP35" s="69"/>
      <c r="AQ35" s="5" t="str">
        <f>IFERROR(VLOOKUP($A35,集約用シート!$E:$T,14,FALSE),"")</f>
        <v/>
      </c>
      <c r="AR35" s="69" t="str">
        <f>IFERROR(VLOOKUP($A35,集約用シート!$E:$T,15,FALSE),"")</f>
        <v/>
      </c>
      <c r="AS35" s="69"/>
      <c r="AT35" s="69" t="str">
        <f>IFERROR(VLOOKUP($A35,集約用シート!$E:$V,17,FALSE),"")</f>
        <v/>
      </c>
      <c r="AU35" s="69"/>
    </row>
    <row r="36" spans="1:47" ht="28.5" customHeight="1">
      <c r="A36" s="29">
        <v>37088</v>
      </c>
      <c r="B36" s="30" t="s">
        <v>2594</v>
      </c>
      <c r="C36" s="47"/>
      <c r="D36" s="47"/>
      <c r="E36" s="47">
        <v>0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>
        <v>0</v>
      </c>
      <c r="Q36" s="47"/>
      <c r="R36" s="47"/>
      <c r="S36" s="47"/>
      <c r="T36" s="47"/>
      <c r="U36" s="47"/>
      <c r="V36" s="47"/>
      <c r="W36" s="47"/>
      <c r="X36" s="47"/>
      <c r="Y36" s="47" t="s">
        <v>2548</v>
      </c>
      <c r="Z36" s="47" t="s">
        <v>2548</v>
      </c>
      <c r="AA36" s="47" t="e">
        <v>#N/A</v>
      </c>
      <c r="AB36" s="47" t="s">
        <v>2548</v>
      </c>
      <c r="AC36" s="47" t="s">
        <v>2548</v>
      </c>
      <c r="AD36" s="47" t="s">
        <v>2548</v>
      </c>
      <c r="AE36" s="47" t="s">
        <v>2548</v>
      </c>
      <c r="AF36" s="47"/>
      <c r="AG36" s="47" t="s">
        <v>2548</v>
      </c>
      <c r="AH36" s="47" t="s">
        <v>2548</v>
      </c>
      <c r="AI36" s="47" t="s">
        <v>2548</v>
      </c>
      <c r="AJ36" s="47" t="s">
        <v>2548</v>
      </c>
      <c r="AK36" s="69" t="str">
        <f>IFERROR(VLOOKUP($A36,集約用シート!$E:$G,2,FALSE),"")</f>
        <v/>
      </c>
      <c r="AL36" s="69" t="str">
        <f>IFERROR(VLOOKUP($A36,集約用シート!$E:$G,3,FALSE),"")</f>
        <v/>
      </c>
      <c r="AM36" s="69" t="str">
        <f>IFERROR(VLOOKUP($A36,集約用シート!$E:$K,7,FALSE),"")</f>
        <v/>
      </c>
      <c r="AN36" s="69"/>
      <c r="AO36" s="69" t="str">
        <f>IFERROR(VLOOKUP($A36,集約用シート!$E:$O,11,FALSE),"")</f>
        <v/>
      </c>
      <c r="AP36" s="69"/>
      <c r="AQ36" s="5" t="str">
        <f>IFERROR(VLOOKUP($A36,集約用シート!$E:$T,14,FALSE),"")</f>
        <v/>
      </c>
      <c r="AR36" s="69" t="str">
        <f>IFERROR(VLOOKUP($A36,集約用シート!$E:$T,15,FALSE),"")</f>
        <v/>
      </c>
      <c r="AS36" s="69"/>
      <c r="AT36" s="69" t="str">
        <f>IFERROR(VLOOKUP($A36,集約用シート!$E:$V,17,FALSE),"")</f>
        <v/>
      </c>
      <c r="AU36" s="69"/>
    </row>
    <row r="37" spans="1:47" ht="28.5" customHeight="1">
      <c r="A37" s="29">
        <v>37089</v>
      </c>
      <c r="B37" s="30" t="s">
        <v>2595</v>
      </c>
      <c r="C37" s="47"/>
      <c r="D37" s="47"/>
      <c r="E37" s="47">
        <v>0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>
        <v>0</v>
      </c>
      <c r="Q37" s="47"/>
      <c r="R37" s="47"/>
      <c r="S37" s="47"/>
      <c r="T37" s="47"/>
      <c r="U37" s="47"/>
      <c r="V37" s="47"/>
      <c r="W37" s="47"/>
      <c r="X37" s="47"/>
      <c r="Y37" s="47" t="s">
        <v>582</v>
      </c>
      <c r="Z37" s="47" t="s">
        <v>575</v>
      </c>
      <c r="AA37" s="47" t="s">
        <v>575</v>
      </c>
      <c r="AB37" s="47" t="s">
        <v>2548</v>
      </c>
      <c r="AC37" s="47" t="s">
        <v>575</v>
      </c>
      <c r="AD37" s="47" t="s">
        <v>2548</v>
      </c>
      <c r="AE37" s="47" t="s">
        <v>582</v>
      </c>
      <c r="AF37" s="47"/>
      <c r="AG37" s="47" t="s">
        <v>2548</v>
      </c>
      <c r="AH37" s="47">
        <v>0</v>
      </c>
      <c r="AI37" s="47" t="s">
        <v>582</v>
      </c>
      <c r="AJ37" s="47" t="s">
        <v>575</v>
      </c>
      <c r="AK37" s="69" t="str">
        <f>IFERROR(VLOOKUP($A37,集約用シート!$E:$G,2,FALSE),"")</f>
        <v/>
      </c>
      <c r="AL37" s="69" t="str">
        <f>IFERROR(VLOOKUP($A37,集約用シート!$E:$G,3,FALSE),"")</f>
        <v/>
      </c>
      <c r="AM37" s="69" t="str">
        <f>IFERROR(VLOOKUP($A37,集約用シート!$E:$K,7,FALSE),"")</f>
        <v/>
      </c>
      <c r="AN37" s="69"/>
      <c r="AO37" s="69" t="str">
        <f>IFERROR(VLOOKUP($A37,集約用シート!$E:$O,11,FALSE),"")</f>
        <v/>
      </c>
      <c r="AP37" s="69"/>
      <c r="AQ37" s="5" t="str">
        <f>IFERROR(VLOOKUP($A37,集約用シート!$E:$T,14,FALSE),"")</f>
        <v/>
      </c>
      <c r="AR37" s="69" t="str">
        <f>IFERROR(VLOOKUP($A37,集約用シート!$E:$T,15,FALSE),"")</f>
        <v/>
      </c>
      <c r="AS37" s="69"/>
      <c r="AT37" s="69" t="str">
        <f>IFERROR(VLOOKUP($A37,集約用シート!$E:$V,17,FALSE),"")</f>
        <v/>
      </c>
      <c r="AU37" s="69"/>
    </row>
    <row r="38" spans="1:47" ht="28.5" customHeight="1">
      <c r="A38" s="29">
        <v>37090</v>
      </c>
      <c r="B38" s="30" t="s">
        <v>2596</v>
      </c>
      <c r="C38" s="47"/>
      <c r="D38" s="47"/>
      <c r="E38" s="47">
        <v>0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>
        <v>0</v>
      </c>
      <c r="Q38" s="47"/>
      <c r="R38" s="47"/>
      <c r="S38" s="47"/>
      <c r="T38" s="47"/>
      <c r="U38" s="47"/>
      <c r="V38" s="47"/>
      <c r="W38" s="47"/>
      <c r="X38" s="47"/>
      <c r="Y38" s="47" t="s">
        <v>2548</v>
      </c>
      <c r="Z38" s="47" t="s">
        <v>2548</v>
      </c>
      <c r="AA38" s="47" t="e">
        <v>#N/A</v>
      </c>
      <c r="AB38" s="47" t="s">
        <v>2548</v>
      </c>
      <c r="AC38" s="47" t="s">
        <v>2548</v>
      </c>
      <c r="AD38" s="47" t="s">
        <v>2548</v>
      </c>
      <c r="AE38" s="47" t="s">
        <v>2548</v>
      </c>
      <c r="AF38" s="47"/>
      <c r="AG38" s="47" t="s">
        <v>2548</v>
      </c>
      <c r="AH38" s="47" t="s">
        <v>2548</v>
      </c>
      <c r="AI38" s="47" t="s">
        <v>2548</v>
      </c>
      <c r="AJ38" s="47" t="s">
        <v>2548</v>
      </c>
      <c r="AK38" s="69" t="str">
        <f>IFERROR(VLOOKUP($A38,集約用シート!$E:$G,2,FALSE),"")</f>
        <v/>
      </c>
      <c r="AL38" s="69" t="str">
        <f>IFERROR(VLOOKUP($A38,集約用シート!$E:$G,3,FALSE),"")</f>
        <v/>
      </c>
      <c r="AM38" s="69" t="str">
        <f>IFERROR(VLOOKUP($A38,集約用シート!$E:$K,7,FALSE),"")</f>
        <v/>
      </c>
      <c r="AN38" s="69"/>
      <c r="AO38" s="69" t="str">
        <f>IFERROR(VLOOKUP($A38,集約用シート!$E:$O,11,FALSE),"")</f>
        <v/>
      </c>
      <c r="AP38" s="69"/>
      <c r="AQ38" s="5" t="str">
        <f>IFERROR(VLOOKUP($A38,集約用シート!$E:$T,14,FALSE),"")</f>
        <v/>
      </c>
      <c r="AR38" s="69" t="str">
        <f>IFERROR(VLOOKUP($A38,集約用シート!$E:$T,15,FALSE),"")</f>
        <v/>
      </c>
      <c r="AS38" s="69"/>
      <c r="AT38" s="69" t="str">
        <f>IFERROR(VLOOKUP($A38,集約用シート!$E:$V,17,FALSE),"")</f>
        <v/>
      </c>
      <c r="AU38" s="69"/>
    </row>
    <row r="39" spans="1:47" ht="28.5" customHeight="1">
      <c r="A39" s="29">
        <v>37091</v>
      </c>
      <c r="B39" s="30" t="s">
        <v>2597</v>
      </c>
      <c r="C39" s="47"/>
      <c r="D39" s="47"/>
      <c r="E39" s="47">
        <v>0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>
        <v>0</v>
      </c>
      <c r="Q39" s="47"/>
      <c r="R39" s="47"/>
      <c r="S39" s="47"/>
      <c r="T39" s="47"/>
      <c r="U39" s="47"/>
      <c r="V39" s="47"/>
      <c r="W39" s="47"/>
      <c r="X39" s="47"/>
      <c r="Y39" s="47" t="s">
        <v>2548</v>
      </c>
      <c r="Z39" s="47" t="s">
        <v>2548</v>
      </c>
      <c r="AA39" s="47" t="e">
        <v>#N/A</v>
      </c>
      <c r="AB39" s="47" t="s">
        <v>2548</v>
      </c>
      <c r="AC39" s="47" t="s">
        <v>2548</v>
      </c>
      <c r="AD39" s="47" t="s">
        <v>2548</v>
      </c>
      <c r="AE39" s="47" t="s">
        <v>2548</v>
      </c>
      <c r="AF39" s="47"/>
      <c r="AG39" s="47" t="s">
        <v>2548</v>
      </c>
      <c r="AH39" s="47" t="s">
        <v>2548</v>
      </c>
      <c r="AI39" s="47" t="s">
        <v>2548</v>
      </c>
      <c r="AJ39" s="47" t="s">
        <v>2548</v>
      </c>
      <c r="AK39" s="69" t="str">
        <f>IFERROR(VLOOKUP($A39,集約用シート!$E:$G,2,FALSE),"")</f>
        <v/>
      </c>
      <c r="AL39" s="69" t="str">
        <f>IFERROR(VLOOKUP($A39,集約用シート!$E:$G,3,FALSE),"")</f>
        <v/>
      </c>
      <c r="AM39" s="69" t="str">
        <f>IFERROR(VLOOKUP($A39,集約用シート!$E:$K,7,FALSE),"")</f>
        <v/>
      </c>
      <c r="AN39" s="69"/>
      <c r="AO39" s="69" t="str">
        <f>IFERROR(VLOOKUP($A39,集約用シート!$E:$O,11,FALSE),"")</f>
        <v/>
      </c>
      <c r="AP39" s="69"/>
      <c r="AQ39" s="5" t="str">
        <f>IFERROR(VLOOKUP($A39,集約用シート!$E:$T,14,FALSE),"")</f>
        <v/>
      </c>
      <c r="AR39" s="69" t="str">
        <f>IFERROR(VLOOKUP($A39,集約用シート!$E:$T,15,FALSE),"")</f>
        <v/>
      </c>
      <c r="AS39" s="69"/>
      <c r="AT39" s="69" t="str">
        <f>IFERROR(VLOOKUP($A39,集約用シート!$E:$V,17,FALSE),"")</f>
        <v/>
      </c>
      <c r="AU39" s="69"/>
    </row>
    <row r="40" spans="1:47" ht="28.5" customHeight="1">
      <c r="A40" s="29">
        <v>37092</v>
      </c>
      <c r="B40" s="30" t="s">
        <v>2598</v>
      </c>
      <c r="C40" s="47"/>
      <c r="D40" s="47"/>
      <c r="E40" s="47">
        <v>0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>
        <v>0</v>
      </c>
      <c r="Q40" s="47"/>
      <c r="R40" s="47"/>
      <c r="S40" s="47"/>
      <c r="T40" s="47"/>
      <c r="U40" s="47"/>
      <c r="V40" s="47"/>
      <c r="W40" s="47"/>
      <c r="X40" s="47"/>
      <c r="Y40" s="47" t="s">
        <v>2548</v>
      </c>
      <c r="Z40" s="47" t="s">
        <v>2548</v>
      </c>
      <c r="AA40" s="47" t="e">
        <v>#N/A</v>
      </c>
      <c r="AB40" s="47" t="s">
        <v>2548</v>
      </c>
      <c r="AC40" s="47" t="s">
        <v>2548</v>
      </c>
      <c r="AD40" s="47" t="s">
        <v>2548</v>
      </c>
      <c r="AE40" s="47" t="s">
        <v>2548</v>
      </c>
      <c r="AF40" s="47"/>
      <c r="AG40" s="47" t="s">
        <v>2548</v>
      </c>
      <c r="AH40" s="47" t="s">
        <v>2548</v>
      </c>
      <c r="AI40" s="47" t="s">
        <v>2548</v>
      </c>
      <c r="AJ40" s="47" t="s">
        <v>2548</v>
      </c>
      <c r="AK40" s="69" t="str">
        <f>IFERROR(VLOOKUP($A40,集約用シート!$E:$G,2,FALSE),"")</f>
        <v/>
      </c>
      <c r="AL40" s="69" t="str">
        <f>IFERROR(VLOOKUP($A40,集約用シート!$E:$G,3,FALSE),"")</f>
        <v/>
      </c>
      <c r="AM40" s="69" t="str">
        <f>IFERROR(VLOOKUP($A40,集約用シート!$E:$K,7,FALSE),"")</f>
        <v/>
      </c>
      <c r="AN40" s="69"/>
      <c r="AO40" s="69" t="str">
        <f>IFERROR(VLOOKUP($A40,集約用シート!$E:$O,11,FALSE),"")</f>
        <v/>
      </c>
      <c r="AP40" s="69"/>
      <c r="AQ40" s="5" t="str">
        <f>IFERROR(VLOOKUP($A40,集約用シート!$E:$T,14,FALSE),"")</f>
        <v/>
      </c>
      <c r="AR40" s="69" t="str">
        <f>IFERROR(VLOOKUP($A40,集約用シート!$E:$T,15,FALSE),"")</f>
        <v/>
      </c>
      <c r="AS40" s="69"/>
      <c r="AT40" s="69" t="str">
        <f>IFERROR(VLOOKUP($A40,集約用シート!$E:$V,17,FALSE),"")</f>
        <v/>
      </c>
      <c r="AU40" s="69"/>
    </row>
    <row r="41" spans="1:47" ht="28.5" customHeight="1">
      <c r="A41" s="29">
        <v>37100</v>
      </c>
      <c r="B41" s="30" t="s">
        <v>2599</v>
      </c>
      <c r="C41" s="47" t="s">
        <v>582</v>
      </c>
      <c r="D41" s="47" t="s">
        <v>575</v>
      </c>
      <c r="E41" s="47">
        <v>1</v>
      </c>
      <c r="F41" s="47" t="s">
        <v>575</v>
      </c>
      <c r="G41" s="47" t="s">
        <v>575</v>
      </c>
      <c r="H41" s="47"/>
      <c r="I41" s="47"/>
      <c r="J41" s="47"/>
      <c r="K41" s="47" t="s">
        <v>575</v>
      </c>
      <c r="L41" s="47"/>
      <c r="M41" s="47"/>
      <c r="N41" s="47" t="s">
        <v>574</v>
      </c>
      <c r="O41" s="47" t="s">
        <v>577</v>
      </c>
      <c r="P41" s="47">
        <v>1</v>
      </c>
      <c r="Q41" s="47" t="s">
        <v>577</v>
      </c>
      <c r="R41" s="47" t="s">
        <v>577</v>
      </c>
      <c r="S41" s="47" t="s">
        <v>577</v>
      </c>
      <c r="T41" s="47"/>
      <c r="U41" s="47"/>
      <c r="V41" s="47"/>
      <c r="W41" s="47"/>
      <c r="X41" s="47"/>
      <c r="Y41" s="47" t="s">
        <v>2548</v>
      </c>
      <c r="Z41" s="47" t="s">
        <v>2548</v>
      </c>
      <c r="AA41" s="47" t="e">
        <v>#N/A</v>
      </c>
      <c r="AB41" s="47" t="s">
        <v>2548</v>
      </c>
      <c r="AC41" s="47" t="s">
        <v>575</v>
      </c>
      <c r="AD41" s="47" t="s">
        <v>2548</v>
      </c>
      <c r="AE41" s="47" t="s">
        <v>575</v>
      </c>
      <c r="AF41" s="47"/>
      <c r="AG41" s="47" t="s">
        <v>2548</v>
      </c>
      <c r="AH41" s="47" t="s">
        <v>582</v>
      </c>
      <c r="AI41" s="47" t="s">
        <v>2548</v>
      </c>
      <c r="AJ41" s="47" t="s">
        <v>582</v>
      </c>
      <c r="AK41" s="69" t="str">
        <f>IFERROR(VLOOKUP($A41,集約用シート!$E:$G,2,FALSE),"")</f>
        <v/>
      </c>
      <c r="AL41" s="69" t="str">
        <f>IFERROR(VLOOKUP($A41,集約用シート!$E:$G,3,FALSE),"")</f>
        <v/>
      </c>
      <c r="AM41" s="69" t="str">
        <f>IFERROR(VLOOKUP($A41,集約用シート!$E:$K,7,FALSE),"")</f>
        <v/>
      </c>
      <c r="AN41" s="69"/>
      <c r="AO41" s="69" t="str">
        <f>IFERROR(VLOOKUP($A41,集約用シート!$E:$O,11,FALSE),"")</f>
        <v/>
      </c>
      <c r="AP41" s="69"/>
      <c r="AQ41" s="5" t="str">
        <f>IFERROR(VLOOKUP($A41,集約用シート!$E:$T,14,FALSE),"")</f>
        <v/>
      </c>
      <c r="AR41" s="69" t="str">
        <f>IFERROR(VLOOKUP($A41,集約用シート!$E:$T,15,FALSE),"")</f>
        <v/>
      </c>
      <c r="AS41" s="69"/>
      <c r="AT41" s="69" t="str">
        <f>IFERROR(VLOOKUP($A41,集約用シート!$E:$V,17,FALSE),"")</f>
        <v/>
      </c>
      <c r="AU41" s="69"/>
    </row>
    <row r="42" spans="1:47" ht="28.5" customHeight="1">
      <c r="A42" s="29">
        <v>37101</v>
      </c>
      <c r="B42" s="30" t="s">
        <v>2600</v>
      </c>
      <c r="C42" s="47" t="s">
        <v>582</v>
      </c>
      <c r="D42" s="47" t="s">
        <v>582</v>
      </c>
      <c r="E42" s="47">
        <v>0</v>
      </c>
      <c r="F42" s="47" t="s">
        <v>575</v>
      </c>
      <c r="G42" s="47" t="s">
        <v>575</v>
      </c>
      <c r="H42" s="47" t="s">
        <v>575</v>
      </c>
      <c r="I42" s="47"/>
      <c r="J42" s="47"/>
      <c r="K42" s="47" t="s">
        <v>575</v>
      </c>
      <c r="L42" s="47"/>
      <c r="M42" s="47"/>
      <c r="N42" s="47" t="s">
        <v>574</v>
      </c>
      <c r="O42" s="47" t="s">
        <v>577</v>
      </c>
      <c r="P42" s="47">
        <v>1</v>
      </c>
      <c r="Q42" s="47" t="s">
        <v>577</v>
      </c>
      <c r="R42" s="47" t="s">
        <v>577</v>
      </c>
      <c r="S42" s="47"/>
      <c r="T42" s="47"/>
      <c r="U42" s="47"/>
      <c r="V42" s="47"/>
      <c r="W42" s="47"/>
      <c r="X42" s="47"/>
      <c r="Y42" s="47" t="s">
        <v>2548</v>
      </c>
      <c r="Z42" s="47" t="s">
        <v>2548</v>
      </c>
      <c r="AA42" s="47" t="e">
        <v>#N/A</v>
      </c>
      <c r="AB42" s="47" t="s">
        <v>2548</v>
      </c>
      <c r="AC42" s="47" t="s">
        <v>2548</v>
      </c>
      <c r="AD42" s="47" t="s">
        <v>2548</v>
      </c>
      <c r="AE42" s="47" t="s">
        <v>2548</v>
      </c>
      <c r="AF42" s="47"/>
      <c r="AG42" s="47" t="s">
        <v>2548</v>
      </c>
      <c r="AH42" s="47" t="s">
        <v>2548</v>
      </c>
      <c r="AI42" s="47" t="s">
        <v>2548</v>
      </c>
      <c r="AJ42" s="47" t="s">
        <v>2548</v>
      </c>
      <c r="AK42" s="69" t="str">
        <f>IFERROR(VLOOKUP($A42,集約用シート!$E:$G,2,FALSE),"")</f>
        <v/>
      </c>
      <c r="AL42" s="69" t="str">
        <f>IFERROR(VLOOKUP($A42,集約用シート!$E:$G,3,FALSE),"")</f>
        <v/>
      </c>
      <c r="AM42" s="69" t="str">
        <f>IFERROR(VLOOKUP($A42,集約用シート!$E:$K,7,FALSE),"")</f>
        <v/>
      </c>
      <c r="AN42" s="69"/>
      <c r="AO42" s="69" t="str">
        <f>IFERROR(VLOOKUP($A42,集約用シート!$E:$O,11,FALSE),"")</f>
        <v/>
      </c>
      <c r="AP42" s="69"/>
      <c r="AQ42" s="5" t="str">
        <f>IFERROR(VLOOKUP($A42,集約用シート!$E:$T,14,FALSE),"")</f>
        <v/>
      </c>
      <c r="AR42" s="69" t="str">
        <f>IFERROR(VLOOKUP($A42,集約用シート!$E:$T,15,FALSE),"")</f>
        <v/>
      </c>
      <c r="AS42" s="69"/>
      <c r="AT42" s="69" t="str">
        <f>IFERROR(VLOOKUP($A42,集約用シート!$E:$V,17,FALSE),"")</f>
        <v/>
      </c>
      <c r="AU42" s="69"/>
    </row>
    <row r="43" spans="1:47" ht="28.5" customHeight="1">
      <c r="A43" s="29">
        <v>37102</v>
      </c>
      <c r="B43" s="30" t="s">
        <v>2601</v>
      </c>
      <c r="C43" s="47" t="s">
        <v>582</v>
      </c>
      <c r="D43" s="47" t="s">
        <v>582</v>
      </c>
      <c r="E43" s="47">
        <v>0</v>
      </c>
      <c r="F43" s="47" t="s">
        <v>575</v>
      </c>
      <c r="G43" s="47" t="s">
        <v>575</v>
      </c>
      <c r="H43" s="47"/>
      <c r="I43" s="47" t="s">
        <v>575</v>
      </c>
      <c r="J43" s="47"/>
      <c r="K43" s="47" t="s">
        <v>575</v>
      </c>
      <c r="L43" s="47"/>
      <c r="M43" s="47"/>
      <c r="N43" s="47" t="s">
        <v>574</v>
      </c>
      <c r="O43" s="47" t="s">
        <v>577</v>
      </c>
      <c r="P43" s="47">
        <v>1</v>
      </c>
      <c r="Q43" s="47"/>
      <c r="R43" s="47" t="s">
        <v>577</v>
      </c>
      <c r="S43" s="47" t="s">
        <v>577</v>
      </c>
      <c r="T43" s="47" t="s">
        <v>577</v>
      </c>
      <c r="U43" s="47"/>
      <c r="V43" s="47"/>
      <c r="W43" s="47"/>
      <c r="X43" s="47"/>
      <c r="Y43" s="47" t="s">
        <v>2548</v>
      </c>
      <c r="Z43" s="47" t="s">
        <v>2548</v>
      </c>
      <c r="AA43" s="47" t="e">
        <v>#N/A</v>
      </c>
      <c r="AB43" s="47" t="s">
        <v>2548</v>
      </c>
      <c r="AC43" s="47" t="s">
        <v>2548</v>
      </c>
      <c r="AD43" s="47" t="s">
        <v>2548</v>
      </c>
      <c r="AE43" s="47" t="s">
        <v>2548</v>
      </c>
      <c r="AF43" s="47"/>
      <c r="AG43" s="47" t="s">
        <v>2548</v>
      </c>
      <c r="AH43" s="47" t="s">
        <v>2548</v>
      </c>
      <c r="AI43" s="47" t="s">
        <v>2548</v>
      </c>
      <c r="AJ43" s="47" t="s">
        <v>2548</v>
      </c>
      <c r="AK43" s="69" t="str">
        <f>IFERROR(VLOOKUP($A43,集約用シート!$E:$G,2,FALSE),"")</f>
        <v/>
      </c>
      <c r="AL43" s="69" t="str">
        <f>IFERROR(VLOOKUP($A43,集約用シート!$E:$G,3,FALSE),"")</f>
        <v/>
      </c>
      <c r="AM43" s="69" t="str">
        <f>IFERROR(VLOOKUP($A43,集約用シート!$E:$K,7,FALSE),"")</f>
        <v/>
      </c>
      <c r="AN43" s="69"/>
      <c r="AO43" s="69" t="str">
        <f>IFERROR(VLOOKUP($A43,集約用シート!$E:$O,11,FALSE),"")</f>
        <v/>
      </c>
      <c r="AP43" s="69"/>
      <c r="AQ43" s="5" t="str">
        <f>IFERROR(VLOOKUP($A43,集約用シート!$E:$T,14,FALSE),"")</f>
        <v/>
      </c>
      <c r="AR43" s="69" t="str">
        <f>IFERROR(VLOOKUP($A43,集約用シート!$E:$T,15,FALSE),"")</f>
        <v/>
      </c>
      <c r="AS43" s="69"/>
      <c r="AT43" s="69" t="str">
        <f>IFERROR(VLOOKUP($A43,集約用シート!$E:$V,17,FALSE),"")</f>
        <v/>
      </c>
      <c r="AU43" s="69"/>
    </row>
    <row r="44" spans="1:47" ht="28.5" customHeight="1">
      <c r="A44" s="29">
        <v>37103</v>
      </c>
      <c r="B44" s="30" t="s">
        <v>2602</v>
      </c>
      <c r="C44" s="47"/>
      <c r="D44" s="47"/>
      <c r="E44" s="47">
        <v>0</v>
      </c>
      <c r="F44" s="47"/>
      <c r="G44" s="47"/>
      <c r="H44" s="47"/>
      <c r="I44" s="47"/>
      <c r="J44" s="47"/>
      <c r="K44" s="47"/>
      <c r="L44" s="47"/>
      <c r="M44" s="47"/>
      <c r="N44" s="47" t="s">
        <v>574</v>
      </c>
      <c r="O44" s="47" t="s">
        <v>577</v>
      </c>
      <c r="P44" s="47">
        <v>1</v>
      </c>
      <c r="Q44" s="47"/>
      <c r="R44" s="47" t="s">
        <v>577</v>
      </c>
      <c r="S44" s="47"/>
      <c r="T44" s="47"/>
      <c r="U44" s="47"/>
      <c r="V44" s="47"/>
      <c r="W44" s="47"/>
      <c r="X44" s="47"/>
      <c r="Y44" s="47" t="s">
        <v>2548</v>
      </c>
      <c r="Z44" s="47" t="s">
        <v>2548</v>
      </c>
      <c r="AA44" s="47" t="e">
        <v>#N/A</v>
      </c>
      <c r="AB44" s="47" t="s">
        <v>2548</v>
      </c>
      <c r="AC44" s="47" t="s">
        <v>2548</v>
      </c>
      <c r="AD44" s="47" t="s">
        <v>2548</v>
      </c>
      <c r="AE44" s="47" t="s">
        <v>2548</v>
      </c>
      <c r="AF44" s="47"/>
      <c r="AG44" s="47" t="s">
        <v>2548</v>
      </c>
      <c r="AH44" s="47" t="s">
        <v>2548</v>
      </c>
      <c r="AI44" s="47" t="s">
        <v>2548</v>
      </c>
      <c r="AJ44" s="47" t="s">
        <v>2548</v>
      </c>
      <c r="AK44" s="69" t="str">
        <f>IFERROR(VLOOKUP($A44,集約用シート!$E:$G,2,FALSE),"")</f>
        <v/>
      </c>
      <c r="AL44" s="69" t="str">
        <f>IFERROR(VLOOKUP($A44,集約用シート!$E:$G,3,FALSE),"")</f>
        <v/>
      </c>
      <c r="AM44" s="69" t="str">
        <f>IFERROR(VLOOKUP($A44,集約用シート!$E:$K,7,FALSE),"")</f>
        <v/>
      </c>
      <c r="AN44" s="69"/>
      <c r="AO44" s="69" t="str">
        <f>IFERROR(VLOOKUP($A44,集約用シート!$E:$O,11,FALSE),"")</f>
        <v/>
      </c>
      <c r="AP44" s="69"/>
      <c r="AQ44" s="5" t="str">
        <f>IFERROR(VLOOKUP($A44,集約用シート!$E:$T,14,FALSE),"")</f>
        <v/>
      </c>
      <c r="AR44" s="69" t="str">
        <f>IFERROR(VLOOKUP($A44,集約用シート!$E:$T,15,FALSE),"")</f>
        <v/>
      </c>
      <c r="AS44" s="69"/>
      <c r="AT44" s="69" t="str">
        <f>IFERROR(VLOOKUP($A44,集約用シート!$E:$V,17,FALSE),"")</f>
        <v/>
      </c>
      <c r="AU44" s="69"/>
    </row>
    <row r="45" spans="1:47" ht="28.5" customHeight="1">
      <c r="A45" s="29">
        <v>37104</v>
      </c>
      <c r="B45" s="30" t="s">
        <v>2603</v>
      </c>
      <c r="C45" s="47" t="s">
        <v>582</v>
      </c>
      <c r="D45" s="47" t="s">
        <v>575</v>
      </c>
      <c r="E45" s="47">
        <v>1</v>
      </c>
      <c r="F45" s="47" t="s">
        <v>575</v>
      </c>
      <c r="G45" s="47"/>
      <c r="H45" s="47"/>
      <c r="I45" s="47" t="s">
        <v>575</v>
      </c>
      <c r="J45" s="47"/>
      <c r="K45" s="47" t="s">
        <v>575</v>
      </c>
      <c r="L45" s="47"/>
      <c r="M45" s="47" t="s">
        <v>575</v>
      </c>
      <c r="N45" s="47" t="s">
        <v>574</v>
      </c>
      <c r="O45" s="47" t="s">
        <v>577</v>
      </c>
      <c r="P45" s="47">
        <v>1</v>
      </c>
      <c r="Q45" s="47"/>
      <c r="R45" s="47" t="s">
        <v>577</v>
      </c>
      <c r="S45" s="47"/>
      <c r="T45" s="47" t="s">
        <v>577</v>
      </c>
      <c r="U45" s="47"/>
      <c r="V45" s="47"/>
      <c r="W45" s="47" t="s">
        <v>577</v>
      </c>
      <c r="X45" s="47" t="s">
        <v>577</v>
      </c>
      <c r="Y45" s="47" t="s">
        <v>2548</v>
      </c>
      <c r="Z45" s="47" t="s">
        <v>2548</v>
      </c>
      <c r="AA45" s="47" t="e">
        <v>#N/A</v>
      </c>
      <c r="AB45" s="47" t="s">
        <v>2548</v>
      </c>
      <c r="AC45" s="47" t="s">
        <v>2548</v>
      </c>
      <c r="AD45" s="47" t="s">
        <v>2548</v>
      </c>
      <c r="AE45" s="47" t="s">
        <v>2548</v>
      </c>
      <c r="AF45" s="47"/>
      <c r="AG45" s="47" t="s">
        <v>2548</v>
      </c>
      <c r="AH45" s="47" t="s">
        <v>2548</v>
      </c>
      <c r="AI45" s="47" t="s">
        <v>2548</v>
      </c>
      <c r="AJ45" s="47" t="s">
        <v>2548</v>
      </c>
      <c r="AK45" s="69" t="str">
        <f>IFERROR(VLOOKUP($A45,集約用シート!$E:$G,2,FALSE),"")</f>
        <v/>
      </c>
      <c r="AL45" s="69" t="str">
        <f>IFERROR(VLOOKUP($A45,集約用シート!$E:$G,3,FALSE),"")</f>
        <v/>
      </c>
      <c r="AM45" s="69" t="str">
        <f>IFERROR(VLOOKUP($A45,集約用シート!$E:$K,7,FALSE),"")</f>
        <v/>
      </c>
      <c r="AN45" s="69"/>
      <c r="AO45" s="69" t="str">
        <f>IFERROR(VLOOKUP($A45,集約用シート!$E:$O,11,FALSE),"")</f>
        <v/>
      </c>
      <c r="AP45" s="69"/>
      <c r="AQ45" s="5" t="str">
        <f>IFERROR(VLOOKUP($A45,集約用シート!$E:$T,14,FALSE),"")</f>
        <v/>
      </c>
      <c r="AR45" s="69" t="str">
        <f>IFERROR(VLOOKUP($A45,集約用シート!$E:$T,15,FALSE),"")</f>
        <v/>
      </c>
      <c r="AS45" s="69"/>
      <c r="AT45" s="69" t="str">
        <f>IFERROR(VLOOKUP($A45,集約用シート!$E:$V,17,FALSE),"")</f>
        <v/>
      </c>
      <c r="AU45" s="69"/>
    </row>
    <row r="46" spans="1:47" ht="28.5" customHeight="1">
      <c r="A46" s="29">
        <v>37105</v>
      </c>
      <c r="B46" s="30" t="s">
        <v>2604</v>
      </c>
      <c r="C46" s="47" t="s">
        <v>582</v>
      </c>
      <c r="D46" s="47" t="s">
        <v>575</v>
      </c>
      <c r="E46" s="47">
        <v>1</v>
      </c>
      <c r="F46" s="47" t="s">
        <v>575</v>
      </c>
      <c r="G46" s="47" t="s">
        <v>575</v>
      </c>
      <c r="H46" s="47"/>
      <c r="I46" s="47" t="s">
        <v>575</v>
      </c>
      <c r="J46" s="47"/>
      <c r="K46" s="47" t="s">
        <v>575</v>
      </c>
      <c r="L46" s="47"/>
      <c r="M46" s="47" t="s">
        <v>575</v>
      </c>
      <c r="N46" s="47" t="s">
        <v>574</v>
      </c>
      <c r="O46" s="47" t="s">
        <v>577</v>
      </c>
      <c r="P46" s="47">
        <v>1</v>
      </c>
      <c r="Q46" s="47" t="s">
        <v>577</v>
      </c>
      <c r="R46" s="47" t="s">
        <v>577</v>
      </c>
      <c r="S46" s="47" t="s">
        <v>577</v>
      </c>
      <c r="T46" s="47" t="s">
        <v>577</v>
      </c>
      <c r="U46" s="47" t="s">
        <v>577</v>
      </c>
      <c r="V46" s="47"/>
      <c r="W46" s="47" t="s">
        <v>577</v>
      </c>
      <c r="X46" s="47" t="s">
        <v>577</v>
      </c>
      <c r="Y46" s="47" t="s">
        <v>2548</v>
      </c>
      <c r="Z46" s="47" t="s">
        <v>2548</v>
      </c>
      <c r="AA46" s="47" t="e">
        <v>#N/A</v>
      </c>
      <c r="AB46" s="47" t="s">
        <v>2548</v>
      </c>
      <c r="AC46" s="47" t="s">
        <v>575</v>
      </c>
      <c r="AD46" s="47" t="s">
        <v>2548</v>
      </c>
      <c r="AE46" s="47" t="s">
        <v>582</v>
      </c>
      <c r="AF46" s="47"/>
      <c r="AG46" s="47" t="s">
        <v>2548</v>
      </c>
      <c r="AH46" s="47">
        <v>0</v>
      </c>
      <c r="AI46" s="47" t="s">
        <v>2548</v>
      </c>
      <c r="AJ46" s="47" t="s">
        <v>582</v>
      </c>
      <c r="AK46" s="69" t="str">
        <f>IFERROR(VLOOKUP($A46,集約用シート!$E:$G,2,FALSE),"")</f>
        <v/>
      </c>
      <c r="AL46" s="69" t="str">
        <f>IFERROR(VLOOKUP($A46,集約用シート!$E:$G,3,FALSE),"")</f>
        <v/>
      </c>
      <c r="AM46" s="69" t="str">
        <f>IFERROR(VLOOKUP($A46,集約用シート!$E:$K,7,FALSE),"")</f>
        <v/>
      </c>
      <c r="AN46" s="69"/>
      <c r="AO46" s="69" t="str">
        <f>IFERROR(VLOOKUP($A46,集約用シート!$E:$O,11,FALSE),"")</f>
        <v/>
      </c>
      <c r="AP46" s="69"/>
      <c r="AQ46" s="5" t="str">
        <f>IFERROR(VLOOKUP($A46,集約用シート!$E:$T,14,FALSE),"")</f>
        <v/>
      </c>
      <c r="AR46" s="69" t="str">
        <f>IFERROR(VLOOKUP($A46,集約用シート!$E:$T,15,FALSE),"")</f>
        <v/>
      </c>
      <c r="AS46" s="69"/>
      <c r="AT46" s="69" t="str">
        <f>IFERROR(VLOOKUP($A46,集約用シート!$E:$V,17,FALSE),"")</f>
        <v/>
      </c>
      <c r="AU46" s="69"/>
    </row>
    <row r="47" spans="1:47" ht="28.5" customHeight="1">
      <c r="A47" s="29">
        <v>37106</v>
      </c>
      <c r="B47" s="30" t="s">
        <v>2605</v>
      </c>
      <c r="C47" s="47" t="s">
        <v>574</v>
      </c>
      <c r="D47" s="47" t="s">
        <v>582</v>
      </c>
      <c r="E47" s="47">
        <v>0</v>
      </c>
      <c r="F47" s="47" t="s">
        <v>575</v>
      </c>
      <c r="G47" s="47"/>
      <c r="H47" s="47" t="s">
        <v>575</v>
      </c>
      <c r="I47" s="47"/>
      <c r="J47" s="47"/>
      <c r="K47" s="47"/>
      <c r="L47" s="47"/>
      <c r="M47" s="47"/>
      <c r="N47" s="47" t="s">
        <v>574</v>
      </c>
      <c r="O47" s="47" t="s">
        <v>577</v>
      </c>
      <c r="P47" s="47">
        <v>1</v>
      </c>
      <c r="Q47" s="47" t="s">
        <v>577</v>
      </c>
      <c r="R47" s="47" t="s">
        <v>577</v>
      </c>
      <c r="S47" s="47"/>
      <c r="T47" s="47" t="s">
        <v>577</v>
      </c>
      <c r="U47" s="47"/>
      <c r="V47" s="47"/>
      <c r="W47" s="47" t="s">
        <v>577</v>
      </c>
      <c r="X47" s="47"/>
      <c r="Y47" s="47" t="s">
        <v>2548</v>
      </c>
      <c r="Z47" s="47" t="s">
        <v>2548</v>
      </c>
      <c r="AA47" s="47" t="e">
        <v>#N/A</v>
      </c>
      <c r="AB47" s="47" t="s">
        <v>2548</v>
      </c>
      <c r="AC47" s="47" t="s">
        <v>2548</v>
      </c>
      <c r="AD47" s="47" t="s">
        <v>2548</v>
      </c>
      <c r="AE47" s="47" t="s">
        <v>2548</v>
      </c>
      <c r="AF47" s="47"/>
      <c r="AG47" s="47" t="s">
        <v>2548</v>
      </c>
      <c r="AH47" s="47" t="s">
        <v>2548</v>
      </c>
      <c r="AI47" s="47" t="s">
        <v>2548</v>
      </c>
      <c r="AJ47" s="47" t="s">
        <v>2548</v>
      </c>
      <c r="AK47" s="69" t="str">
        <f>IFERROR(VLOOKUP($A47,集約用シート!$E:$G,2,FALSE),"")</f>
        <v/>
      </c>
      <c r="AL47" s="69" t="str">
        <f>IFERROR(VLOOKUP($A47,集約用シート!$E:$G,3,FALSE),"")</f>
        <v/>
      </c>
      <c r="AM47" s="69" t="str">
        <f>IFERROR(VLOOKUP($A47,集約用シート!$E:$K,7,FALSE),"")</f>
        <v/>
      </c>
      <c r="AN47" s="69"/>
      <c r="AO47" s="69" t="str">
        <f>IFERROR(VLOOKUP($A47,集約用シート!$E:$O,11,FALSE),"")</f>
        <v/>
      </c>
      <c r="AP47" s="69"/>
      <c r="AQ47" s="5" t="str">
        <f>IFERROR(VLOOKUP($A47,集約用シート!$E:$T,14,FALSE),"")</f>
        <v/>
      </c>
      <c r="AR47" s="69" t="str">
        <f>IFERROR(VLOOKUP($A47,集約用シート!$E:$T,15,FALSE),"")</f>
        <v/>
      </c>
      <c r="AS47" s="69"/>
      <c r="AT47" s="69" t="str">
        <f>IFERROR(VLOOKUP($A47,集約用シート!$E:$V,17,FALSE),"")</f>
        <v/>
      </c>
      <c r="AU47" s="69"/>
    </row>
    <row r="48" spans="1:47" ht="28.5" customHeight="1">
      <c r="A48" s="29">
        <v>37107</v>
      </c>
      <c r="B48" s="30" t="s">
        <v>2606</v>
      </c>
      <c r="C48" s="47" t="s">
        <v>574</v>
      </c>
      <c r="D48" s="47" t="s">
        <v>582</v>
      </c>
      <c r="E48" s="47">
        <v>0</v>
      </c>
      <c r="F48" s="47" t="s">
        <v>575</v>
      </c>
      <c r="G48" s="47"/>
      <c r="H48" s="47" t="s">
        <v>575</v>
      </c>
      <c r="I48" s="47"/>
      <c r="J48" s="47" t="s">
        <v>575</v>
      </c>
      <c r="K48" s="47"/>
      <c r="L48" s="47"/>
      <c r="M48" s="47"/>
      <c r="N48" s="47" t="s">
        <v>574</v>
      </c>
      <c r="O48" s="47" t="s">
        <v>577</v>
      </c>
      <c r="P48" s="47">
        <v>1</v>
      </c>
      <c r="Q48" s="47" t="s">
        <v>577</v>
      </c>
      <c r="R48" s="47" t="s">
        <v>577</v>
      </c>
      <c r="S48" s="47" t="s">
        <v>577</v>
      </c>
      <c r="T48" s="47" t="s">
        <v>577</v>
      </c>
      <c r="U48" s="47" t="s">
        <v>577</v>
      </c>
      <c r="V48" s="47" t="s">
        <v>577</v>
      </c>
      <c r="W48" s="47" t="s">
        <v>577</v>
      </c>
      <c r="X48" s="47" t="s">
        <v>577</v>
      </c>
      <c r="Y48" s="47" t="s">
        <v>2548</v>
      </c>
      <c r="Z48" s="47" t="s">
        <v>2548</v>
      </c>
      <c r="AA48" s="47" t="e">
        <v>#N/A</v>
      </c>
      <c r="AB48" s="47" t="s">
        <v>2548</v>
      </c>
      <c r="AC48" s="47" t="s">
        <v>2548</v>
      </c>
      <c r="AD48" s="47" t="s">
        <v>2548</v>
      </c>
      <c r="AE48" s="47" t="s">
        <v>2548</v>
      </c>
      <c r="AF48" s="47"/>
      <c r="AG48" s="47" t="s">
        <v>2548</v>
      </c>
      <c r="AH48" s="47" t="s">
        <v>2548</v>
      </c>
      <c r="AI48" s="47" t="s">
        <v>2548</v>
      </c>
      <c r="AJ48" s="47" t="s">
        <v>2548</v>
      </c>
      <c r="AK48" s="69" t="str">
        <f>IFERROR(VLOOKUP($A48,集約用シート!$E:$G,2,FALSE),"")</f>
        <v/>
      </c>
      <c r="AL48" s="69" t="str">
        <f>IFERROR(VLOOKUP($A48,集約用シート!$E:$G,3,FALSE),"")</f>
        <v/>
      </c>
      <c r="AM48" s="69" t="str">
        <f>IFERROR(VLOOKUP($A48,集約用シート!$E:$K,7,FALSE),"")</f>
        <v/>
      </c>
      <c r="AN48" s="69"/>
      <c r="AO48" s="69" t="str">
        <f>IFERROR(VLOOKUP($A48,集約用シート!$E:$O,11,FALSE),"")</f>
        <v/>
      </c>
      <c r="AP48" s="69"/>
      <c r="AQ48" s="5" t="str">
        <f>IFERROR(VLOOKUP($A48,集約用シート!$E:$T,14,FALSE),"")</f>
        <v/>
      </c>
      <c r="AR48" s="69" t="str">
        <f>IFERROR(VLOOKUP($A48,集約用シート!$E:$T,15,FALSE),"")</f>
        <v/>
      </c>
      <c r="AS48" s="69"/>
      <c r="AT48" s="69" t="str">
        <f>IFERROR(VLOOKUP($A48,集約用シート!$E:$V,17,FALSE),"")</f>
        <v/>
      </c>
      <c r="AU48" s="69"/>
    </row>
    <row r="49" spans="1:47" ht="28.5" customHeight="1">
      <c r="A49" s="29">
        <v>37108</v>
      </c>
      <c r="B49" s="30" t="s">
        <v>2607</v>
      </c>
      <c r="C49" s="47" t="s">
        <v>582</v>
      </c>
      <c r="D49" s="47" t="s">
        <v>582</v>
      </c>
      <c r="E49" s="47">
        <v>0</v>
      </c>
      <c r="F49" s="47"/>
      <c r="G49" s="47" t="s">
        <v>575</v>
      </c>
      <c r="H49" s="47"/>
      <c r="I49" s="47"/>
      <c r="J49" s="47"/>
      <c r="K49" s="47" t="s">
        <v>575</v>
      </c>
      <c r="L49" s="47"/>
      <c r="M49" s="47"/>
      <c r="N49" s="47" t="s">
        <v>574</v>
      </c>
      <c r="O49" s="47" t="s">
        <v>577</v>
      </c>
      <c r="P49" s="47">
        <v>1</v>
      </c>
      <c r="Q49" s="47" t="s">
        <v>577</v>
      </c>
      <c r="R49" s="47" t="s">
        <v>577</v>
      </c>
      <c r="S49" s="47"/>
      <c r="T49" s="47" t="s">
        <v>577</v>
      </c>
      <c r="U49" s="47"/>
      <c r="V49" s="47"/>
      <c r="W49" s="47"/>
      <c r="X49" s="47"/>
      <c r="Y49" s="47" t="s">
        <v>2548</v>
      </c>
      <c r="Z49" s="47" t="s">
        <v>2548</v>
      </c>
      <c r="AA49" s="47" t="e">
        <v>#N/A</v>
      </c>
      <c r="AB49" s="47" t="s">
        <v>2548</v>
      </c>
      <c r="AC49" s="47" t="s">
        <v>575</v>
      </c>
      <c r="AD49" s="47" t="s">
        <v>2548</v>
      </c>
      <c r="AE49" s="47" t="s">
        <v>575</v>
      </c>
      <c r="AF49" s="47"/>
      <c r="AG49" s="47" t="s">
        <v>2548</v>
      </c>
      <c r="AH49" s="47">
        <v>0</v>
      </c>
      <c r="AI49" s="47" t="s">
        <v>2548</v>
      </c>
      <c r="AJ49" s="47" t="s">
        <v>582</v>
      </c>
      <c r="AK49" s="69" t="str">
        <f>IFERROR(VLOOKUP($A49,集約用シート!$E:$G,2,FALSE),"")</f>
        <v/>
      </c>
      <c r="AL49" s="69" t="str">
        <f>IFERROR(VLOOKUP($A49,集約用シート!$E:$G,3,FALSE),"")</f>
        <v/>
      </c>
      <c r="AM49" s="69" t="str">
        <f>IFERROR(VLOOKUP($A49,集約用シート!$E:$K,7,FALSE),"")</f>
        <v/>
      </c>
      <c r="AN49" s="69"/>
      <c r="AO49" s="69" t="str">
        <f>IFERROR(VLOOKUP($A49,集約用シート!$E:$O,11,FALSE),"")</f>
        <v/>
      </c>
      <c r="AP49" s="69"/>
      <c r="AQ49" s="5" t="str">
        <f>IFERROR(VLOOKUP($A49,集約用シート!$E:$T,14,FALSE),"")</f>
        <v/>
      </c>
      <c r="AR49" s="69" t="str">
        <f>IFERROR(VLOOKUP($A49,集約用シート!$E:$T,15,FALSE),"")</f>
        <v/>
      </c>
      <c r="AS49" s="69"/>
      <c r="AT49" s="69" t="str">
        <f>IFERROR(VLOOKUP($A49,集約用シート!$E:$V,17,FALSE),"")</f>
        <v/>
      </c>
      <c r="AU49" s="69"/>
    </row>
    <row r="50" spans="1:47" ht="28.5" customHeight="1">
      <c r="A50" s="104" t="s">
        <v>576</v>
      </c>
      <c r="B50" s="105"/>
      <c r="C50" s="111">
        <v>14</v>
      </c>
      <c r="D50" s="111">
        <v>0</v>
      </c>
      <c r="N50" s="111">
        <v>19</v>
      </c>
      <c r="O50" s="111">
        <v>0</v>
      </c>
      <c r="Y50" s="111">
        <v>0</v>
      </c>
      <c r="Z50" s="111">
        <v>0</v>
      </c>
      <c r="AK50" s="69" t="str">
        <f>IFERROR(VLOOKUP($A50,集約用シート!$E:$G,2,FALSE),"")</f>
        <v/>
      </c>
      <c r="AL50" s="69" t="str">
        <f>IFERROR(VLOOKUP($A50,集約用シート!$E:$G,3,FALSE),"")</f>
        <v/>
      </c>
      <c r="AM50" s="69" t="str">
        <f>IFERROR(VLOOKUP($A50,集約用シート!$E:$K,7,FALSE),"")</f>
        <v/>
      </c>
      <c r="AN50" s="69"/>
      <c r="AO50" s="69" t="str">
        <f>IFERROR(VLOOKUP($A50,集約用シート!$E:$O,11,FALSE),"")</f>
        <v/>
      </c>
      <c r="AP50" s="69"/>
      <c r="AQ50" s="5" t="str">
        <f>IFERROR(VLOOKUP($A50,集約用シート!$E:$T,14,FALSE),"")</f>
        <v/>
      </c>
      <c r="AR50" s="69" t="str">
        <f>IFERROR(VLOOKUP($A50,集約用シート!$E:$T,15,FALSE),"")</f>
        <v/>
      </c>
      <c r="AS50" s="69"/>
      <c r="AT50" s="69" t="str">
        <f>IFERROR(VLOOKUP($A50,集約用シート!$E:$V,17,FALSE),"")</f>
        <v/>
      </c>
      <c r="AU50" s="69"/>
    </row>
  </sheetData>
  <mergeCells count="32"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D2:AE2"/>
    <mergeCell ref="AF2:AF3"/>
    <mergeCell ref="AG2:AH2"/>
    <mergeCell ref="AI2:AJ2"/>
    <mergeCell ref="AB2:AC2"/>
    <mergeCell ref="A50:B50"/>
    <mergeCell ref="C50:D50"/>
    <mergeCell ref="N50:O50"/>
    <mergeCell ref="Y50:Z50"/>
    <mergeCell ref="Q2:R2"/>
    <mergeCell ref="S2:T2"/>
    <mergeCell ref="U2:V2"/>
    <mergeCell ref="W2:X2"/>
    <mergeCell ref="Y2:Z2"/>
    <mergeCell ref="A4:B4"/>
    <mergeCell ref="AK1:AU1"/>
    <mergeCell ref="AK2:AL2"/>
    <mergeCell ref="AM2:AN2"/>
    <mergeCell ref="AO2:AP2"/>
    <mergeCell ref="AQ2:AQ3"/>
    <mergeCell ref="AR2:AS2"/>
    <mergeCell ref="AT2:AU2"/>
  </mergeCells>
  <phoneticPr fontId="1"/>
  <pageMargins left="0.70866141732283472" right="0.70866141732283472" top="0.74803149606299213" bottom="0.74803149606299213" header="0.31496062992125984" footer="0.31496062992125984"/>
  <pageSetup paperSize="8" scale="58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4"/>
  <sheetViews>
    <sheetView view="pageBreakPreview" topLeftCell="C1" zoomScale="60" zoomScaleNormal="106" workbookViewId="0">
      <selection activeCell="AK5" sqref="AK5:AU54"/>
    </sheetView>
  </sheetViews>
  <sheetFormatPr defaultRowHeight="28.5" customHeight="1"/>
  <cols>
    <col min="1" max="1" width="6.625" style="25" customWidth="1"/>
    <col min="2" max="2" width="32.5" style="26" customWidth="1"/>
    <col min="3" max="4" width="8.25" style="25" customWidth="1"/>
    <col min="5" max="5" width="8.25" style="25" hidden="1" customWidth="1"/>
    <col min="6" max="15" width="8.25" style="25" customWidth="1"/>
    <col min="16" max="16" width="8.25" style="25" hidden="1" customWidth="1"/>
    <col min="17" max="24" width="8.25" style="25" customWidth="1"/>
    <col min="25" max="26" width="9.25" style="25" customWidth="1"/>
    <col min="27" max="27" width="8.25" style="25" hidden="1" customWidth="1"/>
    <col min="28" max="34" width="9.25" style="25" customWidth="1"/>
    <col min="35" max="36" width="8.25" style="25" customWidth="1"/>
    <col min="37" max="51" width="9" style="26"/>
    <col min="52" max="16384" width="9" style="1"/>
  </cols>
  <sheetData>
    <row r="1" spans="1:47" ht="28.5" customHeight="1">
      <c r="C1" s="104" t="s">
        <v>0</v>
      </c>
      <c r="D1" s="106"/>
      <c r="E1" s="106"/>
      <c r="F1" s="106"/>
      <c r="G1" s="106"/>
      <c r="H1" s="106"/>
      <c r="I1" s="106"/>
      <c r="J1" s="106"/>
      <c r="K1" s="106"/>
      <c r="L1" s="106"/>
      <c r="M1" s="105"/>
      <c r="N1" s="111" t="s">
        <v>9</v>
      </c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 t="s">
        <v>10</v>
      </c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111" t="s">
        <v>277</v>
      </c>
      <c r="B2" s="111"/>
      <c r="C2" s="111" t="s">
        <v>5</v>
      </c>
      <c r="D2" s="111"/>
      <c r="E2" s="47"/>
      <c r="F2" s="111" t="s">
        <v>1</v>
      </c>
      <c r="G2" s="111"/>
      <c r="H2" s="111" t="s">
        <v>60</v>
      </c>
      <c r="I2" s="111"/>
      <c r="J2" s="111" t="s">
        <v>4</v>
      </c>
      <c r="K2" s="111"/>
      <c r="L2" s="107" t="s">
        <v>8</v>
      </c>
      <c r="M2" s="108"/>
      <c r="N2" s="111" t="s">
        <v>5</v>
      </c>
      <c r="O2" s="111"/>
      <c r="P2" s="47"/>
      <c r="Q2" s="111" t="s">
        <v>1</v>
      </c>
      <c r="R2" s="111"/>
      <c r="S2" s="111" t="s">
        <v>60</v>
      </c>
      <c r="T2" s="111"/>
      <c r="U2" s="111" t="s">
        <v>4</v>
      </c>
      <c r="V2" s="111"/>
      <c r="W2" s="107" t="s">
        <v>8</v>
      </c>
      <c r="X2" s="108"/>
      <c r="Y2" s="111" t="s">
        <v>5</v>
      </c>
      <c r="Z2" s="111"/>
      <c r="AA2" s="47"/>
      <c r="AB2" s="111" t="s">
        <v>1</v>
      </c>
      <c r="AC2" s="111"/>
      <c r="AD2" s="111" t="s">
        <v>60</v>
      </c>
      <c r="AE2" s="111"/>
      <c r="AF2" s="109" t="s">
        <v>11</v>
      </c>
      <c r="AG2" s="111" t="s">
        <v>4</v>
      </c>
      <c r="AH2" s="111"/>
      <c r="AI2" s="107" t="s">
        <v>8</v>
      </c>
      <c r="AJ2" s="108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28" t="s">
        <v>58</v>
      </c>
      <c r="B3" s="47" t="s">
        <v>59</v>
      </c>
      <c r="C3" s="47" t="s">
        <v>6</v>
      </c>
      <c r="D3" s="47" t="s">
        <v>7</v>
      </c>
      <c r="E3" s="47"/>
      <c r="F3" s="47" t="s">
        <v>2</v>
      </c>
      <c r="G3" s="47" t="s">
        <v>3</v>
      </c>
      <c r="H3" s="47" t="s">
        <v>2</v>
      </c>
      <c r="I3" s="47" t="s">
        <v>3</v>
      </c>
      <c r="J3" s="47" t="s">
        <v>2</v>
      </c>
      <c r="K3" s="47" t="s">
        <v>3</v>
      </c>
      <c r="L3" s="47" t="s">
        <v>2</v>
      </c>
      <c r="M3" s="47" t="s">
        <v>3</v>
      </c>
      <c r="N3" s="47" t="s">
        <v>6</v>
      </c>
      <c r="O3" s="47" t="s">
        <v>7</v>
      </c>
      <c r="P3" s="47"/>
      <c r="Q3" s="47" t="s">
        <v>2</v>
      </c>
      <c r="R3" s="47" t="s">
        <v>3</v>
      </c>
      <c r="S3" s="47" t="s">
        <v>2</v>
      </c>
      <c r="T3" s="47" t="s">
        <v>3</v>
      </c>
      <c r="U3" s="47" t="s">
        <v>2</v>
      </c>
      <c r="V3" s="47" t="s">
        <v>3</v>
      </c>
      <c r="W3" s="47" t="s">
        <v>2</v>
      </c>
      <c r="X3" s="47" t="s">
        <v>3</v>
      </c>
      <c r="Y3" s="47" t="s">
        <v>6</v>
      </c>
      <c r="Z3" s="47" t="s">
        <v>7</v>
      </c>
      <c r="AA3" s="47"/>
      <c r="AB3" s="47" t="s">
        <v>2</v>
      </c>
      <c r="AC3" s="47" t="s">
        <v>3</v>
      </c>
      <c r="AD3" s="47" t="s">
        <v>2</v>
      </c>
      <c r="AE3" s="47" t="s">
        <v>3</v>
      </c>
      <c r="AF3" s="110"/>
      <c r="AG3" s="47" t="s">
        <v>2</v>
      </c>
      <c r="AH3" s="47" t="s">
        <v>3</v>
      </c>
      <c r="AI3" s="47" t="s">
        <v>2</v>
      </c>
      <c r="AJ3" s="47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113" t="s">
        <v>12</v>
      </c>
      <c r="B4" s="114"/>
      <c r="C4" s="47">
        <v>11</v>
      </c>
      <c r="D4" s="47">
        <v>2</v>
      </c>
      <c r="E4" s="47"/>
      <c r="F4" s="47">
        <v>7</v>
      </c>
      <c r="G4" s="47">
        <v>10</v>
      </c>
      <c r="H4" s="47">
        <v>6</v>
      </c>
      <c r="I4" s="47">
        <v>9</v>
      </c>
      <c r="J4" s="47">
        <v>3</v>
      </c>
      <c r="K4" s="47">
        <v>7</v>
      </c>
      <c r="L4" s="47">
        <v>0</v>
      </c>
      <c r="M4" s="47">
        <v>1</v>
      </c>
      <c r="N4" s="47">
        <v>15</v>
      </c>
      <c r="O4" s="47">
        <v>0</v>
      </c>
      <c r="P4" s="47"/>
      <c r="Q4" s="47">
        <v>11</v>
      </c>
      <c r="R4" s="47">
        <v>14</v>
      </c>
      <c r="S4" s="47">
        <v>6</v>
      </c>
      <c r="T4" s="47">
        <v>11</v>
      </c>
      <c r="U4" s="47">
        <v>0</v>
      </c>
      <c r="V4" s="47">
        <v>0</v>
      </c>
      <c r="W4" s="47">
        <v>1</v>
      </c>
      <c r="X4" s="47">
        <v>1</v>
      </c>
      <c r="Y4" s="47">
        <v>16</v>
      </c>
      <c r="Z4" s="47">
        <v>1</v>
      </c>
      <c r="AA4" s="47"/>
      <c r="AB4" s="47">
        <v>12</v>
      </c>
      <c r="AC4" s="47">
        <v>5</v>
      </c>
      <c r="AD4" s="47">
        <v>5</v>
      </c>
      <c r="AE4" s="47">
        <v>5</v>
      </c>
      <c r="AF4" s="47">
        <v>0</v>
      </c>
      <c r="AG4" s="47">
        <v>1</v>
      </c>
      <c r="AH4" s="47">
        <v>4</v>
      </c>
      <c r="AI4" s="47">
        <v>0</v>
      </c>
      <c r="AJ4" s="47">
        <v>0</v>
      </c>
      <c r="AK4" s="69">
        <f t="shared" ref="AK4:AT4" si="0">COUNTIF(AK5:AK241,"○")</f>
        <v>0</v>
      </c>
      <c r="AL4" s="69">
        <f t="shared" si="0"/>
        <v>0</v>
      </c>
      <c r="AM4" s="69"/>
      <c r="AN4" s="69">
        <f t="shared" si="0"/>
        <v>0</v>
      </c>
      <c r="AO4" s="69">
        <f t="shared" si="0"/>
        <v>0</v>
      </c>
      <c r="AP4" s="69">
        <f t="shared" si="0"/>
        <v>0</v>
      </c>
      <c r="AQ4" s="5">
        <f t="shared" si="0"/>
        <v>0</v>
      </c>
      <c r="AR4" s="69">
        <f t="shared" si="0"/>
        <v>0</v>
      </c>
      <c r="AS4" s="69">
        <f t="shared" si="0"/>
        <v>0</v>
      </c>
      <c r="AT4" s="69">
        <f t="shared" si="0"/>
        <v>0</v>
      </c>
      <c r="AU4" s="69">
        <f t="shared" ref="AU4" si="1">COUNTIF(AU5:AU121,"○")</f>
        <v>0</v>
      </c>
    </row>
    <row r="5" spans="1:47" ht="28.5" customHeight="1">
      <c r="A5" s="29">
        <v>38001</v>
      </c>
      <c r="B5" s="30" t="s">
        <v>2608</v>
      </c>
      <c r="C5" s="46"/>
      <c r="D5" s="47"/>
      <c r="E5" s="47">
        <v>0</v>
      </c>
      <c r="F5" s="47"/>
      <c r="G5" s="47"/>
      <c r="H5" s="47"/>
      <c r="I5" s="47"/>
      <c r="J5" s="47"/>
      <c r="K5" s="47"/>
      <c r="L5" s="47"/>
      <c r="M5" s="47"/>
      <c r="N5" s="47" t="s">
        <v>577</v>
      </c>
      <c r="O5" s="47" t="s">
        <v>574</v>
      </c>
      <c r="P5" s="47">
        <v>1</v>
      </c>
      <c r="Q5" s="47"/>
      <c r="R5" s="47" t="s">
        <v>577</v>
      </c>
      <c r="S5" s="47"/>
      <c r="T5" s="47" t="s">
        <v>577</v>
      </c>
      <c r="U5" s="47"/>
      <c r="V5" s="47"/>
      <c r="W5" s="47"/>
      <c r="X5" s="47"/>
      <c r="Y5" s="47" t="s">
        <v>575</v>
      </c>
      <c r="Z5" s="47" t="s">
        <v>582</v>
      </c>
      <c r="AA5" s="47" t="s">
        <v>582</v>
      </c>
      <c r="AB5" s="47" t="s">
        <v>2548</v>
      </c>
      <c r="AC5" s="47" t="s">
        <v>2548</v>
      </c>
      <c r="AD5" s="47" t="s">
        <v>2548</v>
      </c>
      <c r="AE5" s="47" t="s">
        <v>2548</v>
      </c>
      <c r="AF5" s="47"/>
      <c r="AG5" s="47" t="s">
        <v>2548</v>
      </c>
      <c r="AH5" s="47" t="s">
        <v>2548</v>
      </c>
      <c r="AI5" s="47" t="s">
        <v>582</v>
      </c>
      <c r="AJ5" s="47" t="s">
        <v>2548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29">
        <v>38003</v>
      </c>
      <c r="B6" s="30" t="s">
        <v>2609</v>
      </c>
      <c r="C6" s="47" t="s">
        <v>577</v>
      </c>
      <c r="D6" s="47" t="s">
        <v>574</v>
      </c>
      <c r="E6" s="47">
        <v>1</v>
      </c>
      <c r="F6" s="47" t="s">
        <v>577</v>
      </c>
      <c r="G6" s="47" t="s">
        <v>577</v>
      </c>
      <c r="H6" s="47" t="s">
        <v>577</v>
      </c>
      <c r="I6" s="47" t="s">
        <v>577</v>
      </c>
      <c r="J6" s="47" t="s">
        <v>577</v>
      </c>
      <c r="K6" s="47" t="s">
        <v>577</v>
      </c>
      <c r="L6" s="47"/>
      <c r="M6" s="47" t="s">
        <v>577</v>
      </c>
      <c r="N6" s="47" t="s">
        <v>577</v>
      </c>
      <c r="O6" s="47" t="s">
        <v>574</v>
      </c>
      <c r="P6" s="47">
        <v>1</v>
      </c>
      <c r="Q6" s="47" t="s">
        <v>577</v>
      </c>
      <c r="R6" s="47" t="s">
        <v>577</v>
      </c>
      <c r="S6" s="47" t="s">
        <v>577</v>
      </c>
      <c r="T6" s="47" t="s">
        <v>577</v>
      </c>
      <c r="U6" s="47" t="s">
        <v>634</v>
      </c>
      <c r="V6" s="47"/>
      <c r="W6" s="47" t="s">
        <v>634</v>
      </c>
      <c r="X6" s="47"/>
      <c r="Y6" s="47" t="s">
        <v>575</v>
      </c>
      <c r="Z6" s="47" t="s">
        <v>582</v>
      </c>
      <c r="AA6" s="47" t="s">
        <v>582</v>
      </c>
      <c r="AB6" s="47" t="s">
        <v>575</v>
      </c>
      <c r="AC6" s="47" t="s">
        <v>575</v>
      </c>
      <c r="AD6" s="47" t="s">
        <v>575</v>
      </c>
      <c r="AE6" s="47" t="s">
        <v>575</v>
      </c>
      <c r="AF6" s="47"/>
      <c r="AG6" s="47" t="s">
        <v>582</v>
      </c>
      <c r="AH6" s="47" t="s">
        <v>575</v>
      </c>
      <c r="AI6" s="47" t="s">
        <v>582</v>
      </c>
      <c r="AJ6" s="47" t="s">
        <v>582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29">
        <v>38004</v>
      </c>
      <c r="B7" s="30" t="s">
        <v>2610</v>
      </c>
      <c r="C7" s="46"/>
      <c r="D7" s="47"/>
      <c r="E7" s="47">
        <v>0</v>
      </c>
      <c r="F7" s="47"/>
      <c r="G7" s="47"/>
      <c r="H7" s="47"/>
      <c r="I7" s="47"/>
      <c r="J7" s="47"/>
      <c r="K7" s="47"/>
      <c r="L7" s="47"/>
      <c r="M7" s="47"/>
      <c r="N7" s="47" t="s">
        <v>574</v>
      </c>
      <c r="O7" s="47" t="s">
        <v>574</v>
      </c>
      <c r="P7" s="47">
        <v>0</v>
      </c>
      <c r="Q7" s="47"/>
      <c r="R7" s="47"/>
      <c r="S7" s="47"/>
      <c r="T7" s="47"/>
      <c r="U7" s="47"/>
      <c r="V7" s="47"/>
      <c r="W7" s="47"/>
      <c r="X7" s="47"/>
      <c r="Y7" s="47" t="s">
        <v>575</v>
      </c>
      <c r="Z7" s="47" t="s">
        <v>582</v>
      </c>
      <c r="AA7" s="47" t="s">
        <v>582</v>
      </c>
      <c r="AB7" s="47" t="s">
        <v>2548</v>
      </c>
      <c r="AC7" s="47" t="s">
        <v>2548</v>
      </c>
      <c r="AD7" s="47" t="s">
        <v>2548</v>
      </c>
      <c r="AE7" s="47" t="s">
        <v>2548</v>
      </c>
      <c r="AF7" s="47"/>
      <c r="AG7" s="47" t="s">
        <v>2548</v>
      </c>
      <c r="AH7" s="47" t="s">
        <v>2548</v>
      </c>
      <c r="AI7" s="47" t="s">
        <v>2548</v>
      </c>
      <c r="AJ7" s="47" t="s">
        <v>2548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29">
        <v>38005</v>
      </c>
      <c r="B8" s="30" t="s">
        <v>2611</v>
      </c>
      <c r="C8" s="47" t="s">
        <v>577</v>
      </c>
      <c r="D8" s="47" t="s">
        <v>574</v>
      </c>
      <c r="E8" s="47">
        <v>1</v>
      </c>
      <c r="F8" s="47" t="s">
        <v>577</v>
      </c>
      <c r="G8" s="47" t="s">
        <v>577</v>
      </c>
      <c r="H8" s="47" t="s">
        <v>577</v>
      </c>
      <c r="I8" s="47"/>
      <c r="J8" s="47"/>
      <c r="K8" s="47"/>
      <c r="L8" s="47"/>
      <c r="M8" s="47"/>
      <c r="N8" s="47" t="s">
        <v>577</v>
      </c>
      <c r="O8" s="47" t="s">
        <v>574</v>
      </c>
      <c r="P8" s="47">
        <v>1</v>
      </c>
      <c r="Q8" s="47" t="s">
        <v>577</v>
      </c>
      <c r="R8" s="47" t="s">
        <v>577</v>
      </c>
      <c r="S8" s="47" t="s">
        <v>577</v>
      </c>
      <c r="T8" s="47" t="s">
        <v>577</v>
      </c>
      <c r="U8" s="47" t="s">
        <v>634</v>
      </c>
      <c r="V8" s="47"/>
      <c r="W8" s="47" t="s">
        <v>577</v>
      </c>
      <c r="X8" s="47" t="s">
        <v>577</v>
      </c>
      <c r="Y8" s="47" t="s">
        <v>575</v>
      </c>
      <c r="Z8" s="47" t="s">
        <v>582</v>
      </c>
      <c r="AA8" s="47" t="s">
        <v>582</v>
      </c>
      <c r="AB8" s="47" t="s">
        <v>575</v>
      </c>
      <c r="AC8" s="47" t="s">
        <v>575</v>
      </c>
      <c r="AD8" s="47" t="s">
        <v>575</v>
      </c>
      <c r="AE8" s="47" t="s">
        <v>575</v>
      </c>
      <c r="AF8" s="47"/>
      <c r="AG8" s="47" t="s">
        <v>582</v>
      </c>
      <c r="AH8" s="47" t="s">
        <v>575</v>
      </c>
      <c r="AI8" s="47" t="s">
        <v>582</v>
      </c>
      <c r="AJ8" s="47" t="s">
        <v>582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29">
        <v>38006</v>
      </c>
      <c r="B9" s="30" t="s">
        <v>2612</v>
      </c>
      <c r="C9" s="47" t="s">
        <v>577</v>
      </c>
      <c r="D9" s="47" t="s">
        <v>574</v>
      </c>
      <c r="E9" s="47">
        <v>1</v>
      </c>
      <c r="F9" s="47"/>
      <c r="G9" s="47"/>
      <c r="H9" s="47"/>
      <c r="I9" s="47"/>
      <c r="J9" s="47"/>
      <c r="K9" s="47"/>
      <c r="L9" s="47"/>
      <c r="M9" s="47"/>
      <c r="N9" s="47" t="s">
        <v>577</v>
      </c>
      <c r="O9" s="47" t="s">
        <v>574</v>
      </c>
      <c r="P9" s="47">
        <v>1</v>
      </c>
      <c r="Q9" s="47" t="s">
        <v>634</v>
      </c>
      <c r="R9" s="47"/>
      <c r="S9" s="47" t="s">
        <v>634</v>
      </c>
      <c r="T9" s="47"/>
      <c r="U9" s="47"/>
      <c r="V9" s="47"/>
      <c r="W9" s="47"/>
      <c r="X9" s="47"/>
      <c r="Y9" s="47" t="s">
        <v>575</v>
      </c>
      <c r="Z9" s="47" t="s">
        <v>582</v>
      </c>
      <c r="AA9" s="47" t="s">
        <v>582</v>
      </c>
      <c r="AB9" s="47" t="s">
        <v>2548</v>
      </c>
      <c r="AC9" s="47" t="s">
        <v>2548</v>
      </c>
      <c r="AD9" s="47" t="s">
        <v>2548</v>
      </c>
      <c r="AE9" s="47" t="s">
        <v>2548</v>
      </c>
      <c r="AF9" s="47"/>
      <c r="AG9" s="47" t="s">
        <v>2548</v>
      </c>
      <c r="AH9" s="47" t="s">
        <v>2548</v>
      </c>
      <c r="AI9" s="47" t="s">
        <v>582</v>
      </c>
      <c r="AJ9" s="47" t="s">
        <v>2548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29">
        <v>38007</v>
      </c>
      <c r="B10" s="30" t="s">
        <v>2613</v>
      </c>
      <c r="C10" s="47" t="s">
        <v>574</v>
      </c>
      <c r="D10" s="47" t="s">
        <v>574</v>
      </c>
      <c r="E10" s="47">
        <v>0</v>
      </c>
      <c r="F10" s="47"/>
      <c r="G10" s="47"/>
      <c r="H10" s="47"/>
      <c r="I10" s="47"/>
      <c r="J10" s="47"/>
      <c r="K10" s="47"/>
      <c r="L10" s="47"/>
      <c r="M10" s="47"/>
      <c r="N10" s="47" t="s">
        <v>574</v>
      </c>
      <c r="O10" s="47" t="s">
        <v>574</v>
      </c>
      <c r="P10" s="47">
        <v>0</v>
      </c>
      <c r="Q10" s="47" t="s">
        <v>634</v>
      </c>
      <c r="R10" s="47" t="s">
        <v>577</v>
      </c>
      <c r="S10" s="47" t="s">
        <v>634</v>
      </c>
      <c r="T10" s="47" t="s">
        <v>577</v>
      </c>
      <c r="U10" s="47"/>
      <c r="V10" s="47"/>
      <c r="W10" s="47"/>
      <c r="X10" s="47"/>
      <c r="Y10" s="47" t="s">
        <v>575</v>
      </c>
      <c r="Z10" s="47" t="s">
        <v>582</v>
      </c>
      <c r="AA10" s="47" t="s">
        <v>582</v>
      </c>
      <c r="AB10" s="47" t="s">
        <v>2548</v>
      </c>
      <c r="AC10" s="47" t="s">
        <v>2548</v>
      </c>
      <c r="AD10" s="47" t="s">
        <v>2548</v>
      </c>
      <c r="AE10" s="47" t="s">
        <v>2548</v>
      </c>
      <c r="AF10" s="47"/>
      <c r="AG10" s="47" t="s">
        <v>2548</v>
      </c>
      <c r="AH10" s="47" t="s">
        <v>2548</v>
      </c>
      <c r="AI10" s="47" t="s">
        <v>582</v>
      </c>
      <c r="AJ10" s="47" t="s">
        <v>2548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8.5" customHeight="1">
      <c r="A11" s="29">
        <v>38011</v>
      </c>
      <c r="B11" s="30" t="s">
        <v>2614</v>
      </c>
      <c r="C11" s="46"/>
      <c r="D11" s="47"/>
      <c r="E11" s="47">
        <v>0</v>
      </c>
      <c r="F11" s="47"/>
      <c r="G11" s="47"/>
      <c r="H11" s="47"/>
      <c r="I11" s="47"/>
      <c r="J11" s="47"/>
      <c r="K11" s="47"/>
      <c r="L11" s="47"/>
      <c r="M11" s="47"/>
      <c r="N11" s="47" t="s">
        <v>577</v>
      </c>
      <c r="O11" s="47" t="s">
        <v>574</v>
      </c>
      <c r="P11" s="47">
        <v>1</v>
      </c>
      <c r="Q11" s="47" t="s">
        <v>577</v>
      </c>
      <c r="R11" s="47" t="s">
        <v>577</v>
      </c>
      <c r="S11" s="47" t="s">
        <v>634</v>
      </c>
      <c r="T11" s="47" t="s">
        <v>577</v>
      </c>
      <c r="U11" s="47"/>
      <c r="V11" s="47"/>
      <c r="W11" s="47"/>
      <c r="X11" s="47"/>
      <c r="Y11" s="47" t="s">
        <v>575</v>
      </c>
      <c r="Z11" s="47" t="s">
        <v>582</v>
      </c>
      <c r="AA11" s="47" t="s">
        <v>582</v>
      </c>
      <c r="AB11" s="47" t="s">
        <v>575</v>
      </c>
      <c r="AC11" s="47" t="s">
        <v>2548</v>
      </c>
      <c r="AD11" s="47" t="s">
        <v>582</v>
      </c>
      <c r="AE11" s="47" t="s">
        <v>2548</v>
      </c>
      <c r="AF11" s="47"/>
      <c r="AG11" s="47" t="s">
        <v>2548</v>
      </c>
      <c r="AH11" s="47" t="s">
        <v>2548</v>
      </c>
      <c r="AI11" s="47" t="s">
        <v>582</v>
      </c>
      <c r="AJ11" s="47" t="s">
        <v>2548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8.5" customHeight="1">
      <c r="A12" s="29">
        <v>38012</v>
      </c>
      <c r="B12" s="30" t="s">
        <v>2615</v>
      </c>
      <c r="C12" s="47" t="s">
        <v>577</v>
      </c>
      <c r="D12" s="47" t="s">
        <v>574</v>
      </c>
      <c r="E12" s="47">
        <v>1</v>
      </c>
      <c r="F12" s="47"/>
      <c r="G12" s="47" t="s">
        <v>577</v>
      </c>
      <c r="H12" s="47"/>
      <c r="I12" s="47" t="s">
        <v>577</v>
      </c>
      <c r="J12" s="47"/>
      <c r="K12" s="47" t="s">
        <v>577</v>
      </c>
      <c r="L12" s="47"/>
      <c r="M12" s="47"/>
      <c r="N12" s="47" t="s">
        <v>577</v>
      </c>
      <c r="O12" s="47" t="s">
        <v>574</v>
      </c>
      <c r="P12" s="47">
        <v>1</v>
      </c>
      <c r="Q12" s="47" t="s">
        <v>577</v>
      </c>
      <c r="R12" s="47" t="s">
        <v>577</v>
      </c>
      <c r="S12" s="47" t="s">
        <v>577</v>
      </c>
      <c r="T12" s="47" t="s">
        <v>577</v>
      </c>
      <c r="U12" s="47" t="s">
        <v>634</v>
      </c>
      <c r="V12" s="47"/>
      <c r="W12" s="47" t="s">
        <v>634</v>
      </c>
      <c r="X12" s="47"/>
      <c r="Y12" s="47" t="s">
        <v>575</v>
      </c>
      <c r="Z12" s="47" t="s">
        <v>582</v>
      </c>
      <c r="AA12" s="47" t="s">
        <v>582</v>
      </c>
      <c r="AB12" s="47" t="s">
        <v>575</v>
      </c>
      <c r="AC12" s="47" t="s">
        <v>575</v>
      </c>
      <c r="AD12" s="47" t="s">
        <v>575</v>
      </c>
      <c r="AE12" s="47" t="s">
        <v>575</v>
      </c>
      <c r="AF12" s="47"/>
      <c r="AG12" s="47" t="s">
        <v>582</v>
      </c>
      <c r="AH12" s="47" t="s">
        <v>582</v>
      </c>
      <c r="AI12" s="47" t="s">
        <v>582</v>
      </c>
      <c r="AJ12" s="47" t="s">
        <v>582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29">
        <v>38014</v>
      </c>
      <c r="B13" s="30" t="s">
        <v>2616</v>
      </c>
      <c r="C13" s="47" t="s">
        <v>577</v>
      </c>
      <c r="D13" s="47" t="s">
        <v>574</v>
      </c>
      <c r="E13" s="47">
        <v>1</v>
      </c>
      <c r="F13" s="47"/>
      <c r="G13" s="47" t="s">
        <v>577</v>
      </c>
      <c r="H13" s="47"/>
      <c r="I13" s="47" t="s">
        <v>577</v>
      </c>
      <c r="J13" s="47"/>
      <c r="K13" s="47"/>
      <c r="L13" s="47"/>
      <c r="M13" s="47"/>
      <c r="N13" s="47" t="s">
        <v>577</v>
      </c>
      <c r="O13" s="47" t="s">
        <v>574</v>
      </c>
      <c r="P13" s="47">
        <v>1</v>
      </c>
      <c r="Q13" s="47" t="s">
        <v>577</v>
      </c>
      <c r="R13" s="47" t="s">
        <v>577</v>
      </c>
      <c r="S13" s="47" t="s">
        <v>634</v>
      </c>
      <c r="T13" s="47"/>
      <c r="U13" s="47"/>
      <c r="V13" s="47"/>
      <c r="W13" s="47"/>
      <c r="X13" s="47"/>
      <c r="Y13" s="47" t="s">
        <v>575</v>
      </c>
      <c r="Z13" s="47" t="s">
        <v>582</v>
      </c>
      <c r="AA13" s="47" t="s">
        <v>582</v>
      </c>
      <c r="AB13" s="47" t="s">
        <v>575</v>
      </c>
      <c r="AC13" s="47" t="s">
        <v>2548</v>
      </c>
      <c r="AD13" s="47" t="s">
        <v>582</v>
      </c>
      <c r="AE13" s="47" t="s">
        <v>2548</v>
      </c>
      <c r="AF13" s="47"/>
      <c r="AG13" s="47" t="s">
        <v>2548</v>
      </c>
      <c r="AH13" s="47" t="s">
        <v>2548</v>
      </c>
      <c r="AI13" s="47" t="s">
        <v>582</v>
      </c>
      <c r="AJ13" s="47" t="s">
        <v>2548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29">
        <v>38016</v>
      </c>
      <c r="B14" s="30" t="s">
        <v>2617</v>
      </c>
      <c r="C14" s="47" t="s">
        <v>577</v>
      </c>
      <c r="D14" s="47" t="s">
        <v>574</v>
      </c>
      <c r="E14" s="47">
        <v>1</v>
      </c>
      <c r="F14" s="47" t="s">
        <v>577</v>
      </c>
      <c r="G14" s="47" t="s">
        <v>577</v>
      </c>
      <c r="H14" s="47" t="s">
        <v>577</v>
      </c>
      <c r="I14" s="47" t="s">
        <v>577</v>
      </c>
      <c r="J14" s="47"/>
      <c r="K14" s="47" t="s">
        <v>577</v>
      </c>
      <c r="L14" s="47"/>
      <c r="M14" s="47"/>
      <c r="N14" s="47" t="s">
        <v>577</v>
      </c>
      <c r="O14" s="47" t="s">
        <v>574</v>
      </c>
      <c r="P14" s="47">
        <v>1</v>
      </c>
      <c r="Q14" s="47" t="s">
        <v>577</v>
      </c>
      <c r="R14" s="47" t="s">
        <v>577</v>
      </c>
      <c r="S14" s="47" t="s">
        <v>634</v>
      </c>
      <c r="T14" s="47"/>
      <c r="U14" s="47"/>
      <c r="V14" s="47"/>
      <c r="W14" s="47"/>
      <c r="X14" s="47"/>
      <c r="Y14" s="47" t="s">
        <v>575</v>
      </c>
      <c r="Z14" s="47" t="s">
        <v>582</v>
      </c>
      <c r="AA14" s="47" t="s">
        <v>582</v>
      </c>
      <c r="AB14" s="47" t="s">
        <v>575</v>
      </c>
      <c r="AC14" s="47" t="s">
        <v>2548</v>
      </c>
      <c r="AD14" s="47" t="s">
        <v>582</v>
      </c>
      <c r="AE14" s="47" t="s">
        <v>2548</v>
      </c>
      <c r="AF14" s="47"/>
      <c r="AG14" s="47" t="s">
        <v>2548</v>
      </c>
      <c r="AH14" s="47" t="s">
        <v>2548</v>
      </c>
      <c r="AI14" s="47" t="s">
        <v>582</v>
      </c>
      <c r="AJ14" s="47" t="s">
        <v>2548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29">
        <v>38023</v>
      </c>
      <c r="B15" s="30" t="s">
        <v>2618</v>
      </c>
      <c r="C15" s="47" t="s">
        <v>577</v>
      </c>
      <c r="D15" s="47" t="s">
        <v>574</v>
      </c>
      <c r="E15" s="47">
        <v>1</v>
      </c>
      <c r="F15" s="47"/>
      <c r="G15" s="47" t="s">
        <v>577</v>
      </c>
      <c r="H15" s="47"/>
      <c r="I15" s="47" t="s">
        <v>577</v>
      </c>
      <c r="J15" s="47"/>
      <c r="K15" s="47" t="s">
        <v>577</v>
      </c>
      <c r="L15" s="47"/>
      <c r="M15" s="47"/>
      <c r="N15" s="47" t="s">
        <v>577</v>
      </c>
      <c r="O15" s="47" t="s">
        <v>574</v>
      </c>
      <c r="P15" s="47">
        <v>1</v>
      </c>
      <c r="Q15" s="47"/>
      <c r="R15" s="47" t="s">
        <v>577</v>
      </c>
      <c r="S15" s="47" t="s">
        <v>634</v>
      </c>
      <c r="T15" s="47" t="s">
        <v>577</v>
      </c>
      <c r="U15" s="47"/>
      <c r="V15" s="47"/>
      <c r="W15" s="47"/>
      <c r="X15" s="47"/>
      <c r="Y15" s="47" t="s">
        <v>575</v>
      </c>
      <c r="Z15" s="47" t="s">
        <v>582</v>
      </c>
      <c r="AA15" s="47" t="s">
        <v>582</v>
      </c>
      <c r="AB15" s="47" t="s">
        <v>575</v>
      </c>
      <c r="AC15" s="47" t="s">
        <v>2548</v>
      </c>
      <c r="AD15" s="47" t="s">
        <v>582</v>
      </c>
      <c r="AE15" s="47" t="s">
        <v>2548</v>
      </c>
      <c r="AF15" s="47"/>
      <c r="AG15" s="47" t="s">
        <v>2548</v>
      </c>
      <c r="AH15" s="47" t="s">
        <v>2548</v>
      </c>
      <c r="AI15" s="47" t="s">
        <v>582</v>
      </c>
      <c r="AJ15" s="47" t="s">
        <v>2548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29">
        <v>38026</v>
      </c>
      <c r="B16" s="30" t="s">
        <v>2619</v>
      </c>
      <c r="C16" s="46"/>
      <c r="D16" s="47"/>
      <c r="E16" s="47">
        <v>0</v>
      </c>
      <c r="F16" s="47"/>
      <c r="G16" s="47"/>
      <c r="H16" s="47"/>
      <c r="I16" s="47"/>
      <c r="J16" s="47"/>
      <c r="K16" s="47"/>
      <c r="L16" s="47"/>
      <c r="M16" s="47"/>
      <c r="N16" s="47" t="s">
        <v>577</v>
      </c>
      <c r="O16" s="47" t="s">
        <v>574</v>
      </c>
      <c r="P16" s="47">
        <v>1</v>
      </c>
      <c r="Q16" s="47" t="s">
        <v>634</v>
      </c>
      <c r="R16" s="47" t="s">
        <v>577</v>
      </c>
      <c r="S16" s="47" t="s">
        <v>634</v>
      </c>
      <c r="T16" s="47" t="s">
        <v>577</v>
      </c>
      <c r="U16" s="47"/>
      <c r="V16" s="47"/>
      <c r="W16" s="47"/>
      <c r="X16" s="47"/>
      <c r="Y16" s="47" t="s">
        <v>575</v>
      </c>
      <c r="Z16" s="47" t="s">
        <v>582</v>
      </c>
      <c r="AA16" s="47" t="s">
        <v>582</v>
      </c>
      <c r="AB16" s="47" t="s">
        <v>575</v>
      </c>
      <c r="AC16" s="47" t="s">
        <v>2548</v>
      </c>
      <c r="AD16" s="47" t="s">
        <v>582</v>
      </c>
      <c r="AE16" s="47" t="s">
        <v>2548</v>
      </c>
      <c r="AF16" s="47"/>
      <c r="AG16" s="47" t="s">
        <v>2548</v>
      </c>
      <c r="AH16" s="47" t="s">
        <v>2548</v>
      </c>
      <c r="AI16" s="47" t="s">
        <v>582</v>
      </c>
      <c r="AJ16" s="47" t="s">
        <v>2548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29">
        <v>38030</v>
      </c>
      <c r="B17" s="30" t="s">
        <v>2620</v>
      </c>
      <c r="C17" s="47" t="s">
        <v>577</v>
      </c>
      <c r="D17" s="47" t="s">
        <v>577</v>
      </c>
      <c r="E17" s="47">
        <v>2</v>
      </c>
      <c r="F17" s="47" t="s">
        <v>577</v>
      </c>
      <c r="G17" s="47" t="s">
        <v>577</v>
      </c>
      <c r="H17" s="47" t="s">
        <v>577</v>
      </c>
      <c r="I17" s="47" t="s">
        <v>577</v>
      </c>
      <c r="J17" s="47" t="s">
        <v>577</v>
      </c>
      <c r="K17" s="47" t="s">
        <v>577</v>
      </c>
      <c r="L17" s="47"/>
      <c r="M17" s="47"/>
      <c r="N17" s="47" t="s">
        <v>577</v>
      </c>
      <c r="O17" s="47" t="s">
        <v>574</v>
      </c>
      <c r="P17" s="47">
        <v>1</v>
      </c>
      <c r="Q17" s="47" t="s">
        <v>577</v>
      </c>
      <c r="R17" s="47" t="s">
        <v>577</v>
      </c>
      <c r="S17" s="47" t="s">
        <v>577</v>
      </c>
      <c r="T17" s="47" t="s">
        <v>577</v>
      </c>
      <c r="U17" s="47" t="s">
        <v>634</v>
      </c>
      <c r="V17" s="47"/>
      <c r="W17" s="47" t="s">
        <v>634</v>
      </c>
      <c r="X17" s="47"/>
      <c r="Y17" s="47" t="s">
        <v>575</v>
      </c>
      <c r="Z17" s="47" t="s">
        <v>582</v>
      </c>
      <c r="AA17" s="47" t="s">
        <v>582</v>
      </c>
      <c r="AB17" s="47" t="s">
        <v>575</v>
      </c>
      <c r="AC17" s="47" t="s">
        <v>575</v>
      </c>
      <c r="AD17" s="47" t="s">
        <v>582</v>
      </c>
      <c r="AE17" s="47" t="s">
        <v>575</v>
      </c>
      <c r="AF17" s="47"/>
      <c r="AG17" s="47" t="s">
        <v>2548</v>
      </c>
      <c r="AH17" s="47" t="s">
        <v>575</v>
      </c>
      <c r="AI17" s="47" t="s">
        <v>582</v>
      </c>
      <c r="AJ17" s="47" t="s">
        <v>582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29">
        <v>38033</v>
      </c>
      <c r="B18" s="30" t="s">
        <v>2621</v>
      </c>
      <c r="C18" s="46"/>
      <c r="D18" s="47"/>
      <c r="E18" s="47">
        <v>0</v>
      </c>
      <c r="F18" s="47"/>
      <c r="G18" s="47"/>
      <c r="H18" s="47"/>
      <c r="I18" s="47"/>
      <c r="J18" s="47"/>
      <c r="K18" s="47"/>
      <c r="L18" s="47"/>
      <c r="M18" s="47"/>
      <c r="N18" s="47" t="s">
        <v>577</v>
      </c>
      <c r="O18" s="47" t="s">
        <v>574</v>
      </c>
      <c r="P18" s="47">
        <v>1</v>
      </c>
      <c r="Q18" s="47" t="s">
        <v>577</v>
      </c>
      <c r="R18" s="47" t="s">
        <v>577</v>
      </c>
      <c r="S18" s="47" t="s">
        <v>634</v>
      </c>
      <c r="T18" s="47"/>
      <c r="U18" s="47"/>
      <c r="V18" s="47"/>
      <c r="W18" s="47"/>
      <c r="X18" s="47"/>
      <c r="Y18" s="47" t="s">
        <v>575</v>
      </c>
      <c r="Z18" s="47" t="s">
        <v>582</v>
      </c>
      <c r="AA18" s="47" t="s">
        <v>582</v>
      </c>
      <c r="AB18" s="47" t="s">
        <v>575</v>
      </c>
      <c r="AC18" s="47" t="s">
        <v>2548</v>
      </c>
      <c r="AD18" s="47" t="s">
        <v>582</v>
      </c>
      <c r="AE18" s="47" t="s">
        <v>2548</v>
      </c>
      <c r="AF18" s="47"/>
      <c r="AG18" s="47" t="s">
        <v>2548</v>
      </c>
      <c r="AH18" s="47" t="s">
        <v>2548</v>
      </c>
      <c r="AI18" s="47" t="s">
        <v>582</v>
      </c>
      <c r="AJ18" s="47" t="s">
        <v>2548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29">
        <v>38037</v>
      </c>
      <c r="B19" s="30" t="s">
        <v>2622</v>
      </c>
      <c r="C19" s="46"/>
      <c r="D19" s="47"/>
      <c r="E19" s="47">
        <v>0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>
        <v>0</v>
      </c>
      <c r="Q19" s="47"/>
      <c r="R19" s="47"/>
      <c r="S19" s="47"/>
      <c r="T19" s="47"/>
      <c r="U19" s="47"/>
      <c r="V19" s="47"/>
      <c r="W19" s="47"/>
      <c r="X19" s="47"/>
      <c r="Y19" s="47" t="s">
        <v>2548</v>
      </c>
      <c r="Z19" s="47" t="s">
        <v>2548</v>
      </c>
      <c r="AA19" s="47" t="e">
        <v>#N/A</v>
      </c>
      <c r="AB19" s="47" t="s">
        <v>2548</v>
      </c>
      <c r="AC19" s="47" t="s">
        <v>2548</v>
      </c>
      <c r="AD19" s="47" t="s">
        <v>2548</v>
      </c>
      <c r="AE19" s="47" t="s">
        <v>2548</v>
      </c>
      <c r="AF19" s="47"/>
      <c r="AG19" s="47" t="s">
        <v>2548</v>
      </c>
      <c r="AH19" s="47" t="s">
        <v>2548</v>
      </c>
      <c r="AI19" s="47" t="s">
        <v>2548</v>
      </c>
      <c r="AJ19" s="47" t="s">
        <v>2548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28.5" customHeight="1">
      <c r="A20" s="29">
        <v>38038</v>
      </c>
      <c r="B20" s="30" t="s">
        <v>2623</v>
      </c>
      <c r="C20" s="46"/>
      <c r="D20" s="47"/>
      <c r="E20" s="47">
        <v>0</v>
      </c>
      <c r="F20" s="47"/>
      <c r="G20" s="47"/>
      <c r="H20" s="47"/>
      <c r="I20" s="47"/>
      <c r="J20" s="47"/>
      <c r="K20" s="47"/>
      <c r="L20" s="47"/>
      <c r="M20" s="47"/>
      <c r="N20" s="47" t="s">
        <v>574</v>
      </c>
      <c r="O20" s="47" t="s">
        <v>574</v>
      </c>
      <c r="P20" s="47">
        <v>0</v>
      </c>
      <c r="Q20" s="47"/>
      <c r="R20" s="47"/>
      <c r="S20" s="47"/>
      <c r="T20" s="47"/>
      <c r="U20" s="47"/>
      <c r="V20" s="47"/>
      <c r="W20" s="47"/>
      <c r="X20" s="47"/>
      <c r="Y20" s="47" t="s">
        <v>582</v>
      </c>
      <c r="Z20" s="47" t="s">
        <v>582</v>
      </c>
      <c r="AA20" s="47" t="s">
        <v>582</v>
      </c>
      <c r="AB20" s="47" t="s">
        <v>2548</v>
      </c>
      <c r="AC20" s="47" t="s">
        <v>2548</v>
      </c>
      <c r="AD20" s="47" t="s">
        <v>2548</v>
      </c>
      <c r="AE20" s="47" t="s">
        <v>2548</v>
      </c>
      <c r="AF20" s="47"/>
      <c r="AG20" s="47" t="s">
        <v>2548</v>
      </c>
      <c r="AH20" s="47" t="s">
        <v>2548</v>
      </c>
      <c r="AI20" s="47" t="s">
        <v>2548</v>
      </c>
      <c r="AJ20" s="47" t="s">
        <v>2548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29">
        <v>38039</v>
      </c>
      <c r="B21" s="30" t="s">
        <v>2624</v>
      </c>
      <c r="C21" s="47" t="s">
        <v>574</v>
      </c>
      <c r="D21" s="47" t="s">
        <v>574</v>
      </c>
      <c r="E21" s="47">
        <v>0</v>
      </c>
      <c r="F21" s="47"/>
      <c r="G21" s="47"/>
      <c r="H21" s="47"/>
      <c r="I21" s="47"/>
      <c r="J21" s="47"/>
      <c r="K21" s="47"/>
      <c r="L21" s="47"/>
      <c r="M21" s="47"/>
      <c r="N21" s="47" t="s">
        <v>577</v>
      </c>
      <c r="O21" s="47" t="s">
        <v>574</v>
      </c>
      <c r="P21" s="47">
        <v>1</v>
      </c>
      <c r="Q21" s="47" t="s">
        <v>634</v>
      </c>
      <c r="R21" s="47"/>
      <c r="S21" s="47" t="s">
        <v>634</v>
      </c>
      <c r="T21" s="47"/>
      <c r="U21" s="47"/>
      <c r="V21" s="47"/>
      <c r="W21" s="47"/>
      <c r="X21" s="47"/>
      <c r="Y21" s="47" t="s">
        <v>575</v>
      </c>
      <c r="Z21" s="47" t="s">
        <v>582</v>
      </c>
      <c r="AA21" s="47" t="s">
        <v>582</v>
      </c>
      <c r="AB21" s="47" t="s">
        <v>2548</v>
      </c>
      <c r="AC21" s="47" t="s">
        <v>2548</v>
      </c>
      <c r="AD21" s="47" t="s">
        <v>2548</v>
      </c>
      <c r="AE21" s="47" t="s">
        <v>2548</v>
      </c>
      <c r="AF21" s="47"/>
      <c r="AG21" s="47" t="s">
        <v>2548</v>
      </c>
      <c r="AH21" s="47" t="s">
        <v>2548</v>
      </c>
      <c r="AI21" s="47" t="s">
        <v>2548</v>
      </c>
      <c r="AJ21" s="47" t="s">
        <v>2548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29">
        <v>38041</v>
      </c>
      <c r="B22" s="30" t="s">
        <v>2625</v>
      </c>
      <c r="C22" s="47" t="s">
        <v>577</v>
      </c>
      <c r="D22" s="47" t="s">
        <v>577</v>
      </c>
      <c r="E22" s="47" t="s">
        <v>577</v>
      </c>
      <c r="F22" s="47" t="s">
        <v>577</v>
      </c>
      <c r="G22" s="47" t="s">
        <v>577</v>
      </c>
      <c r="H22" s="47" t="s">
        <v>577</v>
      </c>
      <c r="I22" s="47" t="s">
        <v>577</v>
      </c>
      <c r="J22" s="47" t="s">
        <v>577</v>
      </c>
      <c r="K22" s="47" t="s">
        <v>577</v>
      </c>
      <c r="L22" s="47"/>
      <c r="M22" s="47"/>
      <c r="N22" s="47" t="s">
        <v>577</v>
      </c>
      <c r="O22" s="47" t="s">
        <v>574</v>
      </c>
      <c r="P22" s="47">
        <v>1</v>
      </c>
      <c r="Q22" s="47" t="s">
        <v>577</v>
      </c>
      <c r="R22" s="47" t="s">
        <v>577</v>
      </c>
      <c r="S22" s="47" t="s">
        <v>577</v>
      </c>
      <c r="T22" s="47" t="s">
        <v>577</v>
      </c>
      <c r="U22" s="47" t="s">
        <v>634</v>
      </c>
      <c r="V22" s="47"/>
      <c r="W22" s="47" t="s">
        <v>634</v>
      </c>
      <c r="X22" s="47"/>
      <c r="Y22" s="47" t="s">
        <v>575</v>
      </c>
      <c r="Z22" s="47" t="s">
        <v>575</v>
      </c>
      <c r="AA22" s="47" t="s">
        <v>575</v>
      </c>
      <c r="AB22" s="47" t="s">
        <v>575</v>
      </c>
      <c r="AC22" s="47" t="s">
        <v>575</v>
      </c>
      <c r="AD22" s="47" t="s">
        <v>575</v>
      </c>
      <c r="AE22" s="47" t="s">
        <v>575</v>
      </c>
      <c r="AF22" s="47"/>
      <c r="AG22" s="47" t="s">
        <v>575</v>
      </c>
      <c r="AH22" s="47" t="s">
        <v>575</v>
      </c>
      <c r="AI22" s="47" t="s">
        <v>582</v>
      </c>
      <c r="AJ22" s="47" t="s">
        <v>582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29">
        <v>38042</v>
      </c>
      <c r="B23" s="30" t="s">
        <v>2626</v>
      </c>
      <c r="C23" s="47" t="s">
        <v>577</v>
      </c>
      <c r="D23" s="47" t="s">
        <v>574</v>
      </c>
      <c r="E23" s="47">
        <v>1</v>
      </c>
      <c r="F23" s="47" t="s">
        <v>577</v>
      </c>
      <c r="G23" s="47" t="s">
        <v>577</v>
      </c>
      <c r="H23" s="47" t="s">
        <v>577</v>
      </c>
      <c r="I23" s="47" t="s">
        <v>577</v>
      </c>
      <c r="J23" s="47"/>
      <c r="K23" s="47" t="s">
        <v>577</v>
      </c>
      <c r="L23" s="47"/>
      <c r="M23" s="47"/>
      <c r="N23" s="47" t="s">
        <v>577</v>
      </c>
      <c r="O23" s="47" t="s">
        <v>574</v>
      </c>
      <c r="P23" s="47">
        <v>1</v>
      </c>
      <c r="Q23" s="47" t="s">
        <v>577</v>
      </c>
      <c r="R23" s="47"/>
      <c r="S23" s="47" t="s">
        <v>577</v>
      </c>
      <c r="T23" s="47"/>
      <c r="U23" s="47" t="s">
        <v>634</v>
      </c>
      <c r="V23" s="47"/>
      <c r="W23" s="47" t="s">
        <v>634</v>
      </c>
      <c r="X23" s="47"/>
      <c r="Y23" s="47" t="s">
        <v>2548</v>
      </c>
      <c r="Z23" s="47" t="s">
        <v>2548</v>
      </c>
      <c r="AA23" s="47" t="e">
        <v>#N/A</v>
      </c>
      <c r="AB23" s="47" t="s">
        <v>2548</v>
      </c>
      <c r="AC23" s="47" t="s">
        <v>2548</v>
      </c>
      <c r="AD23" s="47" t="s">
        <v>2548</v>
      </c>
      <c r="AE23" s="47" t="s">
        <v>2548</v>
      </c>
      <c r="AF23" s="47"/>
      <c r="AG23" s="47" t="s">
        <v>2548</v>
      </c>
      <c r="AH23" s="47" t="s">
        <v>2548</v>
      </c>
      <c r="AI23" s="47" t="s">
        <v>2548</v>
      </c>
      <c r="AJ23" s="47" t="s">
        <v>2548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29">
        <v>38043</v>
      </c>
      <c r="B24" s="30" t="s">
        <v>2627</v>
      </c>
      <c r="C24" s="46"/>
      <c r="D24" s="47"/>
      <c r="E24" s="47">
        <v>0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>
        <v>0</v>
      </c>
      <c r="Q24" s="47"/>
      <c r="R24" s="47"/>
      <c r="S24" s="47"/>
      <c r="T24" s="47"/>
      <c r="U24" s="47"/>
      <c r="V24" s="47"/>
      <c r="W24" s="47"/>
      <c r="X24" s="47"/>
      <c r="Y24" s="47" t="s">
        <v>2548</v>
      </c>
      <c r="Z24" s="47" t="s">
        <v>2548</v>
      </c>
      <c r="AA24" s="47" t="e">
        <v>#N/A</v>
      </c>
      <c r="AB24" s="47" t="s">
        <v>2548</v>
      </c>
      <c r="AC24" s="47" t="s">
        <v>2548</v>
      </c>
      <c r="AD24" s="47" t="s">
        <v>2548</v>
      </c>
      <c r="AE24" s="47" t="s">
        <v>2548</v>
      </c>
      <c r="AF24" s="47"/>
      <c r="AG24" s="47" t="s">
        <v>2548</v>
      </c>
      <c r="AH24" s="47" t="s">
        <v>2548</v>
      </c>
      <c r="AI24" s="47" t="s">
        <v>2548</v>
      </c>
      <c r="AJ24" s="47" t="s">
        <v>2548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29">
        <v>38045</v>
      </c>
      <c r="B25" s="30" t="s">
        <v>2628</v>
      </c>
      <c r="C25" s="46"/>
      <c r="D25" s="47"/>
      <c r="E25" s="47">
        <v>0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>
        <v>0</v>
      </c>
      <c r="Q25" s="47"/>
      <c r="R25" s="47"/>
      <c r="S25" s="47"/>
      <c r="T25" s="47"/>
      <c r="U25" s="47"/>
      <c r="V25" s="47"/>
      <c r="W25" s="47"/>
      <c r="X25" s="47"/>
      <c r="Y25" s="47" t="s">
        <v>2548</v>
      </c>
      <c r="Z25" s="47" t="s">
        <v>2548</v>
      </c>
      <c r="AA25" s="47" t="e">
        <v>#N/A</v>
      </c>
      <c r="AB25" s="47" t="s">
        <v>2548</v>
      </c>
      <c r="AC25" s="47" t="s">
        <v>2548</v>
      </c>
      <c r="AD25" s="47" t="s">
        <v>2548</v>
      </c>
      <c r="AE25" s="47" t="s">
        <v>2548</v>
      </c>
      <c r="AF25" s="47"/>
      <c r="AG25" s="47" t="s">
        <v>2548</v>
      </c>
      <c r="AH25" s="47" t="s">
        <v>2548</v>
      </c>
      <c r="AI25" s="47" t="s">
        <v>2548</v>
      </c>
      <c r="AJ25" s="47" t="s">
        <v>2548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29">
        <v>38046</v>
      </c>
      <c r="B26" s="30" t="s">
        <v>2629</v>
      </c>
      <c r="C26" s="46"/>
      <c r="D26" s="47"/>
      <c r="E26" s="47">
        <v>0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>
        <v>0</v>
      </c>
      <c r="Q26" s="47"/>
      <c r="R26" s="47"/>
      <c r="S26" s="47"/>
      <c r="T26" s="47"/>
      <c r="U26" s="47"/>
      <c r="V26" s="47"/>
      <c r="W26" s="47"/>
      <c r="X26" s="47"/>
      <c r="Y26" s="47" t="s">
        <v>2548</v>
      </c>
      <c r="Z26" s="47" t="s">
        <v>2548</v>
      </c>
      <c r="AA26" s="47" t="e">
        <v>#N/A</v>
      </c>
      <c r="AB26" s="47" t="s">
        <v>2548</v>
      </c>
      <c r="AC26" s="47" t="s">
        <v>2548</v>
      </c>
      <c r="AD26" s="47" t="s">
        <v>2548</v>
      </c>
      <c r="AE26" s="47" t="s">
        <v>2548</v>
      </c>
      <c r="AF26" s="47"/>
      <c r="AG26" s="47" t="s">
        <v>2548</v>
      </c>
      <c r="AH26" s="47" t="s">
        <v>2548</v>
      </c>
      <c r="AI26" s="47" t="s">
        <v>2548</v>
      </c>
      <c r="AJ26" s="47" t="s">
        <v>2548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29">
        <v>38047</v>
      </c>
      <c r="B27" s="30" t="s">
        <v>2630</v>
      </c>
      <c r="C27" s="46"/>
      <c r="D27" s="47"/>
      <c r="E27" s="47">
        <v>0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>
        <v>0</v>
      </c>
      <c r="Q27" s="47"/>
      <c r="R27" s="47"/>
      <c r="S27" s="47"/>
      <c r="T27" s="47"/>
      <c r="U27" s="47"/>
      <c r="V27" s="47"/>
      <c r="W27" s="47"/>
      <c r="X27" s="47"/>
      <c r="Y27" s="47" t="s">
        <v>2548</v>
      </c>
      <c r="Z27" s="47" t="s">
        <v>2548</v>
      </c>
      <c r="AA27" s="47" t="e">
        <v>#N/A</v>
      </c>
      <c r="AB27" s="47" t="s">
        <v>2548</v>
      </c>
      <c r="AC27" s="47" t="s">
        <v>2548</v>
      </c>
      <c r="AD27" s="47" t="s">
        <v>2548</v>
      </c>
      <c r="AE27" s="47" t="s">
        <v>2548</v>
      </c>
      <c r="AF27" s="47"/>
      <c r="AG27" s="47" t="s">
        <v>2548</v>
      </c>
      <c r="AH27" s="47" t="s">
        <v>2548</v>
      </c>
      <c r="AI27" s="47" t="s">
        <v>2548</v>
      </c>
      <c r="AJ27" s="47" t="s">
        <v>2548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29">
        <v>38048</v>
      </c>
      <c r="B28" s="30" t="s">
        <v>2631</v>
      </c>
      <c r="C28" s="46"/>
      <c r="D28" s="47"/>
      <c r="E28" s="47">
        <v>0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>
        <v>0</v>
      </c>
      <c r="Q28" s="47"/>
      <c r="R28" s="47"/>
      <c r="S28" s="47"/>
      <c r="T28" s="47"/>
      <c r="U28" s="47"/>
      <c r="V28" s="47"/>
      <c r="W28" s="47"/>
      <c r="X28" s="47"/>
      <c r="Y28" s="47" t="s">
        <v>2548</v>
      </c>
      <c r="Z28" s="47" t="s">
        <v>2548</v>
      </c>
      <c r="AA28" s="47" t="e">
        <v>#N/A</v>
      </c>
      <c r="AB28" s="47" t="s">
        <v>2548</v>
      </c>
      <c r="AC28" s="47" t="s">
        <v>2548</v>
      </c>
      <c r="AD28" s="47" t="s">
        <v>2548</v>
      </c>
      <c r="AE28" s="47" t="s">
        <v>2548</v>
      </c>
      <c r="AF28" s="47"/>
      <c r="AG28" s="47" t="s">
        <v>2548</v>
      </c>
      <c r="AH28" s="47" t="s">
        <v>2548</v>
      </c>
      <c r="AI28" s="47" t="s">
        <v>2548</v>
      </c>
      <c r="AJ28" s="47" t="s">
        <v>2548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8.5" customHeight="1">
      <c r="A29" s="29">
        <v>38051</v>
      </c>
      <c r="B29" s="30" t="s">
        <v>2632</v>
      </c>
      <c r="C29" s="46"/>
      <c r="D29" s="47"/>
      <c r="E29" s="47">
        <v>0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>
        <v>0</v>
      </c>
      <c r="Q29" s="47"/>
      <c r="R29" s="47"/>
      <c r="S29" s="47"/>
      <c r="T29" s="47"/>
      <c r="U29" s="47"/>
      <c r="V29" s="47"/>
      <c r="W29" s="47"/>
      <c r="X29" s="47"/>
      <c r="Y29" s="47" t="s">
        <v>2548</v>
      </c>
      <c r="Z29" s="47" t="s">
        <v>2548</v>
      </c>
      <c r="AA29" s="47" t="e">
        <v>#N/A</v>
      </c>
      <c r="AB29" s="47" t="s">
        <v>2548</v>
      </c>
      <c r="AC29" s="47" t="s">
        <v>2548</v>
      </c>
      <c r="AD29" s="47" t="s">
        <v>2548</v>
      </c>
      <c r="AE29" s="47" t="s">
        <v>2548</v>
      </c>
      <c r="AF29" s="47"/>
      <c r="AG29" s="47" t="s">
        <v>2548</v>
      </c>
      <c r="AH29" s="47" t="s">
        <v>2548</v>
      </c>
      <c r="AI29" s="47" t="s">
        <v>2548</v>
      </c>
      <c r="AJ29" s="47" t="s">
        <v>2548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29">
        <v>38053</v>
      </c>
      <c r="B30" s="30" t="s">
        <v>2633</v>
      </c>
      <c r="C30" s="46"/>
      <c r="D30" s="47"/>
      <c r="E30" s="47">
        <v>0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>
        <v>0</v>
      </c>
      <c r="Q30" s="47"/>
      <c r="R30" s="47"/>
      <c r="S30" s="47"/>
      <c r="T30" s="47"/>
      <c r="U30" s="47"/>
      <c r="V30" s="47"/>
      <c r="W30" s="47"/>
      <c r="X30" s="47"/>
      <c r="Y30" s="47" t="s">
        <v>2548</v>
      </c>
      <c r="Z30" s="47" t="s">
        <v>2548</v>
      </c>
      <c r="AA30" s="47" t="e">
        <v>#N/A</v>
      </c>
      <c r="AB30" s="47" t="s">
        <v>2548</v>
      </c>
      <c r="AC30" s="47" t="s">
        <v>2548</v>
      </c>
      <c r="AD30" s="47" t="s">
        <v>2548</v>
      </c>
      <c r="AE30" s="47" t="s">
        <v>2548</v>
      </c>
      <c r="AF30" s="47"/>
      <c r="AG30" s="47" t="s">
        <v>2548</v>
      </c>
      <c r="AH30" s="47" t="s">
        <v>2548</v>
      </c>
      <c r="AI30" s="47" t="s">
        <v>2548</v>
      </c>
      <c r="AJ30" s="47" t="s">
        <v>2548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29">
        <v>38054</v>
      </c>
      <c r="B31" s="30" t="s">
        <v>2634</v>
      </c>
      <c r="C31" s="46"/>
      <c r="D31" s="47"/>
      <c r="E31" s="47">
        <v>0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>
        <v>0</v>
      </c>
      <c r="Q31" s="47"/>
      <c r="R31" s="47"/>
      <c r="S31" s="47"/>
      <c r="T31" s="47"/>
      <c r="U31" s="47"/>
      <c r="V31" s="47"/>
      <c r="W31" s="47"/>
      <c r="X31" s="47"/>
      <c r="Y31" s="47" t="s">
        <v>2548</v>
      </c>
      <c r="Z31" s="47" t="s">
        <v>2548</v>
      </c>
      <c r="AA31" s="47" t="e">
        <v>#N/A</v>
      </c>
      <c r="AB31" s="47" t="s">
        <v>2548</v>
      </c>
      <c r="AC31" s="47" t="s">
        <v>2548</v>
      </c>
      <c r="AD31" s="47" t="s">
        <v>2548</v>
      </c>
      <c r="AE31" s="47" t="s">
        <v>2548</v>
      </c>
      <c r="AF31" s="47"/>
      <c r="AG31" s="47" t="s">
        <v>2548</v>
      </c>
      <c r="AH31" s="47" t="s">
        <v>2548</v>
      </c>
      <c r="AI31" s="47" t="s">
        <v>2548</v>
      </c>
      <c r="AJ31" s="47" t="s">
        <v>2548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29">
        <v>38056</v>
      </c>
      <c r="B32" s="30" t="s">
        <v>2635</v>
      </c>
      <c r="C32" s="46"/>
      <c r="D32" s="47"/>
      <c r="E32" s="47">
        <v>0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>
        <v>0</v>
      </c>
      <c r="Q32" s="47"/>
      <c r="R32" s="47"/>
      <c r="S32" s="47"/>
      <c r="T32" s="47"/>
      <c r="U32" s="47"/>
      <c r="V32" s="47"/>
      <c r="W32" s="47"/>
      <c r="X32" s="47"/>
      <c r="Y32" s="47" t="s">
        <v>2548</v>
      </c>
      <c r="Z32" s="47" t="s">
        <v>2548</v>
      </c>
      <c r="AA32" s="47" t="e">
        <v>#N/A</v>
      </c>
      <c r="AB32" s="47" t="s">
        <v>2548</v>
      </c>
      <c r="AC32" s="47" t="s">
        <v>2548</v>
      </c>
      <c r="AD32" s="47" t="s">
        <v>2548</v>
      </c>
      <c r="AE32" s="47" t="s">
        <v>2548</v>
      </c>
      <c r="AF32" s="47"/>
      <c r="AG32" s="47" t="s">
        <v>2548</v>
      </c>
      <c r="AH32" s="47" t="s">
        <v>2548</v>
      </c>
      <c r="AI32" s="47" t="s">
        <v>2548</v>
      </c>
      <c r="AJ32" s="47" t="s">
        <v>2548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  <row r="33" spans="1:47" ht="28.5" customHeight="1">
      <c r="A33" s="29">
        <v>38057</v>
      </c>
      <c r="B33" s="30" t="s">
        <v>2636</v>
      </c>
      <c r="C33" s="46"/>
      <c r="D33" s="47"/>
      <c r="E33" s="47">
        <v>0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>
        <v>0</v>
      </c>
      <c r="Q33" s="47"/>
      <c r="R33" s="47"/>
      <c r="S33" s="47"/>
      <c r="T33" s="47"/>
      <c r="U33" s="47"/>
      <c r="V33" s="47"/>
      <c r="W33" s="47"/>
      <c r="X33" s="47"/>
      <c r="Y33" s="47" t="s">
        <v>2548</v>
      </c>
      <c r="Z33" s="47" t="s">
        <v>2548</v>
      </c>
      <c r="AA33" s="47" t="e">
        <v>#N/A</v>
      </c>
      <c r="AB33" s="47" t="s">
        <v>2548</v>
      </c>
      <c r="AC33" s="47" t="s">
        <v>2548</v>
      </c>
      <c r="AD33" s="47" t="s">
        <v>2548</v>
      </c>
      <c r="AE33" s="47" t="s">
        <v>2548</v>
      </c>
      <c r="AF33" s="47"/>
      <c r="AG33" s="47" t="s">
        <v>2548</v>
      </c>
      <c r="AH33" s="47" t="s">
        <v>2548</v>
      </c>
      <c r="AI33" s="47" t="s">
        <v>2548</v>
      </c>
      <c r="AJ33" s="47" t="s">
        <v>2548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</row>
    <row r="34" spans="1:47" ht="28.5" customHeight="1">
      <c r="A34" s="29">
        <v>38059</v>
      </c>
      <c r="B34" s="30" t="s">
        <v>2637</v>
      </c>
      <c r="C34" s="46"/>
      <c r="D34" s="47"/>
      <c r="E34" s="47">
        <v>0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>
        <v>0</v>
      </c>
      <c r="Q34" s="47"/>
      <c r="R34" s="47"/>
      <c r="S34" s="47"/>
      <c r="T34" s="47"/>
      <c r="U34" s="47"/>
      <c r="V34" s="47"/>
      <c r="W34" s="47"/>
      <c r="X34" s="47"/>
      <c r="Y34" s="47" t="s">
        <v>2548</v>
      </c>
      <c r="Z34" s="47" t="s">
        <v>2548</v>
      </c>
      <c r="AA34" s="47" t="e">
        <v>#N/A</v>
      </c>
      <c r="AB34" s="47" t="s">
        <v>2548</v>
      </c>
      <c r="AC34" s="47" t="s">
        <v>2548</v>
      </c>
      <c r="AD34" s="47" t="s">
        <v>2548</v>
      </c>
      <c r="AE34" s="47" t="s">
        <v>2548</v>
      </c>
      <c r="AF34" s="47"/>
      <c r="AG34" s="47" t="s">
        <v>2548</v>
      </c>
      <c r="AH34" s="47" t="s">
        <v>2548</v>
      </c>
      <c r="AI34" s="47" t="s">
        <v>2548</v>
      </c>
      <c r="AJ34" s="47" t="s">
        <v>2548</v>
      </c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</row>
    <row r="35" spans="1:47" ht="28.5" customHeight="1">
      <c r="A35" s="29">
        <v>38060</v>
      </c>
      <c r="B35" s="30" t="s">
        <v>2638</v>
      </c>
      <c r="C35" s="46"/>
      <c r="D35" s="47"/>
      <c r="E35" s="47">
        <v>0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>
        <v>0</v>
      </c>
      <c r="Q35" s="47"/>
      <c r="R35" s="47"/>
      <c r="S35" s="47"/>
      <c r="T35" s="47"/>
      <c r="U35" s="47"/>
      <c r="V35" s="47"/>
      <c r="W35" s="47"/>
      <c r="X35" s="47"/>
      <c r="Y35" s="47" t="s">
        <v>2548</v>
      </c>
      <c r="Z35" s="47" t="s">
        <v>2548</v>
      </c>
      <c r="AA35" s="47" t="e">
        <v>#N/A</v>
      </c>
      <c r="AB35" s="47" t="s">
        <v>2548</v>
      </c>
      <c r="AC35" s="47" t="s">
        <v>2548</v>
      </c>
      <c r="AD35" s="47" t="s">
        <v>2548</v>
      </c>
      <c r="AE35" s="47" t="s">
        <v>2548</v>
      </c>
      <c r="AF35" s="47"/>
      <c r="AG35" s="47" t="s">
        <v>2548</v>
      </c>
      <c r="AH35" s="47" t="s">
        <v>2548</v>
      </c>
      <c r="AI35" s="47" t="s">
        <v>2548</v>
      </c>
      <c r="AJ35" s="47" t="s">
        <v>2548</v>
      </c>
      <c r="AK35" s="69" t="str">
        <f>IFERROR(VLOOKUP($A35,集約用シート!$E:$G,2,FALSE),"")</f>
        <v/>
      </c>
      <c r="AL35" s="69" t="str">
        <f>IFERROR(VLOOKUP($A35,集約用シート!$E:$G,3,FALSE),"")</f>
        <v/>
      </c>
      <c r="AM35" s="69" t="str">
        <f>IFERROR(VLOOKUP($A35,集約用シート!$E:$K,7,FALSE),"")</f>
        <v/>
      </c>
      <c r="AN35" s="69"/>
      <c r="AO35" s="69" t="str">
        <f>IFERROR(VLOOKUP($A35,集約用シート!$E:$O,11,FALSE),"")</f>
        <v/>
      </c>
      <c r="AP35" s="69"/>
      <c r="AQ35" s="5" t="str">
        <f>IFERROR(VLOOKUP($A35,集約用シート!$E:$T,14,FALSE),"")</f>
        <v/>
      </c>
      <c r="AR35" s="69" t="str">
        <f>IFERROR(VLOOKUP($A35,集約用シート!$E:$T,15,FALSE),"")</f>
        <v/>
      </c>
      <c r="AS35" s="69"/>
      <c r="AT35" s="69" t="str">
        <f>IFERROR(VLOOKUP($A35,集約用シート!$E:$V,17,FALSE),"")</f>
        <v/>
      </c>
      <c r="AU35" s="69"/>
    </row>
    <row r="36" spans="1:47" ht="28.5" customHeight="1">
      <c r="A36" s="29">
        <v>38062</v>
      </c>
      <c r="B36" s="30" t="s">
        <v>2639</v>
      </c>
      <c r="C36" s="46"/>
      <c r="D36" s="47"/>
      <c r="E36" s="47">
        <v>0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>
        <v>0</v>
      </c>
      <c r="Q36" s="47"/>
      <c r="R36" s="47"/>
      <c r="S36" s="47"/>
      <c r="T36" s="47"/>
      <c r="U36" s="47"/>
      <c r="V36" s="47"/>
      <c r="W36" s="47"/>
      <c r="X36" s="47"/>
      <c r="Y36" s="47" t="s">
        <v>2548</v>
      </c>
      <c r="Z36" s="47" t="s">
        <v>2548</v>
      </c>
      <c r="AA36" s="47" t="e">
        <v>#N/A</v>
      </c>
      <c r="AB36" s="47" t="s">
        <v>2548</v>
      </c>
      <c r="AC36" s="47" t="s">
        <v>2548</v>
      </c>
      <c r="AD36" s="47" t="s">
        <v>2548</v>
      </c>
      <c r="AE36" s="47" t="s">
        <v>2548</v>
      </c>
      <c r="AF36" s="47"/>
      <c r="AG36" s="47" t="s">
        <v>2548</v>
      </c>
      <c r="AH36" s="47" t="s">
        <v>2548</v>
      </c>
      <c r="AI36" s="47" t="s">
        <v>2548</v>
      </c>
      <c r="AJ36" s="47" t="s">
        <v>2548</v>
      </c>
      <c r="AK36" s="69" t="str">
        <f>IFERROR(VLOOKUP($A36,集約用シート!$E:$G,2,FALSE),"")</f>
        <v/>
      </c>
      <c r="AL36" s="69" t="str">
        <f>IFERROR(VLOOKUP($A36,集約用シート!$E:$G,3,FALSE),"")</f>
        <v/>
      </c>
      <c r="AM36" s="69" t="str">
        <f>IFERROR(VLOOKUP($A36,集約用シート!$E:$K,7,FALSE),"")</f>
        <v/>
      </c>
      <c r="AN36" s="69"/>
      <c r="AO36" s="69" t="str">
        <f>IFERROR(VLOOKUP($A36,集約用シート!$E:$O,11,FALSE),"")</f>
        <v/>
      </c>
      <c r="AP36" s="69"/>
      <c r="AQ36" s="5" t="str">
        <f>IFERROR(VLOOKUP($A36,集約用シート!$E:$T,14,FALSE),"")</f>
        <v/>
      </c>
      <c r="AR36" s="69" t="str">
        <f>IFERROR(VLOOKUP($A36,集約用シート!$E:$T,15,FALSE),"")</f>
        <v/>
      </c>
      <c r="AS36" s="69"/>
      <c r="AT36" s="69" t="str">
        <f>IFERROR(VLOOKUP($A36,集約用シート!$E:$V,17,FALSE),"")</f>
        <v/>
      </c>
      <c r="AU36" s="69"/>
    </row>
    <row r="37" spans="1:47" ht="28.5" customHeight="1">
      <c r="A37" s="29">
        <v>38069</v>
      </c>
      <c r="B37" s="30" t="s">
        <v>2640</v>
      </c>
      <c r="C37" s="46"/>
      <c r="D37" s="47"/>
      <c r="E37" s="47">
        <v>0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>
        <v>0</v>
      </c>
      <c r="Q37" s="47"/>
      <c r="R37" s="47"/>
      <c r="S37" s="47"/>
      <c r="T37" s="47"/>
      <c r="U37" s="47"/>
      <c r="V37" s="47"/>
      <c r="W37" s="47"/>
      <c r="X37" s="47"/>
      <c r="Y37" s="47" t="s">
        <v>2548</v>
      </c>
      <c r="Z37" s="47" t="s">
        <v>2548</v>
      </c>
      <c r="AA37" s="47" t="e">
        <v>#N/A</v>
      </c>
      <c r="AB37" s="47" t="s">
        <v>2548</v>
      </c>
      <c r="AC37" s="47" t="s">
        <v>2548</v>
      </c>
      <c r="AD37" s="47" t="s">
        <v>2548</v>
      </c>
      <c r="AE37" s="47" t="s">
        <v>2548</v>
      </c>
      <c r="AF37" s="47"/>
      <c r="AG37" s="47" t="s">
        <v>2548</v>
      </c>
      <c r="AH37" s="47" t="s">
        <v>2548</v>
      </c>
      <c r="AI37" s="47" t="s">
        <v>2548</v>
      </c>
      <c r="AJ37" s="47" t="s">
        <v>2548</v>
      </c>
      <c r="AK37" s="69" t="str">
        <f>IFERROR(VLOOKUP($A37,集約用シート!$E:$G,2,FALSE),"")</f>
        <v/>
      </c>
      <c r="AL37" s="69" t="str">
        <f>IFERROR(VLOOKUP($A37,集約用シート!$E:$G,3,FALSE),"")</f>
        <v/>
      </c>
      <c r="AM37" s="69" t="str">
        <f>IFERROR(VLOOKUP($A37,集約用シート!$E:$K,7,FALSE),"")</f>
        <v/>
      </c>
      <c r="AN37" s="69"/>
      <c r="AO37" s="69" t="str">
        <f>IFERROR(VLOOKUP($A37,集約用シート!$E:$O,11,FALSE),"")</f>
        <v/>
      </c>
      <c r="AP37" s="69"/>
      <c r="AQ37" s="5" t="str">
        <f>IFERROR(VLOOKUP($A37,集約用シート!$E:$T,14,FALSE),"")</f>
        <v/>
      </c>
      <c r="AR37" s="69" t="str">
        <f>IFERROR(VLOOKUP($A37,集約用シート!$E:$T,15,FALSE),"")</f>
        <v/>
      </c>
      <c r="AS37" s="69"/>
      <c r="AT37" s="69" t="str">
        <f>IFERROR(VLOOKUP($A37,集約用シート!$E:$V,17,FALSE),"")</f>
        <v/>
      </c>
      <c r="AU37" s="69"/>
    </row>
    <row r="38" spans="1:47" ht="28.5" customHeight="1">
      <c r="A38" s="29">
        <v>38071</v>
      </c>
      <c r="B38" s="30" t="s">
        <v>2641</v>
      </c>
      <c r="C38" s="46"/>
      <c r="D38" s="47"/>
      <c r="E38" s="47">
        <v>0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>
        <v>0</v>
      </c>
      <c r="Q38" s="47"/>
      <c r="R38" s="47"/>
      <c r="S38" s="47"/>
      <c r="T38" s="47"/>
      <c r="U38" s="47"/>
      <c r="V38" s="47"/>
      <c r="W38" s="47"/>
      <c r="X38" s="47"/>
      <c r="Y38" s="47" t="s">
        <v>2548</v>
      </c>
      <c r="Z38" s="47" t="s">
        <v>2548</v>
      </c>
      <c r="AA38" s="47" t="e">
        <v>#N/A</v>
      </c>
      <c r="AB38" s="47" t="s">
        <v>2548</v>
      </c>
      <c r="AC38" s="47" t="s">
        <v>2548</v>
      </c>
      <c r="AD38" s="47" t="s">
        <v>2548</v>
      </c>
      <c r="AE38" s="47" t="s">
        <v>2548</v>
      </c>
      <c r="AF38" s="47"/>
      <c r="AG38" s="47" t="s">
        <v>2548</v>
      </c>
      <c r="AH38" s="47" t="s">
        <v>2548</v>
      </c>
      <c r="AI38" s="47" t="s">
        <v>2548</v>
      </c>
      <c r="AJ38" s="47" t="s">
        <v>2548</v>
      </c>
      <c r="AK38" s="69" t="str">
        <f>IFERROR(VLOOKUP($A38,集約用シート!$E:$G,2,FALSE),"")</f>
        <v/>
      </c>
      <c r="AL38" s="69" t="str">
        <f>IFERROR(VLOOKUP($A38,集約用シート!$E:$G,3,FALSE),"")</f>
        <v/>
      </c>
      <c r="AM38" s="69" t="str">
        <f>IFERROR(VLOOKUP($A38,集約用シート!$E:$K,7,FALSE),"")</f>
        <v/>
      </c>
      <c r="AN38" s="69"/>
      <c r="AO38" s="69" t="str">
        <f>IFERROR(VLOOKUP($A38,集約用シート!$E:$O,11,FALSE),"")</f>
        <v/>
      </c>
      <c r="AP38" s="69"/>
      <c r="AQ38" s="5" t="str">
        <f>IFERROR(VLOOKUP($A38,集約用シート!$E:$T,14,FALSE),"")</f>
        <v/>
      </c>
      <c r="AR38" s="69" t="str">
        <f>IFERROR(VLOOKUP($A38,集約用シート!$E:$T,15,FALSE),"")</f>
        <v/>
      </c>
      <c r="AS38" s="69"/>
      <c r="AT38" s="69" t="str">
        <f>IFERROR(VLOOKUP($A38,集約用シート!$E:$V,17,FALSE),"")</f>
        <v/>
      </c>
      <c r="AU38" s="69"/>
    </row>
    <row r="39" spans="1:47" ht="28.5" customHeight="1">
      <c r="A39" s="29">
        <v>38072</v>
      </c>
      <c r="B39" s="30" t="s">
        <v>2642</v>
      </c>
      <c r="C39" s="46"/>
      <c r="D39" s="47"/>
      <c r="E39" s="47">
        <v>0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>
        <v>0</v>
      </c>
      <c r="Q39" s="47"/>
      <c r="R39" s="47"/>
      <c r="S39" s="47"/>
      <c r="T39" s="47"/>
      <c r="U39" s="47"/>
      <c r="V39" s="47"/>
      <c r="W39" s="47"/>
      <c r="X39" s="47"/>
      <c r="Y39" s="47" t="s">
        <v>2548</v>
      </c>
      <c r="Z39" s="47" t="s">
        <v>2548</v>
      </c>
      <c r="AA39" s="47" t="e">
        <v>#N/A</v>
      </c>
      <c r="AB39" s="47" t="s">
        <v>2548</v>
      </c>
      <c r="AC39" s="47" t="s">
        <v>2548</v>
      </c>
      <c r="AD39" s="47" t="s">
        <v>2548</v>
      </c>
      <c r="AE39" s="47" t="s">
        <v>2548</v>
      </c>
      <c r="AF39" s="47"/>
      <c r="AG39" s="47" t="s">
        <v>2548</v>
      </c>
      <c r="AH39" s="47" t="s">
        <v>2548</v>
      </c>
      <c r="AI39" s="47" t="s">
        <v>2548</v>
      </c>
      <c r="AJ39" s="47" t="s">
        <v>2548</v>
      </c>
      <c r="AK39" s="69" t="str">
        <f>IFERROR(VLOOKUP($A39,集約用シート!$E:$G,2,FALSE),"")</f>
        <v/>
      </c>
      <c r="AL39" s="69" t="str">
        <f>IFERROR(VLOOKUP($A39,集約用シート!$E:$G,3,FALSE),"")</f>
        <v/>
      </c>
      <c r="AM39" s="69" t="str">
        <f>IFERROR(VLOOKUP($A39,集約用シート!$E:$K,7,FALSE),"")</f>
        <v/>
      </c>
      <c r="AN39" s="69"/>
      <c r="AO39" s="69" t="str">
        <f>IFERROR(VLOOKUP($A39,集約用シート!$E:$O,11,FALSE),"")</f>
        <v/>
      </c>
      <c r="AP39" s="69"/>
      <c r="AQ39" s="5" t="str">
        <f>IFERROR(VLOOKUP($A39,集約用シート!$E:$T,14,FALSE),"")</f>
        <v/>
      </c>
      <c r="AR39" s="69" t="str">
        <f>IFERROR(VLOOKUP($A39,集約用シート!$E:$T,15,FALSE),"")</f>
        <v/>
      </c>
      <c r="AS39" s="69"/>
      <c r="AT39" s="69" t="str">
        <f>IFERROR(VLOOKUP($A39,集約用シート!$E:$V,17,FALSE),"")</f>
        <v/>
      </c>
      <c r="AU39" s="69"/>
    </row>
    <row r="40" spans="1:47" ht="28.5" customHeight="1">
      <c r="A40" s="29">
        <v>38073</v>
      </c>
      <c r="B40" s="30" t="s">
        <v>2643</v>
      </c>
      <c r="C40" s="46"/>
      <c r="D40" s="47"/>
      <c r="E40" s="47">
        <v>0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>
        <v>0</v>
      </c>
      <c r="Q40" s="47"/>
      <c r="R40" s="47"/>
      <c r="S40" s="47"/>
      <c r="T40" s="47"/>
      <c r="U40" s="47"/>
      <c r="V40" s="47"/>
      <c r="W40" s="47"/>
      <c r="X40" s="47"/>
      <c r="Y40" s="47" t="s">
        <v>2548</v>
      </c>
      <c r="Z40" s="47" t="s">
        <v>2548</v>
      </c>
      <c r="AA40" s="47" t="e">
        <v>#N/A</v>
      </c>
      <c r="AB40" s="47" t="s">
        <v>2548</v>
      </c>
      <c r="AC40" s="47" t="s">
        <v>2548</v>
      </c>
      <c r="AD40" s="47" t="s">
        <v>2548</v>
      </c>
      <c r="AE40" s="47" t="s">
        <v>2548</v>
      </c>
      <c r="AF40" s="47"/>
      <c r="AG40" s="47" t="s">
        <v>2548</v>
      </c>
      <c r="AH40" s="47" t="s">
        <v>2548</v>
      </c>
      <c r="AI40" s="47" t="s">
        <v>2548</v>
      </c>
      <c r="AJ40" s="47" t="s">
        <v>2548</v>
      </c>
      <c r="AK40" s="69" t="str">
        <f>IFERROR(VLOOKUP($A40,集約用シート!$E:$G,2,FALSE),"")</f>
        <v/>
      </c>
      <c r="AL40" s="69" t="str">
        <f>IFERROR(VLOOKUP($A40,集約用シート!$E:$G,3,FALSE),"")</f>
        <v/>
      </c>
      <c r="AM40" s="69" t="str">
        <f>IFERROR(VLOOKUP($A40,集約用シート!$E:$K,7,FALSE),"")</f>
        <v/>
      </c>
      <c r="AN40" s="69"/>
      <c r="AO40" s="69" t="str">
        <f>IFERROR(VLOOKUP($A40,集約用シート!$E:$O,11,FALSE),"")</f>
        <v/>
      </c>
      <c r="AP40" s="69"/>
      <c r="AQ40" s="5" t="str">
        <f>IFERROR(VLOOKUP($A40,集約用シート!$E:$T,14,FALSE),"")</f>
        <v/>
      </c>
      <c r="AR40" s="69" t="str">
        <f>IFERROR(VLOOKUP($A40,集約用シート!$E:$T,15,FALSE),"")</f>
        <v/>
      </c>
      <c r="AS40" s="69"/>
      <c r="AT40" s="69" t="str">
        <f>IFERROR(VLOOKUP($A40,集約用シート!$E:$V,17,FALSE),"")</f>
        <v/>
      </c>
      <c r="AU40" s="69"/>
    </row>
    <row r="41" spans="1:47" ht="28.5" customHeight="1">
      <c r="A41" s="29">
        <v>38074</v>
      </c>
      <c r="B41" s="30" t="s">
        <v>2644</v>
      </c>
      <c r="C41" s="47"/>
      <c r="D41" s="47"/>
      <c r="E41" s="47">
        <v>0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>
        <v>0</v>
      </c>
      <c r="Q41" s="47"/>
      <c r="R41" s="47"/>
      <c r="S41" s="47"/>
      <c r="T41" s="47"/>
      <c r="U41" s="47"/>
      <c r="V41" s="47"/>
      <c r="W41" s="47"/>
      <c r="X41" s="47"/>
      <c r="Y41" s="47" t="s">
        <v>2548</v>
      </c>
      <c r="Z41" s="47" t="s">
        <v>2548</v>
      </c>
      <c r="AA41" s="47" t="e">
        <v>#N/A</v>
      </c>
      <c r="AB41" s="47" t="s">
        <v>2548</v>
      </c>
      <c r="AC41" s="47" t="s">
        <v>2548</v>
      </c>
      <c r="AD41" s="47" t="s">
        <v>2548</v>
      </c>
      <c r="AE41" s="47" t="s">
        <v>2548</v>
      </c>
      <c r="AF41" s="47"/>
      <c r="AG41" s="47" t="s">
        <v>2548</v>
      </c>
      <c r="AH41" s="47" t="s">
        <v>2548</v>
      </c>
      <c r="AI41" s="47" t="s">
        <v>2548</v>
      </c>
      <c r="AJ41" s="47" t="s">
        <v>2548</v>
      </c>
      <c r="AK41" s="69" t="str">
        <f>IFERROR(VLOOKUP($A41,集約用シート!$E:$G,2,FALSE),"")</f>
        <v/>
      </c>
      <c r="AL41" s="69" t="str">
        <f>IFERROR(VLOOKUP($A41,集約用シート!$E:$G,3,FALSE),"")</f>
        <v/>
      </c>
      <c r="AM41" s="69" t="str">
        <f>IFERROR(VLOOKUP($A41,集約用シート!$E:$K,7,FALSE),"")</f>
        <v/>
      </c>
      <c r="AN41" s="69"/>
      <c r="AO41" s="69" t="str">
        <f>IFERROR(VLOOKUP($A41,集約用シート!$E:$O,11,FALSE),"")</f>
        <v/>
      </c>
      <c r="AP41" s="69"/>
      <c r="AQ41" s="5" t="str">
        <f>IFERROR(VLOOKUP($A41,集約用シート!$E:$T,14,FALSE),"")</f>
        <v/>
      </c>
      <c r="AR41" s="69" t="str">
        <f>IFERROR(VLOOKUP($A41,集約用シート!$E:$T,15,FALSE),"")</f>
        <v/>
      </c>
      <c r="AS41" s="69"/>
      <c r="AT41" s="69" t="str">
        <f>IFERROR(VLOOKUP($A41,集約用シート!$E:$V,17,FALSE),"")</f>
        <v/>
      </c>
      <c r="AU41" s="69"/>
    </row>
    <row r="42" spans="1:47" ht="28.5" customHeight="1">
      <c r="A42" s="29">
        <v>38075</v>
      </c>
      <c r="B42" s="30" t="s">
        <v>2645</v>
      </c>
      <c r="C42" s="47"/>
      <c r="D42" s="47"/>
      <c r="E42" s="47">
        <v>0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>
        <v>0</v>
      </c>
      <c r="Q42" s="47"/>
      <c r="R42" s="47"/>
      <c r="S42" s="47"/>
      <c r="T42" s="47"/>
      <c r="U42" s="47"/>
      <c r="V42" s="47"/>
      <c r="W42" s="47"/>
      <c r="X42" s="47"/>
      <c r="Y42" s="47" t="s">
        <v>2548</v>
      </c>
      <c r="Z42" s="47" t="s">
        <v>2548</v>
      </c>
      <c r="AA42" s="47" t="e">
        <v>#N/A</v>
      </c>
      <c r="AB42" s="47" t="s">
        <v>2548</v>
      </c>
      <c r="AC42" s="47" t="s">
        <v>2548</v>
      </c>
      <c r="AD42" s="47" t="s">
        <v>2548</v>
      </c>
      <c r="AE42" s="47" t="s">
        <v>2548</v>
      </c>
      <c r="AF42" s="47"/>
      <c r="AG42" s="47" t="s">
        <v>2548</v>
      </c>
      <c r="AH42" s="47" t="s">
        <v>2548</v>
      </c>
      <c r="AI42" s="47" t="s">
        <v>2548</v>
      </c>
      <c r="AJ42" s="47" t="s">
        <v>2548</v>
      </c>
      <c r="AK42" s="69" t="str">
        <f>IFERROR(VLOOKUP($A42,集約用シート!$E:$G,2,FALSE),"")</f>
        <v/>
      </c>
      <c r="AL42" s="69" t="str">
        <f>IFERROR(VLOOKUP($A42,集約用シート!$E:$G,3,FALSE),"")</f>
        <v/>
      </c>
      <c r="AM42" s="69" t="str">
        <f>IFERROR(VLOOKUP($A42,集約用シート!$E:$K,7,FALSE),"")</f>
        <v/>
      </c>
      <c r="AN42" s="69"/>
      <c r="AO42" s="69" t="str">
        <f>IFERROR(VLOOKUP($A42,集約用シート!$E:$O,11,FALSE),"")</f>
        <v/>
      </c>
      <c r="AP42" s="69"/>
      <c r="AQ42" s="5" t="str">
        <f>IFERROR(VLOOKUP($A42,集約用シート!$E:$T,14,FALSE),"")</f>
        <v/>
      </c>
      <c r="AR42" s="69" t="str">
        <f>IFERROR(VLOOKUP($A42,集約用シート!$E:$T,15,FALSE),"")</f>
        <v/>
      </c>
      <c r="AS42" s="69"/>
      <c r="AT42" s="69" t="str">
        <f>IFERROR(VLOOKUP($A42,集約用シート!$E:$V,17,FALSE),"")</f>
        <v/>
      </c>
      <c r="AU42" s="69"/>
    </row>
    <row r="43" spans="1:47" ht="28.5" customHeight="1">
      <c r="A43" s="29">
        <v>38076</v>
      </c>
      <c r="B43" s="30" t="s">
        <v>2646</v>
      </c>
      <c r="C43" s="47"/>
      <c r="D43" s="47"/>
      <c r="E43" s="47">
        <v>0</v>
      </c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>
        <v>0</v>
      </c>
      <c r="Q43" s="47"/>
      <c r="R43" s="47"/>
      <c r="S43" s="47"/>
      <c r="T43" s="47"/>
      <c r="U43" s="47"/>
      <c r="V43" s="47"/>
      <c r="W43" s="47"/>
      <c r="X43" s="47"/>
      <c r="Y43" s="47" t="s">
        <v>2548</v>
      </c>
      <c r="Z43" s="47" t="s">
        <v>2548</v>
      </c>
      <c r="AA43" s="47" t="e">
        <v>#N/A</v>
      </c>
      <c r="AB43" s="47" t="s">
        <v>2548</v>
      </c>
      <c r="AC43" s="47" t="s">
        <v>2548</v>
      </c>
      <c r="AD43" s="47" t="s">
        <v>2548</v>
      </c>
      <c r="AE43" s="47" t="s">
        <v>2548</v>
      </c>
      <c r="AF43" s="47"/>
      <c r="AG43" s="47" t="s">
        <v>2548</v>
      </c>
      <c r="AH43" s="47" t="s">
        <v>2548</v>
      </c>
      <c r="AI43" s="47" t="s">
        <v>2548</v>
      </c>
      <c r="AJ43" s="47" t="s">
        <v>2548</v>
      </c>
      <c r="AK43" s="69" t="str">
        <f>IFERROR(VLOOKUP($A43,集約用シート!$E:$G,2,FALSE),"")</f>
        <v/>
      </c>
      <c r="AL43" s="69" t="str">
        <f>IFERROR(VLOOKUP($A43,集約用シート!$E:$G,3,FALSE),"")</f>
        <v/>
      </c>
      <c r="AM43" s="69" t="str">
        <f>IFERROR(VLOOKUP($A43,集約用シート!$E:$K,7,FALSE),"")</f>
        <v/>
      </c>
      <c r="AN43" s="69"/>
      <c r="AO43" s="69" t="str">
        <f>IFERROR(VLOOKUP($A43,集約用シート!$E:$O,11,FALSE),"")</f>
        <v/>
      </c>
      <c r="AP43" s="69"/>
      <c r="AQ43" s="5" t="str">
        <f>IFERROR(VLOOKUP($A43,集約用シート!$E:$T,14,FALSE),"")</f>
        <v/>
      </c>
      <c r="AR43" s="69" t="str">
        <f>IFERROR(VLOOKUP($A43,集約用シート!$E:$T,15,FALSE),"")</f>
        <v/>
      </c>
      <c r="AS43" s="69"/>
      <c r="AT43" s="69" t="str">
        <f>IFERROR(VLOOKUP($A43,集約用シート!$E:$V,17,FALSE),"")</f>
        <v/>
      </c>
      <c r="AU43" s="69"/>
    </row>
    <row r="44" spans="1:47" ht="28.5" customHeight="1">
      <c r="A44" s="29">
        <v>38077</v>
      </c>
      <c r="B44" s="30" t="s">
        <v>2647</v>
      </c>
      <c r="C44" s="47"/>
      <c r="D44" s="47"/>
      <c r="E44" s="47">
        <v>0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>
        <v>0</v>
      </c>
      <c r="Q44" s="47"/>
      <c r="R44" s="47"/>
      <c r="S44" s="47"/>
      <c r="T44" s="47"/>
      <c r="U44" s="47"/>
      <c r="V44" s="47"/>
      <c r="W44" s="47"/>
      <c r="X44" s="47"/>
      <c r="Y44" s="47" t="s">
        <v>2548</v>
      </c>
      <c r="Z44" s="47" t="s">
        <v>2548</v>
      </c>
      <c r="AA44" s="47" t="e">
        <v>#N/A</v>
      </c>
      <c r="AB44" s="47" t="s">
        <v>2548</v>
      </c>
      <c r="AC44" s="47" t="s">
        <v>2548</v>
      </c>
      <c r="AD44" s="47" t="s">
        <v>2548</v>
      </c>
      <c r="AE44" s="47" t="s">
        <v>2548</v>
      </c>
      <c r="AF44" s="47"/>
      <c r="AG44" s="47" t="s">
        <v>2548</v>
      </c>
      <c r="AH44" s="47" t="s">
        <v>2548</v>
      </c>
      <c r="AI44" s="47" t="s">
        <v>2548</v>
      </c>
      <c r="AJ44" s="47" t="s">
        <v>2548</v>
      </c>
      <c r="AK44" s="69" t="str">
        <f>IFERROR(VLOOKUP($A44,集約用シート!$E:$G,2,FALSE),"")</f>
        <v/>
      </c>
      <c r="AL44" s="69" t="str">
        <f>IFERROR(VLOOKUP($A44,集約用シート!$E:$G,3,FALSE),"")</f>
        <v/>
      </c>
      <c r="AM44" s="69" t="str">
        <f>IFERROR(VLOOKUP($A44,集約用シート!$E:$K,7,FALSE),"")</f>
        <v/>
      </c>
      <c r="AN44" s="69"/>
      <c r="AO44" s="69" t="str">
        <f>IFERROR(VLOOKUP($A44,集約用シート!$E:$O,11,FALSE),"")</f>
        <v/>
      </c>
      <c r="AP44" s="69"/>
      <c r="AQ44" s="5" t="str">
        <f>IFERROR(VLOOKUP($A44,集約用シート!$E:$T,14,FALSE),"")</f>
        <v/>
      </c>
      <c r="AR44" s="69" t="str">
        <f>IFERROR(VLOOKUP($A44,集約用シート!$E:$T,15,FALSE),"")</f>
        <v/>
      </c>
      <c r="AS44" s="69"/>
      <c r="AT44" s="69" t="str">
        <f>IFERROR(VLOOKUP($A44,集約用シート!$E:$V,17,FALSE),"")</f>
        <v/>
      </c>
      <c r="AU44" s="69"/>
    </row>
    <row r="45" spans="1:47" ht="28.5" customHeight="1">
      <c r="A45" s="29">
        <v>38078</v>
      </c>
      <c r="B45" s="30" t="s">
        <v>2648</v>
      </c>
      <c r="C45" s="47"/>
      <c r="D45" s="47"/>
      <c r="E45" s="47">
        <v>0</v>
      </c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>
        <v>0</v>
      </c>
      <c r="Q45" s="47"/>
      <c r="R45" s="47"/>
      <c r="S45" s="47"/>
      <c r="T45" s="47"/>
      <c r="U45" s="47"/>
      <c r="V45" s="47"/>
      <c r="W45" s="47"/>
      <c r="X45" s="47"/>
      <c r="Y45" s="47" t="s">
        <v>2548</v>
      </c>
      <c r="Z45" s="47" t="s">
        <v>2548</v>
      </c>
      <c r="AA45" s="47" t="e">
        <v>#N/A</v>
      </c>
      <c r="AB45" s="47" t="s">
        <v>2548</v>
      </c>
      <c r="AC45" s="47" t="s">
        <v>2548</v>
      </c>
      <c r="AD45" s="47" t="s">
        <v>2548</v>
      </c>
      <c r="AE45" s="47" t="s">
        <v>2548</v>
      </c>
      <c r="AF45" s="47"/>
      <c r="AG45" s="47" t="s">
        <v>2548</v>
      </c>
      <c r="AH45" s="47" t="s">
        <v>2548</v>
      </c>
      <c r="AI45" s="47" t="s">
        <v>2548</v>
      </c>
      <c r="AJ45" s="47" t="s">
        <v>2548</v>
      </c>
      <c r="AK45" s="69" t="str">
        <f>IFERROR(VLOOKUP($A45,集約用シート!$E:$G,2,FALSE),"")</f>
        <v/>
      </c>
      <c r="AL45" s="69" t="str">
        <f>IFERROR(VLOOKUP($A45,集約用シート!$E:$G,3,FALSE),"")</f>
        <v/>
      </c>
      <c r="AM45" s="69" t="str">
        <f>IFERROR(VLOOKUP($A45,集約用シート!$E:$K,7,FALSE),"")</f>
        <v/>
      </c>
      <c r="AN45" s="69"/>
      <c r="AO45" s="69" t="str">
        <f>IFERROR(VLOOKUP($A45,集約用シート!$E:$O,11,FALSE),"")</f>
        <v/>
      </c>
      <c r="AP45" s="69"/>
      <c r="AQ45" s="5" t="str">
        <f>IFERROR(VLOOKUP($A45,集約用シート!$E:$T,14,FALSE),"")</f>
        <v/>
      </c>
      <c r="AR45" s="69" t="str">
        <f>IFERROR(VLOOKUP($A45,集約用シート!$E:$T,15,FALSE),"")</f>
        <v/>
      </c>
      <c r="AS45" s="69"/>
      <c r="AT45" s="69" t="str">
        <f>IFERROR(VLOOKUP($A45,集約用シート!$E:$V,17,FALSE),"")</f>
        <v/>
      </c>
      <c r="AU45" s="69"/>
    </row>
    <row r="46" spans="1:47" ht="28.5" customHeight="1">
      <c r="A46" s="29">
        <v>38079</v>
      </c>
      <c r="B46" s="30" t="s">
        <v>2649</v>
      </c>
      <c r="C46" s="47"/>
      <c r="D46" s="47"/>
      <c r="E46" s="47">
        <v>0</v>
      </c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>
        <v>0</v>
      </c>
      <c r="Q46" s="47"/>
      <c r="R46" s="47"/>
      <c r="S46" s="47"/>
      <c r="T46" s="47"/>
      <c r="U46" s="47"/>
      <c r="V46" s="47"/>
      <c r="W46" s="47"/>
      <c r="X46" s="47"/>
      <c r="Y46" s="47" t="s">
        <v>2548</v>
      </c>
      <c r="Z46" s="47" t="s">
        <v>2548</v>
      </c>
      <c r="AA46" s="47" t="e">
        <v>#N/A</v>
      </c>
      <c r="AB46" s="47" t="s">
        <v>2548</v>
      </c>
      <c r="AC46" s="47" t="s">
        <v>2548</v>
      </c>
      <c r="AD46" s="47" t="s">
        <v>2548</v>
      </c>
      <c r="AE46" s="47" t="s">
        <v>2548</v>
      </c>
      <c r="AF46" s="47"/>
      <c r="AG46" s="47" t="s">
        <v>2548</v>
      </c>
      <c r="AH46" s="47" t="s">
        <v>2548</v>
      </c>
      <c r="AI46" s="47" t="s">
        <v>2548</v>
      </c>
      <c r="AJ46" s="47" t="s">
        <v>2548</v>
      </c>
      <c r="AK46" s="69" t="str">
        <f>IFERROR(VLOOKUP($A46,集約用シート!$E:$G,2,FALSE),"")</f>
        <v/>
      </c>
      <c r="AL46" s="69" t="str">
        <f>IFERROR(VLOOKUP($A46,集約用シート!$E:$G,3,FALSE),"")</f>
        <v/>
      </c>
      <c r="AM46" s="69" t="str">
        <f>IFERROR(VLOOKUP($A46,集約用シート!$E:$K,7,FALSE),"")</f>
        <v/>
      </c>
      <c r="AN46" s="69"/>
      <c r="AO46" s="69" t="str">
        <f>IFERROR(VLOOKUP($A46,集約用シート!$E:$O,11,FALSE),"")</f>
        <v/>
      </c>
      <c r="AP46" s="69"/>
      <c r="AQ46" s="5" t="str">
        <f>IFERROR(VLOOKUP($A46,集約用シート!$E:$T,14,FALSE),"")</f>
        <v/>
      </c>
      <c r="AR46" s="69" t="str">
        <f>IFERROR(VLOOKUP($A46,集約用シート!$E:$T,15,FALSE),"")</f>
        <v/>
      </c>
      <c r="AS46" s="69"/>
      <c r="AT46" s="69" t="str">
        <f>IFERROR(VLOOKUP($A46,集約用シート!$E:$V,17,FALSE),"")</f>
        <v/>
      </c>
      <c r="AU46" s="69"/>
    </row>
    <row r="47" spans="1:47" ht="28.5" customHeight="1">
      <c r="A47" s="29">
        <v>38081</v>
      </c>
      <c r="B47" s="30" t="s">
        <v>2650</v>
      </c>
      <c r="C47" s="47"/>
      <c r="D47" s="47"/>
      <c r="E47" s="47">
        <v>0</v>
      </c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>
        <v>0</v>
      </c>
      <c r="Q47" s="47"/>
      <c r="R47" s="47"/>
      <c r="S47" s="47"/>
      <c r="T47" s="47"/>
      <c r="U47" s="47"/>
      <c r="V47" s="47"/>
      <c r="W47" s="47"/>
      <c r="X47" s="47"/>
      <c r="Y47" s="47" t="s">
        <v>2548</v>
      </c>
      <c r="Z47" s="47" t="s">
        <v>2548</v>
      </c>
      <c r="AA47" s="47" t="e">
        <v>#N/A</v>
      </c>
      <c r="AB47" s="47" t="s">
        <v>2548</v>
      </c>
      <c r="AC47" s="47" t="s">
        <v>2548</v>
      </c>
      <c r="AD47" s="47" t="s">
        <v>2548</v>
      </c>
      <c r="AE47" s="47" t="s">
        <v>2548</v>
      </c>
      <c r="AF47" s="47"/>
      <c r="AG47" s="47" t="s">
        <v>2548</v>
      </c>
      <c r="AH47" s="47" t="s">
        <v>2548</v>
      </c>
      <c r="AI47" s="47" t="s">
        <v>2548</v>
      </c>
      <c r="AJ47" s="47" t="s">
        <v>2548</v>
      </c>
      <c r="AK47" s="69" t="str">
        <f>IFERROR(VLOOKUP($A47,集約用シート!$E:$G,2,FALSE),"")</f>
        <v/>
      </c>
      <c r="AL47" s="69" t="str">
        <f>IFERROR(VLOOKUP($A47,集約用シート!$E:$G,3,FALSE),"")</f>
        <v/>
      </c>
      <c r="AM47" s="69" t="str">
        <f>IFERROR(VLOOKUP($A47,集約用シート!$E:$K,7,FALSE),"")</f>
        <v/>
      </c>
      <c r="AN47" s="69"/>
      <c r="AO47" s="69" t="str">
        <f>IFERROR(VLOOKUP($A47,集約用シート!$E:$O,11,FALSE),"")</f>
        <v/>
      </c>
      <c r="AP47" s="69"/>
      <c r="AQ47" s="5" t="str">
        <f>IFERROR(VLOOKUP($A47,集約用シート!$E:$T,14,FALSE),"")</f>
        <v/>
      </c>
      <c r="AR47" s="69" t="str">
        <f>IFERROR(VLOOKUP($A47,集約用シート!$E:$T,15,FALSE),"")</f>
        <v/>
      </c>
      <c r="AS47" s="69"/>
      <c r="AT47" s="69" t="str">
        <f>IFERROR(VLOOKUP($A47,集約用シート!$E:$V,17,FALSE),"")</f>
        <v/>
      </c>
      <c r="AU47" s="69"/>
    </row>
    <row r="48" spans="1:47" ht="28.5" customHeight="1">
      <c r="A48" s="29">
        <v>38082</v>
      </c>
      <c r="B48" s="30" t="s">
        <v>2651</v>
      </c>
      <c r="C48" s="47" t="s">
        <v>577</v>
      </c>
      <c r="D48" s="47" t="s">
        <v>574</v>
      </c>
      <c r="E48" s="47">
        <v>1</v>
      </c>
      <c r="F48" s="47" t="s">
        <v>577</v>
      </c>
      <c r="G48" s="47" t="s">
        <v>577</v>
      </c>
      <c r="H48" s="47"/>
      <c r="I48" s="47" t="s">
        <v>577</v>
      </c>
      <c r="J48" s="47"/>
      <c r="K48" s="47"/>
      <c r="L48" s="47"/>
      <c r="M48" s="47"/>
      <c r="N48" s="47" t="s">
        <v>574</v>
      </c>
      <c r="O48" s="47" t="s">
        <v>574</v>
      </c>
      <c r="P48" s="47">
        <v>0</v>
      </c>
      <c r="Q48" s="47" t="s">
        <v>577</v>
      </c>
      <c r="R48" s="47" t="s">
        <v>577</v>
      </c>
      <c r="S48" s="47" t="s">
        <v>634</v>
      </c>
      <c r="T48" s="47" t="s">
        <v>577</v>
      </c>
      <c r="U48" s="47"/>
      <c r="V48" s="47"/>
      <c r="W48" s="47"/>
      <c r="X48" s="47"/>
      <c r="Y48" s="47" t="s">
        <v>582</v>
      </c>
      <c r="Z48" s="47" t="s">
        <v>582</v>
      </c>
      <c r="AA48" s="47" t="s">
        <v>582</v>
      </c>
      <c r="AB48" s="47" t="s">
        <v>575</v>
      </c>
      <c r="AC48" s="47" t="s">
        <v>2548</v>
      </c>
      <c r="AD48" s="47" t="s">
        <v>575</v>
      </c>
      <c r="AE48" s="47" t="s">
        <v>2548</v>
      </c>
      <c r="AF48" s="47"/>
      <c r="AG48" s="47" t="s">
        <v>582</v>
      </c>
      <c r="AH48" s="47" t="s">
        <v>2548</v>
      </c>
      <c r="AI48" s="47" t="s">
        <v>582</v>
      </c>
      <c r="AJ48" s="47" t="s">
        <v>2548</v>
      </c>
      <c r="AK48" s="69" t="str">
        <f>IFERROR(VLOOKUP($A48,集約用シート!$E:$G,2,FALSE),"")</f>
        <v/>
      </c>
      <c r="AL48" s="69" t="str">
        <f>IFERROR(VLOOKUP($A48,集約用シート!$E:$G,3,FALSE),"")</f>
        <v/>
      </c>
      <c r="AM48" s="69" t="str">
        <f>IFERROR(VLOOKUP($A48,集約用シート!$E:$K,7,FALSE),"")</f>
        <v/>
      </c>
      <c r="AN48" s="69"/>
      <c r="AO48" s="69" t="str">
        <f>IFERROR(VLOOKUP($A48,集約用シート!$E:$O,11,FALSE),"")</f>
        <v/>
      </c>
      <c r="AP48" s="69"/>
      <c r="AQ48" s="5" t="str">
        <f>IFERROR(VLOOKUP($A48,集約用シート!$E:$T,14,FALSE),"")</f>
        <v/>
      </c>
      <c r="AR48" s="69" t="str">
        <f>IFERROR(VLOOKUP($A48,集約用シート!$E:$T,15,FALSE),"")</f>
        <v/>
      </c>
      <c r="AS48" s="69"/>
      <c r="AT48" s="69" t="str">
        <f>IFERROR(VLOOKUP($A48,集約用シート!$E:$V,17,FALSE),"")</f>
        <v/>
      </c>
      <c r="AU48" s="69"/>
    </row>
    <row r="49" spans="1:47" ht="28.5" customHeight="1">
      <c r="A49" s="29">
        <v>38083</v>
      </c>
      <c r="B49" s="30" t="s">
        <v>2652</v>
      </c>
      <c r="C49" s="47"/>
      <c r="D49" s="47"/>
      <c r="E49" s="47">
        <v>0</v>
      </c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>
        <v>0</v>
      </c>
      <c r="Q49" s="47"/>
      <c r="R49" s="47"/>
      <c r="S49" s="47"/>
      <c r="T49" s="47"/>
      <c r="U49" s="47"/>
      <c r="V49" s="47"/>
      <c r="W49" s="47"/>
      <c r="X49" s="47"/>
      <c r="Y49" s="47" t="s">
        <v>2548</v>
      </c>
      <c r="Z49" s="47" t="s">
        <v>2548</v>
      </c>
      <c r="AA49" s="47" t="e">
        <v>#N/A</v>
      </c>
      <c r="AB49" s="47" t="s">
        <v>2548</v>
      </c>
      <c r="AC49" s="47" t="s">
        <v>2548</v>
      </c>
      <c r="AD49" s="47" t="s">
        <v>2548</v>
      </c>
      <c r="AE49" s="47" t="s">
        <v>2548</v>
      </c>
      <c r="AF49" s="47"/>
      <c r="AG49" s="47" t="s">
        <v>2548</v>
      </c>
      <c r="AH49" s="47" t="s">
        <v>2548</v>
      </c>
      <c r="AI49" s="47" t="s">
        <v>2548</v>
      </c>
      <c r="AJ49" s="47" t="s">
        <v>2548</v>
      </c>
      <c r="AK49" s="69" t="str">
        <f>IFERROR(VLOOKUP($A49,集約用シート!$E:$G,2,FALSE),"")</f>
        <v/>
      </c>
      <c r="AL49" s="69" t="str">
        <f>IFERROR(VLOOKUP($A49,集約用シート!$E:$G,3,FALSE),"")</f>
        <v/>
      </c>
      <c r="AM49" s="69" t="str">
        <f>IFERROR(VLOOKUP($A49,集約用シート!$E:$K,7,FALSE),"")</f>
        <v/>
      </c>
      <c r="AN49" s="69"/>
      <c r="AO49" s="69" t="str">
        <f>IFERROR(VLOOKUP($A49,集約用シート!$E:$O,11,FALSE),"")</f>
        <v/>
      </c>
      <c r="AP49" s="69"/>
      <c r="AQ49" s="5" t="str">
        <f>IFERROR(VLOOKUP($A49,集約用シート!$E:$T,14,FALSE),"")</f>
        <v/>
      </c>
      <c r="AR49" s="69" t="str">
        <f>IFERROR(VLOOKUP($A49,集約用シート!$E:$T,15,FALSE),"")</f>
        <v/>
      </c>
      <c r="AS49" s="69"/>
      <c r="AT49" s="69" t="str">
        <f>IFERROR(VLOOKUP($A49,集約用シート!$E:$V,17,FALSE),"")</f>
        <v/>
      </c>
      <c r="AU49" s="69"/>
    </row>
    <row r="50" spans="1:47" ht="28.5" customHeight="1">
      <c r="A50" s="29">
        <v>38084</v>
      </c>
      <c r="B50" s="30" t="s">
        <v>2653</v>
      </c>
      <c r="C50" s="47"/>
      <c r="D50" s="47"/>
      <c r="E50" s="47">
        <v>0</v>
      </c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>
        <v>0</v>
      </c>
      <c r="Q50" s="47"/>
      <c r="R50" s="47"/>
      <c r="S50" s="47"/>
      <c r="T50" s="47"/>
      <c r="U50" s="47"/>
      <c r="V50" s="47"/>
      <c r="W50" s="47"/>
      <c r="X50" s="47"/>
      <c r="Y50" s="47" t="s">
        <v>2548</v>
      </c>
      <c r="Z50" s="47" t="s">
        <v>2548</v>
      </c>
      <c r="AA50" s="47" t="e">
        <v>#N/A</v>
      </c>
      <c r="AB50" s="47" t="s">
        <v>2548</v>
      </c>
      <c r="AC50" s="47" t="s">
        <v>2548</v>
      </c>
      <c r="AD50" s="47" t="s">
        <v>2548</v>
      </c>
      <c r="AE50" s="47" t="s">
        <v>2548</v>
      </c>
      <c r="AF50" s="47"/>
      <c r="AG50" s="47" t="s">
        <v>2548</v>
      </c>
      <c r="AH50" s="47" t="s">
        <v>2548</v>
      </c>
      <c r="AI50" s="47" t="s">
        <v>2548</v>
      </c>
      <c r="AJ50" s="47" t="s">
        <v>2548</v>
      </c>
      <c r="AK50" s="69" t="str">
        <f>IFERROR(VLOOKUP($A50,集約用シート!$E:$G,2,FALSE),"")</f>
        <v/>
      </c>
      <c r="AL50" s="69" t="str">
        <f>IFERROR(VLOOKUP($A50,集約用シート!$E:$G,3,FALSE),"")</f>
        <v/>
      </c>
      <c r="AM50" s="69" t="str">
        <f>IFERROR(VLOOKUP($A50,集約用シート!$E:$K,7,FALSE),"")</f>
        <v/>
      </c>
      <c r="AN50" s="69"/>
      <c r="AO50" s="69" t="str">
        <f>IFERROR(VLOOKUP($A50,集約用シート!$E:$O,11,FALSE),"")</f>
        <v/>
      </c>
      <c r="AP50" s="69"/>
      <c r="AQ50" s="5" t="str">
        <f>IFERROR(VLOOKUP($A50,集約用シート!$E:$T,14,FALSE),"")</f>
        <v/>
      </c>
      <c r="AR50" s="69" t="str">
        <f>IFERROR(VLOOKUP($A50,集約用シート!$E:$T,15,FALSE),"")</f>
        <v/>
      </c>
      <c r="AS50" s="69"/>
      <c r="AT50" s="69" t="str">
        <f>IFERROR(VLOOKUP($A50,集約用シート!$E:$V,17,FALSE),"")</f>
        <v/>
      </c>
      <c r="AU50" s="69"/>
    </row>
    <row r="51" spans="1:47" ht="28.5" customHeight="1">
      <c r="A51" s="29"/>
      <c r="B51" s="30"/>
      <c r="C51" s="47"/>
      <c r="D51" s="47"/>
      <c r="E51" s="47">
        <v>0</v>
      </c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>
        <v>0</v>
      </c>
      <c r="Q51" s="47"/>
      <c r="R51" s="47"/>
      <c r="S51" s="47"/>
      <c r="T51" s="47"/>
      <c r="U51" s="47"/>
      <c r="V51" s="47"/>
      <c r="W51" s="47"/>
      <c r="X51" s="47"/>
      <c r="Y51" s="47" t="s">
        <v>2548</v>
      </c>
      <c r="Z51" s="47" t="s">
        <v>2548</v>
      </c>
      <c r="AA51" s="47" t="e">
        <v>#N/A</v>
      </c>
      <c r="AB51" s="47" t="s">
        <v>2548</v>
      </c>
      <c r="AC51" s="47" t="s">
        <v>2548</v>
      </c>
      <c r="AD51" s="47" t="s">
        <v>2548</v>
      </c>
      <c r="AE51" s="47" t="s">
        <v>2548</v>
      </c>
      <c r="AF51" s="47"/>
      <c r="AG51" s="47" t="s">
        <v>2548</v>
      </c>
      <c r="AH51" s="47" t="s">
        <v>2548</v>
      </c>
      <c r="AI51" s="47" t="s">
        <v>2548</v>
      </c>
      <c r="AJ51" s="47" t="s">
        <v>2548</v>
      </c>
      <c r="AK51" s="69" t="str">
        <f>IFERROR(VLOOKUP($A51,集約用シート!$E:$G,2,FALSE),"")</f>
        <v/>
      </c>
      <c r="AL51" s="69" t="str">
        <f>IFERROR(VLOOKUP($A51,集約用シート!$E:$G,3,FALSE),"")</f>
        <v/>
      </c>
      <c r="AM51" s="69" t="str">
        <f>IFERROR(VLOOKUP($A51,集約用シート!$E:$K,7,FALSE),"")</f>
        <v/>
      </c>
      <c r="AN51" s="69"/>
      <c r="AO51" s="69" t="str">
        <f>IFERROR(VLOOKUP($A51,集約用シート!$E:$O,11,FALSE),"")</f>
        <v/>
      </c>
      <c r="AP51" s="69"/>
      <c r="AQ51" s="5" t="str">
        <f>IFERROR(VLOOKUP($A51,集約用シート!$E:$T,14,FALSE),"")</f>
        <v/>
      </c>
      <c r="AR51" s="69" t="str">
        <f>IFERROR(VLOOKUP($A51,集約用シート!$E:$T,15,FALSE),"")</f>
        <v/>
      </c>
      <c r="AS51" s="69"/>
      <c r="AT51" s="69" t="str">
        <f>IFERROR(VLOOKUP($A51,集約用シート!$E:$V,17,FALSE),"")</f>
        <v/>
      </c>
      <c r="AU51" s="69"/>
    </row>
    <row r="52" spans="1:47" ht="28.5" customHeight="1">
      <c r="A52" s="29"/>
      <c r="B52" s="30"/>
      <c r="C52" s="47"/>
      <c r="D52" s="47"/>
      <c r="E52" s="47">
        <v>0</v>
      </c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>
        <v>0</v>
      </c>
      <c r="Q52" s="47"/>
      <c r="R52" s="47"/>
      <c r="S52" s="47"/>
      <c r="T52" s="47"/>
      <c r="U52" s="47"/>
      <c r="V52" s="47"/>
      <c r="W52" s="47"/>
      <c r="X52" s="47"/>
      <c r="Y52" s="47" t="s">
        <v>2548</v>
      </c>
      <c r="Z52" s="47" t="s">
        <v>2548</v>
      </c>
      <c r="AA52" s="47" t="e">
        <v>#N/A</v>
      </c>
      <c r="AB52" s="47" t="s">
        <v>2548</v>
      </c>
      <c r="AC52" s="47" t="s">
        <v>2548</v>
      </c>
      <c r="AD52" s="47" t="s">
        <v>2548</v>
      </c>
      <c r="AE52" s="47" t="s">
        <v>2548</v>
      </c>
      <c r="AF52" s="47"/>
      <c r="AG52" s="47" t="s">
        <v>2548</v>
      </c>
      <c r="AH52" s="47" t="s">
        <v>2548</v>
      </c>
      <c r="AI52" s="47" t="s">
        <v>2548</v>
      </c>
      <c r="AJ52" s="47" t="s">
        <v>2548</v>
      </c>
      <c r="AK52" s="69" t="str">
        <f>IFERROR(VLOOKUP($A52,集約用シート!$E:$G,2,FALSE),"")</f>
        <v/>
      </c>
      <c r="AL52" s="69" t="str">
        <f>IFERROR(VLOOKUP($A52,集約用シート!$E:$G,3,FALSE),"")</f>
        <v/>
      </c>
      <c r="AM52" s="69" t="str">
        <f>IFERROR(VLOOKUP($A52,集約用シート!$E:$K,7,FALSE),"")</f>
        <v/>
      </c>
      <c r="AN52" s="69"/>
      <c r="AO52" s="69" t="str">
        <f>IFERROR(VLOOKUP($A52,集約用シート!$E:$O,11,FALSE),"")</f>
        <v/>
      </c>
      <c r="AP52" s="69"/>
      <c r="AQ52" s="5" t="str">
        <f>IFERROR(VLOOKUP($A52,集約用シート!$E:$T,14,FALSE),"")</f>
        <v/>
      </c>
      <c r="AR52" s="69" t="str">
        <f>IFERROR(VLOOKUP($A52,集約用シート!$E:$T,15,FALSE),"")</f>
        <v/>
      </c>
      <c r="AS52" s="69"/>
      <c r="AT52" s="69" t="str">
        <f>IFERROR(VLOOKUP($A52,集約用シート!$E:$V,17,FALSE),"")</f>
        <v/>
      </c>
      <c r="AU52" s="69"/>
    </row>
    <row r="53" spans="1:47" ht="28.5" customHeight="1">
      <c r="A53" s="29"/>
      <c r="B53" s="30"/>
      <c r="C53" s="47"/>
      <c r="D53" s="47"/>
      <c r="E53" s="47">
        <v>0</v>
      </c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>
        <v>0</v>
      </c>
      <c r="Q53" s="47"/>
      <c r="R53" s="47"/>
      <c r="S53" s="47"/>
      <c r="T53" s="47"/>
      <c r="U53" s="47"/>
      <c r="V53" s="47"/>
      <c r="W53" s="47"/>
      <c r="X53" s="47"/>
      <c r="Y53" s="47" t="s">
        <v>2548</v>
      </c>
      <c r="Z53" s="47" t="s">
        <v>2548</v>
      </c>
      <c r="AA53" s="47" t="e">
        <v>#N/A</v>
      </c>
      <c r="AB53" s="47" t="s">
        <v>2548</v>
      </c>
      <c r="AC53" s="47" t="s">
        <v>2548</v>
      </c>
      <c r="AD53" s="47" t="s">
        <v>2548</v>
      </c>
      <c r="AE53" s="47" t="s">
        <v>2548</v>
      </c>
      <c r="AF53" s="47"/>
      <c r="AG53" s="47" t="s">
        <v>2548</v>
      </c>
      <c r="AH53" s="47" t="s">
        <v>2548</v>
      </c>
      <c r="AI53" s="47" t="s">
        <v>2548</v>
      </c>
      <c r="AJ53" s="47" t="s">
        <v>2548</v>
      </c>
      <c r="AK53" s="69" t="str">
        <f>IFERROR(VLOOKUP($A53,集約用シート!$E:$G,2,FALSE),"")</f>
        <v/>
      </c>
      <c r="AL53" s="69" t="str">
        <f>IFERROR(VLOOKUP($A53,集約用シート!$E:$G,3,FALSE),"")</f>
        <v/>
      </c>
      <c r="AM53" s="69" t="str">
        <f>IFERROR(VLOOKUP($A53,集約用シート!$E:$K,7,FALSE),"")</f>
        <v/>
      </c>
      <c r="AN53" s="69"/>
      <c r="AO53" s="69" t="str">
        <f>IFERROR(VLOOKUP($A53,集約用シート!$E:$O,11,FALSE),"")</f>
        <v/>
      </c>
      <c r="AP53" s="69"/>
      <c r="AQ53" s="5" t="str">
        <f>IFERROR(VLOOKUP($A53,集約用シート!$E:$T,14,FALSE),"")</f>
        <v/>
      </c>
      <c r="AR53" s="69" t="str">
        <f>IFERROR(VLOOKUP($A53,集約用シート!$E:$T,15,FALSE),"")</f>
        <v/>
      </c>
      <c r="AS53" s="69"/>
      <c r="AT53" s="69" t="str">
        <f>IFERROR(VLOOKUP($A53,集約用シート!$E:$V,17,FALSE),"")</f>
        <v/>
      </c>
      <c r="AU53" s="69"/>
    </row>
    <row r="54" spans="1:47" ht="28.5" customHeight="1">
      <c r="A54" s="104" t="s">
        <v>576</v>
      </c>
      <c r="B54" s="105"/>
      <c r="C54" s="111">
        <v>10</v>
      </c>
      <c r="D54" s="111">
        <v>0</v>
      </c>
      <c r="N54" s="111">
        <v>15</v>
      </c>
      <c r="O54" s="111">
        <v>0</v>
      </c>
      <c r="Y54" s="111">
        <v>0</v>
      </c>
      <c r="Z54" s="111">
        <v>0</v>
      </c>
      <c r="AK54" s="69" t="str">
        <f>IFERROR(VLOOKUP($A54,集約用シート!$E:$G,2,FALSE),"")</f>
        <v/>
      </c>
      <c r="AL54" s="69" t="str">
        <f>IFERROR(VLOOKUP($A54,集約用シート!$E:$G,3,FALSE),"")</f>
        <v/>
      </c>
      <c r="AM54" s="69" t="str">
        <f>IFERROR(VLOOKUP($A54,集約用シート!$E:$K,7,FALSE),"")</f>
        <v/>
      </c>
      <c r="AN54" s="69"/>
      <c r="AO54" s="69" t="str">
        <f>IFERROR(VLOOKUP($A54,集約用シート!$E:$O,11,FALSE),"")</f>
        <v/>
      </c>
      <c r="AP54" s="69"/>
      <c r="AQ54" s="5" t="str">
        <f>IFERROR(VLOOKUP($A54,集約用シート!$E:$T,14,FALSE),"")</f>
        <v/>
      </c>
      <c r="AR54" s="69" t="str">
        <f>IFERROR(VLOOKUP($A54,集約用シート!$E:$T,15,FALSE),"")</f>
        <v/>
      </c>
      <c r="AS54" s="69"/>
      <c r="AT54" s="69" t="str">
        <f>IFERROR(VLOOKUP($A54,集約用シート!$E:$V,17,FALSE),"")</f>
        <v/>
      </c>
      <c r="AU54" s="69"/>
    </row>
  </sheetData>
  <mergeCells count="32"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D2:AE2"/>
    <mergeCell ref="AF2:AF3"/>
    <mergeCell ref="AG2:AH2"/>
    <mergeCell ref="AI2:AJ2"/>
    <mergeCell ref="AB2:AC2"/>
    <mergeCell ref="A54:B54"/>
    <mergeCell ref="C54:D54"/>
    <mergeCell ref="N54:O54"/>
    <mergeCell ref="Y54:Z54"/>
    <mergeCell ref="Q2:R2"/>
    <mergeCell ref="S2:T2"/>
    <mergeCell ref="U2:V2"/>
    <mergeCell ref="W2:X2"/>
    <mergeCell ref="Y2:Z2"/>
    <mergeCell ref="A4:B4"/>
    <mergeCell ref="AK1:AU1"/>
    <mergeCell ref="AK2:AL2"/>
    <mergeCell ref="AM2:AN2"/>
    <mergeCell ref="AO2:AP2"/>
    <mergeCell ref="AQ2:AQ3"/>
    <mergeCell ref="AR2:AS2"/>
    <mergeCell ref="AT2:AU2"/>
  </mergeCells>
  <phoneticPr fontId="1"/>
  <pageMargins left="0.70866141732283472" right="0.70866141732283472" top="0.74803149606299213" bottom="0.74803149606299213" header="0.31496062992125984" footer="0.31496062992125984"/>
  <pageSetup paperSize="8" scale="56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9"/>
  <sheetViews>
    <sheetView view="pageBreakPreview" topLeftCell="G1" zoomScale="60" zoomScaleNormal="124" workbookViewId="0">
      <selection activeCell="AK5" sqref="AK5:AU59"/>
    </sheetView>
  </sheetViews>
  <sheetFormatPr defaultRowHeight="28.5" customHeight="1"/>
  <cols>
    <col min="1" max="1" width="6.625" style="26" customWidth="1"/>
    <col min="2" max="2" width="32.5" style="26" customWidth="1"/>
    <col min="3" max="4" width="8.25" style="25" customWidth="1"/>
    <col min="5" max="5" width="8.25" style="25" hidden="1" customWidth="1"/>
    <col min="6" max="15" width="8.25" style="25" customWidth="1"/>
    <col min="16" max="16" width="8.25" style="25" hidden="1" customWidth="1"/>
    <col min="17" max="24" width="8.25" style="25" customWidth="1"/>
    <col min="25" max="26" width="9.25" style="56" customWidth="1"/>
    <col min="27" max="27" width="8.25" style="56" hidden="1" customWidth="1"/>
    <col min="28" max="34" width="9.25" style="56" customWidth="1"/>
    <col min="35" max="36" width="8.25" style="56" customWidth="1"/>
    <col min="37" max="51" width="9" style="26"/>
    <col min="52" max="16384" width="9" style="1"/>
  </cols>
  <sheetData>
    <row r="1" spans="1:47" ht="28.5" customHeight="1">
      <c r="C1" s="104" t="s">
        <v>0</v>
      </c>
      <c r="D1" s="106"/>
      <c r="E1" s="106"/>
      <c r="F1" s="106"/>
      <c r="G1" s="106"/>
      <c r="H1" s="106"/>
      <c r="I1" s="106"/>
      <c r="J1" s="106"/>
      <c r="K1" s="106"/>
      <c r="L1" s="106"/>
      <c r="M1" s="105"/>
      <c r="N1" s="111" t="s">
        <v>9</v>
      </c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2" t="s">
        <v>10</v>
      </c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111" t="s">
        <v>277</v>
      </c>
      <c r="B2" s="111"/>
      <c r="C2" s="111" t="s">
        <v>5</v>
      </c>
      <c r="D2" s="111"/>
      <c r="E2" s="47"/>
      <c r="F2" s="111" t="s">
        <v>1</v>
      </c>
      <c r="G2" s="111"/>
      <c r="H2" s="111" t="s">
        <v>60</v>
      </c>
      <c r="I2" s="111"/>
      <c r="J2" s="111" t="s">
        <v>4</v>
      </c>
      <c r="K2" s="111"/>
      <c r="L2" s="107" t="s">
        <v>8</v>
      </c>
      <c r="M2" s="108"/>
      <c r="N2" s="111" t="s">
        <v>5</v>
      </c>
      <c r="O2" s="111"/>
      <c r="P2" s="47"/>
      <c r="Q2" s="111" t="s">
        <v>1</v>
      </c>
      <c r="R2" s="111"/>
      <c r="S2" s="111" t="s">
        <v>60</v>
      </c>
      <c r="T2" s="111"/>
      <c r="U2" s="111" t="s">
        <v>4</v>
      </c>
      <c r="V2" s="111"/>
      <c r="W2" s="107" t="s">
        <v>8</v>
      </c>
      <c r="X2" s="108"/>
      <c r="Y2" s="112" t="s">
        <v>5</v>
      </c>
      <c r="Z2" s="112"/>
      <c r="AA2" s="55"/>
      <c r="AB2" s="112" t="s">
        <v>1</v>
      </c>
      <c r="AC2" s="112"/>
      <c r="AD2" s="112" t="s">
        <v>60</v>
      </c>
      <c r="AE2" s="112"/>
      <c r="AF2" s="120" t="s">
        <v>11</v>
      </c>
      <c r="AG2" s="112" t="s">
        <v>4</v>
      </c>
      <c r="AH2" s="112"/>
      <c r="AI2" s="117" t="s">
        <v>8</v>
      </c>
      <c r="AJ2" s="118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28" t="s">
        <v>58</v>
      </c>
      <c r="B3" s="47" t="s">
        <v>59</v>
      </c>
      <c r="C3" s="47" t="s">
        <v>6</v>
      </c>
      <c r="D3" s="47" t="s">
        <v>7</v>
      </c>
      <c r="E3" s="47"/>
      <c r="F3" s="47" t="s">
        <v>2</v>
      </c>
      <c r="G3" s="47" t="s">
        <v>3</v>
      </c>
      <c r="H3" s="47" t="s">
        <v>2</v>
      </c>
      <c r="I3" s="47" t="s">
        <v>3</v>
      </c>
      <c r="J3" s="47" t="s">
        <v>2</v>
      </c>
      <c r="K3" s="47" t="s">
        <v>3</v>
      </c>
      <c r="L3" s="47" t="s">
        <v>2</v>
      </c>
      <c r="M3" s="47" t="s">
        <v>3</v>
      </c>
      <c r="N3" s="47" t="s">
        <v>6</v>
      </c>
      <c r="O3" s="47" t="s">
        <v>7</v>
      </c>
      <c r="P3" s="47"/>
      <c r="Q3" s="47" t="s">
        <v>2</v>
      </c>
      <c r="R3" s="47" t="s">
        <v>3</v>
      </c>
      <c r="S3" s="47" t="s">
        <v>2</v>
      </c>
      <c r="T3" s="47" t="s">
        <v>3</v>
      </c>
      <c r="U3" s="47" t="s">
        <v>2</v>
      </c>
      <c r="V3" s="47" t="s">
        <v>3</v>
      </c>
      <c r="W3" s="47" t="s">
        <v>2</v>
      </c>
      <c r="X3" s="47" t="s">
        <v>3</v>
      </c>
      <c r="Y3" s="55" t="s">
        <v>6</v>
      </c>
      <c r="Z3" s="55" t="s">
        <v>7</v>
      </c>
      <c r="AA3" s="55"/>
      <c r="AB3" s="55" t="s">
        <v>2</v>
      </c>
      <c r="AC3" s="55" t="s">
        <v>3</v>
      </c>
      <c r="AD3" s="55" t="s">
        <v>2</v>
      </c>
      <c r="AE3" s="55" t="s">
        <v>3</v>
      </c>
      <c r="AF3" s="121"/>
      <c r="AG3" s="55" t="s">
        <v>2</v>
      </c>
      <c r="AH3" s="55" t="s">
        <v>3</v>
      </c>
      <c r="AI3" s="55" t="s">
        <v>2</v>
      </c>
      <c r="AJ3" s="55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113" t="s">
        <v>12</v>
      </c>
      <c r="B4" s="114"/>
      <c r="C4" s="47">
        <v>14</v>
      </c>
      <c r="D4" s="47">
        <v>6</v>
      </c>
      <c r="E4" s="47"/>
      <c r="F4" s="47">
        <v>0</v>
      </c>
      <c r="G4" s="47">
        <v>20</v>
      </c>
      <c r="H4" s="47">
        <v>0</v>
      </c>
      <c r="I4" s="47">
        <v>9</v>
      </c>
      <c r="J4" s="47">
        <v>0</v>
      </c>
      <c r="K4" s="47">
        <v>5</v>
      </c>
      <c r="L4" s="47">
        <v>0</v>
      </c>
      <c r="M4" s="47">
        <v>1</v>
      </c>
      <c r="N4" s="47">
        <v>13</v>
      </c>
      <c r="O4" s="47">
        <v>5</v>
      </c>
      <c r="P4" s="47"/>
      <c r="Q4" s="47">
        <v>0</v>
      </c>
      <c r="R4" s="47">
        <v>10</v>
      </c>
      <c r="S4" s="47">
        <v>0</v>
      </c>
      <c r="T4" s="47">
        <v>5</v>
      </c>
      <c r="U4" s="47">
        <v>0</v>
      </c>
      <c r="V4" s="47">
        <v>1</v>
      </c>
      <c r="W4" s="47">
        <v>0</v>
      </c>
      <c r="X4" s="47">
        <v>0</v>
      </c>
      <c r="Y4" s="55">
        <v>0</v>
      </c>
      <c r="Z4" s="55">
        <v>0</v>
      </c>
      <c r="AA4" s="55"/>
      <c r="AB4" s="55">
        <v>0</v>
      </c>
      <c r="AC4" s="55">
        <v>13</v>
      </c>
      <c r="AD4" s="55">
        <v>0</v>
      </c>
      <c r="AE4" s="55">
        <v>8</v>
      </c>
      <c r="AF4" s="55">
        <v>0</v>
      </c>
      <c r="AG4" s="55">
        <v>0</v>
      </c>
      <c r="AH4" s="55">
        <v>0</v>
      </c>
      <c r="AI4" s="55">
        <v>0</v>
      </c>
      <c r="AJ4" s="55">
        <v>0</v>
      </c>
      <c r="AK4" s="69">
        <f t="shared" ref="AK4:AT4" si="0">COUNTIF(AK5:AK241,"○")</f>
        <v>0</v>
      </c>
      <c r="AL4" s="69">
        <f t="shared" si="0"/>
        <v>0</v>
      </c>
      <c r="AM4" s="69"/>
      <c r="AN4" s="69">
        <f t="shared" si="0"/>
        <v>0</v>
      </c>
      <c r="AO4" s="69">
        <f t="shared" si="0"/>
        <v>0</v>
      </c>
      <c r="AP4" s="69">
        <f t="shared" si="0"/>
        <v>0</v>
      </c>
      <c r="AQ4" s="5">
        <f t="shared" si="0"/>
        <v>0</v>
      </c>
      <c r="AR4" s="69">
        <f t="shared" si="0"/>
        <v>0</v>
      </c>
      <c r="AS4" s="69">
        <f t="shared" si="0"/>
        <v>0</v>
      </c>
      <c r="AT4" s="69">
        <f t="shared" si="0"/>
        <v>0</v>
      </c>
      <c r="AU4" s="69">
        <f t="shared" ref="AU4" si="1">COUNTIF(AU5:AU121,"○")</f>
        <v>0</v>
      </c>
    </row>
    <row r="5" spans="1:47" ht="28.5" customHeight="1">
      <c r="A5" s="29">
        <v>39001</v>
      </c>
      <c r="B5" s="30" t="s">
        <v>1975</v>
      </c>
      <c r="C5" s="47" t="s">
        <v>577</v>
      </c>
      <c r="D5" s="47" t="s">
        <v>574</v>
      </c>
      <c r="E5" s="47">
        <v>1</v>
      </c>
      <c r="F5" s="47"/>
      <c r="G5" s="47" t="s">
        <v>577</v>
      </c>
      <c r="H5" s="47"/>
      <c r="I5" s="47" t="s">
        <v>577</v>
      </c>
      <c r="J5" s="47"/>
      <c r="K5" s="47"/>
      <c r="L5" s="47"/>
      <c r="M5" s="47"/>
      <c r="N5" s="47" t="s">
        <v>577</v>
      </c>
      <c r="O5" s="47" t="s">
        <v>574</v>
      </c>
      <c r="P5" s="47">
        <v>1</v>
      </c>
      <c r="Q5" s="47"/>
      <c r="R5" s="47" t="s">
        <v>577</v>
      </c>
      <c r="S5" s="47"/>
      <c r="T5" s="47" t="s">
        <v>577</v>
      </c>
      <c r="U5" s="47"/>
      <c r="V5" s="47"/>
      <c r="W5" s="47"/>
      <c r="X5" s="47"/>
      <c r="Y5" s="55" t="s">
        <v>2548</v>
      </c>
      <c r="Z5" s="55" t="s">
        <v>2548</v>
      </c>
      <c r="AA5" s="55" t="e">
        <v>#N/A</v>
      </c>
      <c r="AB5" s="55" t="s">
        <v>2548</v>
      </c>
      <c r="AC5" s="55" t="s">
        <v>575</v>
      </c>
      <c r="AD5" s="55" t="s">
        <v>2548</v>
      </c>
      <c r="AE5" s="55" t="s">
        <v>575</v>
      </c>
      <c r="AF5" s="55"/>
      <c r="AG5" s="55" t="s">
        <v>2548</v>
      </c>
      <c r="AH5" s="55" t="s">
        <v>582</v>
      </c>
      <c r="AI5" s="55" t="s">
        <v>2548</v>
      </c>
      <c r="AJ5" s="55" t="s">
        <v>582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29">
        <v>39002</v>
      </c>
      <c r="B6" s="30" t="s">
        <v>1976</v>
      </c>
      <c r="C6" s="46" t="s">
        <v>574</v>
      </c>
      <c r="D6" s="47" t="s">
        <v>574</v>
      </c>
      <c r="E6" s="47">
        <v>0</v>
      </c>
      <c r="F6" s="47"/>
      <c r="G6" s="47" t="s">
        <v>577</v>
      </c>
      <c r="H6" s="47"/>
      <c r="I6" s="47" t="s">
        <v>577</v>
      </c>
      <c r="J6" s="47"/>
      <c r="K6" s="47"/>
      <c r="L6" s="47"/>
      <c r="M6" s="47"/>
      <c r="N6" s="47" t="s">
        <v>577</v>
      </c>
      <c r="O6" s="47" t="s">
        <v>574</v>
      </c>
      <c r="P6" s="47">
        <v>1</v>
      </c>
      <c r="Q6" s="47"/>
      <c r="R6" s="47" t="s">
        <v>577</v>
      </c>
      <c r="S6" s="47"/>
      <c r="T6" s="47" t="s">
        <v>577</v>
      </c>
      <c r="U6" s="47"/>
      <c r="V6" s="47"/>
      <c r="W6" s="47"/>
      <c r="X6" s="47"/>
      <c r="Y6" s="55" t="s">
        <v>2548</v>
      </c>
      <c r="Z6" s="55" t="s">
        <v>2548</v>
      </c>
      <c r="AA6" s="55" t="e">
        <v>#N/A</v>
      </c>
      <c r="AB6" s="55" t="s">
        <v>2548</v>
      </c>
      <c r="AC6" s="55" t="s">
        <v>575</v>
      </c>
      <c r="AD6" s="55" t="s">
        <v>2548</v>
      </c>
      <c r="AE6" s="55" t="s">
        <v>575</v>
      </c>
      <c r="AF6" s="55"/>
      <c r="AG6" s="55" t="s">
        <v>2548</v>
      </c>
      <c r="AH6" s="55" t="s">
        <v>582</v>
      </c>
      <c r="AI6" s="55" t="s">
        <v>2548</v>
      </c>
      <c r="AJ6" s="55" t="s">
        <v>582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29">
        <v>39003</v>
      </c>
      <c r="B7" s="30" t="s">
        <v>1977</v>
      </c>
      <c r="C7" s="46" t="s">
        <v>577</v>
      </c>
      <c r="D7" s="47" t="s">
        <v>574</v>
      </c>
      <c r="E7" s="47">
        <v>1</v>
      </c>
      <c r="F7" s="47"/>
      <c r="G7" s="47"/>
      <c r="H7" s="47"/>
      <c r="I7" s="47"/>
      <c r="J7" s="47"/>
      <c r="K7" s="47"/>
      <c r="L7" s="47"/>
      <c r="M7" s="47"/>
      <c r="N7" s="47" t="s">
        <v>577</v>
      </c>
      <c r="O7" s="47" t="s">
        <v>574</v>
      </c>
      <c r="P7" s="47">
        <v>1</v>
      </c>
      <c r="Q7" s="47"/>
      <c r="R7" s="47"/>
      <c r="S7" s="47"/>
      <c r="T7" s="47"/>
      <c r="U7" s="47"/>
      <c r="V7" s="47"/>
      <c r="W7" s="47"/>
      <c r="X7" s="47"/>
      <c r="Y7" s="55" t="s">
        <v>2548</v>
      </c>
      <c r="Z7" s="55" t="s">
        <v>2548</v>
      </c>
      <c r="AA7" s="55" t="e">
        <v>#N/A</v>
      </c>
      <c r="AB7" s="55" t="s">
        <v>2548</v>
      </c>
      <c r="AC7" s="55" t="s">
        <v>575</v>
      </c>
      <c r="AD7" s="55" t="s">
        <v>2548</v>
      </c>
      <c r="AE7" s="55" t="s">
        <v>575</v>
      </c>
      <c r="AF7" s="55"/>
      <c r="AG7" s="55" t="s">
        <v>2548</v>
      </c>
      <c r="AH7" s="55">
        <v>0</v>
      </c>
      <c r="AI7" s="55" t="s">
        <v>2548</v>
      </c>
      <c r="AJ7" s="55" t="s">
        <v>582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29">
        <v>39004</v>
      </c>
      <c r="B8" s="30" t="s">
        <v>1978</v>
      </c>
      <c r="C8" s="46" t="s">
        <v>577</v>
      </c>
      <c r="D8" s="47" t="s">
        <v>574</v>
      </c>
      <c r="E8" s="47">
        <v>1</v>
      </c>
      <c r="F8" s="47"/>
      <c r="G8" s="47" t="s">
        <v>577</v>
      </c>
      <c r="H8" s="47"/>
      <c r="I8" s="47"/>
      <c r="J8" s="47"/>
      <c r="K8" s="47" t="s">
        <v>577</v>
      </c>
      <c r="L8" s="47"/>
      <c r="M8" s="47"/>
      <c r="N8" s="47" t="s">
        <v>577</v>
      </c>
      <c r="O8" s="47" t="s">
        <v>574</v>
      </c>
      <c r="P8" s="47">
        <v>1</v>
      </c>
      <c r="Q8" s="47"/>
      <c r="R8" s="47" t="s">
        <v>577</v>
      </c>
      <c r="S8" s="47"/>
      <c r="T8" s="47"/>
      <c r="U8" s="47"/>
      <c r="V8" s="47"/>
      <c r="W8" s="47"/>
      <c r="X8" s="47"/>
      <c r="Y8" s="55" t="s">
        <v>2548</v>
      </c>
      <c r="Z8" s="55" t="s">
        <v>2548</v>
      </c>
      <c r="AA8" s="55" t="e">
        <v>#N/A</v>
      </c>
      <c r="AB8" s="55" t="s">
        <v>2548</v>
      </c>
      <c r="AC8" s="55" t="s">
        <v>575</v>
      </c>
      <c r="AD8" s="55" t="s">
        <v>2548</v>
      </c>
      <c r="AE8" s="55" t="s">
        <v>582</v>
      </c>
      <c r="AF8" s="55"/>
      <c r="AG8" s="55" t="s">
        <v>2548</v>
      </c>
      <c r="AH8" s="55">
        <v>0</v>
      </c>
      <c r="AI8" s="55" t="s">
        <v>2548</v>
      </c>
      <c r="AJ8" s="55" t="s">
        <v>582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29">
        <v>39005</v>
      </c>
      <c r="B9" s="30" t="s">
        <v>1979</v>
      </c>
      <c r="C9" s="46" t="s">
        <v>577</v>
      </c>
      <c r="D9" s="47" t="s">
        <v>577</v>
      </c>
      <c r="E9" s="47">
        <v>2</v>
      </c>
      <c r="F9" s="47"/>
      <c r="G9" s="47" t="s">
        <v>577</v>
      </c>
      <c r="H9" s="47"/>
      <c r="I9" s="47" t="s">
        <v>577</v>
      </c>
      <c r="J9" s="47"/>
      <c r="K9" s="47"/>
      <c r="L9" s="47"/>
      <c r="M9" s="47"/>
      <c r="N9" s="47" t="s">
        <v>577</v>
      </c>
      <c r="O9" s="47" t="s">
        <v>577</v>
      </c>
      <c r="P9" s="47">
        <v>2</v>
      </c>
      <c r="Q9" s="47"/>
      <c r="R9" s="47"/>
      <c r="S9" s="47"/>
      <c r="T9" s="47"/>
      <c r="U9" s="47"/>
      <c r="V9" s="47"/>
      <c r="W9" s="47"/>
      <c r="X9" s="47"/>
      <c r="Y9" s="55" t="s">
        <v>2548</v>
      </c>
      <c r="Z9" s="55" t="s">
        <v>2548</v>
      </c>
      <c r="AA9" s="55" t="e">
        <v>#N/A</v>
      </c>
      <c r="AB9" s="55" t="s">
        <v>2548</v>
      </c>
      <c r="AC9" s="55" t="s">
        <v>575</v>
      </c>
      <c r="AD9" s="55" t="s">
        <v>2548</v>
      </c>
      <c r="AE9" s="55" t="s">
        <v>582</v>
      </c>
      <c r="AF9" s="55"/>
      <c r="AG9" s="55" t="s">
        <v>2548</v>
      </c>
      <c r="AH9" s="55">
        <v>0</v>
      </c>
      <c r="AI9" s="55" t="s">
        <v>2548</v>
      </c>
      <c r="AJ9" s="55" t="s">
        <v>582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29">
        <v>39007</v>
      </c>
      <c r="B10" s="30" t="s">
        <v>1980</v>
      </c>
      <c r="C10" s="46" t="s">
        <v>577</v>
      </c>
      <c r="D10" s="47" t="s">
        <v>577</v>
      </c>
      <c r="E10" s="47">
        <v>2</v>
      </c>
      <c r="F10" s="47"/>
      <c r="G10" s="47" t="s">
        <v>577</v>
      </c>
      <c r="H10" s="47"/>
      <c r="I10" s="47"/>
      <c r="J10" s="47"/>
      <c r="K10" s="47" t="s">
        <v>577</v>
      </c>
      <c r="L10" s="47"/>
      <c r="M10" s="47"/>
      <c r="N10" s="47" t="s">
        <v>577</v>
      </c>
      <c r="O10" s="47" t="s">
        <v>577</v>
      </c>
      <c r="P10" s="47">
        <v>2</v>
      </c>
      <c r="Q10" s="47"/>
      <c r="R10" s="47" t="s">
        <v>577</v>
      </c>
      <c r="S10" s="47"/>
      <c r="T10" s="47" t="s">
        <v>577</v>
      </c>
      <c r="U10" s="47"/>
      <c r="V10" s="47"/>
      <c r="W10" s="47"/>
      <c r="X10" s="47"/>
      <c r="Y10" s="55" t="s">
        <v>2548</v>
      </c>
      <c r="Z10" s="55" t="s">
        <v>2548</v>
      </c>
      <c r="AA10" s="55" t="e">
        <v>#N/A</v>
      </c>
      <c r="AB10" s="55" t="s">
        <v>2548</v>
      </c>
      <c r="AC10" s="55" t="s">
        <v>575</v>
      </c>
      <c r="AD10" s="55" t="s">
        <v>2548</v>
      </c>
      <c r="AE10" s="55" t="s">
        <v>575</v>
      </c>
      <c r="AF10" s="55"/>
      <c r="AG10" s="55" t="s">
        <v>2548</v>
      </c>
      <c r="AH10" s="55">
        <v>0</v>
      </c>
      <c r="AI10" s="55" t="s">
        <v>2548</v>
      </c>
      <c r="AJ10" s="55" t="s">
        <v>582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8.5" customHeight="1">
      <c r="A11" s="29">
        <v>39008</v>
      </c>
      <c r="B11" s="30" t="s">
        <v>1981</v>
      </c>
      <c r="C11" s="46" t="s">
        <v>577</v>
      </c>
      <c r="D11" s="47" t="s">
        <v>577</v>
      </c>
      <c r="E11" s="47">
        <v>2</v>
      </c>
      <c r="F11" s="47"/>
      <c r="G11" s="47" t="s">
        <v>577</v>
      </c>
      <c r="H11" s="47"/>
      <c r="I11" s="47" t="s">
        <v>577</v>
      </c>
      <c r="J11" s="47"/>
      <c r="K11" s="47"/>
      <c r="L11" s="47"/>
      <c r="M11" s="47"/>
      <c r="N11" s="47" t="s">
        <v>577</v>
      </c>
      <c r="O11" s="47" t="s">
        <v>577</v>
      </c>
      <c r="P11" s="47">
        <v>2</v>
      </c>
      <c r="Q11" s="47"/>
      <c r="R11" s="47" t="s">
        <v>577</v>
      </c>
      <c r="S11" s="47"/>
      <c r="T11" s="47" t="s">
        <v>577</v>
      </c>
      <c r="U11" s="47"/>
      <c r="V11" s="47"/>
      <c r="W11" s="47"/>
      <c r="X11" s="47"/>
      <c r="Y11" s="55" t="s">
        <v>2548</v>
      </c>
      <c r="Z11" s="55" t="s">
        <v>2548</v>
      </c>
      <c r="AA11" s="55" t="e">
        <v>#N/A</v>
      </c>
      <c r="AB11" s="55" t="s">
        <v>2548</v>
      </c>
      <c r="AC11" s="55" t="s">
        <v>575</v>
      </c>
      <c r="AD11" s="55" t="s">
        <v>2548</v>
      </c>
      <c r="AE11" s="55" t="s">
        <v>575</v>
      </c>
      <c r="AF11" s="55"/>
      <c r="AG11" s="55" t="s">
        <v>2548</v>
      </c>
      <c r="AH11" s="55">
        <v>0</v>
      </c>
      <c r="AI11" s="55" t="s">
        <v>2548</v>
      </c>
      <c r="AJ11" s="55" t="s">
        <v>582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8.5" customHeight="1">
      <c r="A12" s="29">
        <v>39013</v>
      </c>
      <c r="B12" s="30" t="s">
        <v>1982</v>
      </c>
      <c r="C12" s="46" t="s">
        <v>574</v>
      </c>
      <c r="D12" s="47" t="s">
        <v>577</v>
      </c>
      <c r="E12" s="47">
        <v>1</v>
      </c>
      <c r="F12" s="47"/>
      <c r="G12" s="47" t="s">
        <v>577</v>
      </c>
      <c r="H12" s="47"/>
      <c r="I12" s="47" t="s">
        <v>577</v>
      </c>
      <c r="J12" s="47"/>
      <c r="K12" s="47" t="s">
        <v>577</v>
      </c>
      <c r="L12" s="47"/>
      <c r="M12" s="47"/>
      <c r="N12" s="47" t="s">
        <v>574</v>
      </c>
      <c r="O12" s="47" t="s">
        <v>577</v>
      </c>
      <c r="P12" s="47">
        <v>1</v>
      </c>
      <c r="Q12" s="47"/>
      <c r="R12" s="47" t="s">
        <v>577</v>
      </c>
      <c r="S12" s="47"/>
      <c r="T12" s="47" t="s">
        <v>577</v>
      </c>
      <c r="U12" s="47"/>
      <c r="V12" s="47" t="s">
        <v>577</v>
      </c>
      <c r="W12" s="47"/>
      <c r="X12" s="47"/>
      <c r="Y12" s="55" t="s">
        <v>2548</v>
      </c>
      <c r="Z12" s="55" t="s">
        <v>2548</v>
      </c>
      <c r="AA12" s="55" t="e">
        <v>#N/A</v>
      </c>
      <c r="AB12" s="55" t="s">
        <v>2548</v>
      </c>
      <c r="AC12" s="55" t="s">
        <v>2548</v>
      </c>
      <c r="AD12" s="55" t="s">
        <v>2548</v>
      </c>
      <c r="AE12" s="55" t="s">
        <v>2548</v>
      </c>
      <c r="AF12" s="55"/>
      <c r="AG12" s="55" t="s">
        <v>2548</v>
      </c>
      <c r="AH12" s="55" t="s">
        <v>2548</v>
      </c>
      <c r="AI12" s="55" t="s">
        <v>2548</v>
      </c>
      <c r="AJ12" s="55" t="s">
        <v>2548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29">
        <v>39016</v>
      </c>
      <c r="B13" s="30" t="s">
        <v>1983</v>
      </c>
      <c r="C13" s="46" t="s">
        <v>577</v>
      </c>
      <c r="D13" s="47" t="s">
        <v>577</v>
      </c>
      <c r="E13" s="47">
        <v>2</v>
      </c>
      <c r="F13" s="47"/>
      <c r="G13" s="47" t="s">
        <v>577</v>
      </c>
      <c r="H13" s="47"/>
      <c r="I13" s="47"/>
      <c r="J13" s="47"/>
      <c r="K13" s="47" t="s">
        <v>577</v>
      </c>
      <c r="L13" s="47"/>
      <c r="M13" s="47"/>
      <c r="N13" s="47" t="s">
        <v>577</v>
      </c>
      <c r="O13" s="47" t="s">
        <v>577</v>
      </c>
      <c r="P13" s="47">
        <v>2</v>
      </c>
      <c r="Q13" s="47"/>
      <c r="R13" s="47" t="s">
        <v>577</v>
      </c>
      <c r="S13" s="47"/>
      <c r="T13" s="47"/>
      <c r="U13" s="47"/>
      <c r="V13" s="47"/>
      <c r="W13" s="47"/>
      <c r="X13" s="47"/>
      <c r="Y13" s="55" t="s">
        <v>2548</v>
      </c>
      <c r="Z13" s="55" t="s">
        <v>2548</v>
      </c>
      <c r="AA13" s="55" t="e">
        <v>#N/A</v>
      </c>
      <c r="AB13" s="55" t="s">
        <v>2548</v>
      </c>
      <c r="AC13" s="55" t="s">
        <v>575</v>
      </c>
      <c r="AD13" s="55" t="s">
        <v>2548</v>
      </c>
      <c r="AE13" s="55" t="s">
        <v>575</v>
      </c>
      <c r="AF13" s="55"/>
      <c r="AG13" s="55" t="s">
        <v>2548</v>
      </c>
      <c r="AH13" s="55">
        <v>0</v>
      </c>
      <c r="AI13" s="55" t="s">
        <v>2548</v>
      </c>
      <c r="AJ13" s="55" t="s">
        <v>582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29">
        <v>39019</v>
      </c>
      <c r="B14" s="30" t="s">
        <v>1984</v>
      </c>
      <c r="C14" s="46" t="s">
        <v>574</v>
      </c>
      <c r="D14" s="47" t="s">
        <v>574</v>
      </c>
      <c r="E14" s="47">
        <v>0</v>
      </c>
      <c r="F14" s="47"/>
      <c r="G14" s="47" t="s">
        <v>577</v>
      </c>
      <c r="H14" s="47"/>
      <c r="I14" s="47" t="s">
        <v>577</v>
      </c>
      <c r="J14" s="47"/>
      <c r="K14" s="47"/>
      <c r="L14" s="47"/>
      <c r="M14" s="47"/>
      <c r="N14" s="47"/>
      <c r="O14" s="47"/>
      <c r="P14" s="47">
        <v>0</v>
      </c>
      <c r="Q14" s="47"/>
      <c r="R14" s="47"/>
      <c r="S14" s="47"/>
      <c r="T14" s="47"/>
      <c r="U14" s="47"/>
      <c r="V14" s="47"/>
      <c r="W14" s="47"/>
      <c r="X14" s="47"/>
      <c r="Y14" s="55" t="s">
        <v>2548</v>
      </c>
      <c r="Z14" s="55" t="s">
        <v>2548</v>
      </c>
      <c r="AA14" s="55" t="e">
        <v>#N/A</v>
      </c>
      <c r="AB14" s="55" t="s">
        <v>2548</v>
      </c>
      <c r="AC14" s="55" t="s">
        <v>575</v>
      </c>
      <c r="AD14" s="55" t="s">
        <v>2548</v>
      </c>
      <c r="AE14" s="55" t="s">
        <v>575</v>
      </c>
      <c r="AF14" s="55"/>
      <c r="AG14" s="55" t="s">
        <v>2548</v>
      </c>
      <c r="AH14" s="55">
        <v>0</v>
      </c>
      <c r="AI14" s="55" t="s">
        <v>2548</v>
      </c>
      <c r="AJ14" s="55" t="s">
        <v>582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29">
        <v>39020</v>
      </c>
      <c r="B15" s="30" t="s">
        <v>1985</v>
      </c>
      <c r="C15" s="46" t="s">
        <v>577</v>
      </c>
      <c r="D15" s="47" t="s">
        <v>574</v>
      </c>
      <c r="E15" s="47">
        <v>1</v>
      </c>
      <c r="F15" s="47"/>
      <c r="G15" s="47"/>
      <c r="H15" s="47"/>
      <c r="I15" s="47"/>
      <c r="J15" s="47"/>
      <c r="K15" s="47"/>
      <c r="L15" s="47"/>
      <c r="M15" s="47"/>
      <c r="N15" s="47" t="s">
        <v>577</v>
      </c>
      <c r="O15" s="47" t="s">
        <v>574</v>
      </c>
      <c r="P15" s="47">
        <v>1</v>
      </c>
      <c r="Q15" s="47"/>
      <c r="R15" s="47"/>
      <c r="S15" s="47"/>
      <c r="T15" s="47"/>
      <c r="U15" s="47"/>
      <c r="V15" s="47"/>
      <c r="W15" s="47"/>
      <c r="X15" s="47"/>
      <c r="Y15" s="55" t="s">
        <v>2548</v>
      </c>
      <c r="Z15" s="55" t="s">
        <v>2548</v>
      </c>
      <c r="AA15" s="55" t="e">
        <v>#N/A</v>
      </c>
      <c r="AB15" s="55" t="s">
        <v>2548</v>
      </c>
      <c r="AC15" s="55" t="s">
        <v>575</v>
      </c>
      <c r="AD15" s="55" t="s">
        <v>2548</v>
      </c>
      <c r="AE15" s="55" t="s">
        <v>575</v>
      </c>
      <c r="AF15" s="55"/>
      <c r="AG15" s="55" t="s">
        <v>2548</v>
      </c>
      <c r="AH15" s="55" t="s">
        <v>582</v>
      </c>
      <c r="AI15" s="55" t="s">
        <v>2548</v>
      </c>
      <c r="AJ15" s="55" t="s">
        <v>582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29">
        <v>39022</v>
      </c>
      <c r="B16" s="30" t="s">
        <v>1986</v>
      </c>
      <c r="C16" s="46" t="s">
        <v>577</v>
      </c>
      <c r="D16" s="47" t="s">
        <v>574</v>
      </c>
      <c r="E16" s="47">
        <v>1</v>
      </c>
      <c r="F16" s="47"/>
      <c r="G16" s="47"/>
      <c r="H16" s="47"/>
      <c r="I16" s="47"/>
      <c r="J16" s="47"/>
      <c r="K16" s="47"/>
      <c r="L16" s="47"/>
      <c r="M16" s="47"/>
      <c r="N16" s="47" t="s">
        <v>577</v>
      </c>
      <c r="O16" s="47" t="s">
        <v>574</v>
      </c>
      <c r="P16" s="47">
        <v>1</v>
      </c>
      <c r="Q16" s="47"/>
      <c r="R16" s="47"/>
      <c r="S16" s="47"/>
      <c r="T16" s="47"/>
      <c r="U16" s="47"/>
      <c r="V16" s="47"/>
      <c r="W16" s="47"/>
      <c r="X16" s="47"/>
      <c r="Y16" s="55" t="s">
        <v>2548</v>
      </c>
      <c r="Z16" s="55" t="s">
        <v>2548</v>
      </c>
      <c r="AA16" s="55" t="e">
        <v>#N/A</v>
      </c>
      <c r="AB16" s="55" t="s">
        <v>2548</v>
      </c>
      <c r="AC16" s="55" t="s">
        <v>582</v>
      </c>
      <c r="AD16" s="55" t="s">
        <v>2548</v>
      </c>
      <c r="AE16" s="55" t="s">
        <v>582</v>
      </c>
      <c r="AF16" s="55"/>
      <c r="AG16" s="55" t="s">
        <v>2548</v>
      </c>
      <c r="AH16" s="55">
        <v>0</v>
      </c>
      <c r="AI16" s="55" t="s">
        <v>2548</v>
      </c>
      <c r="AJ16" s="55" t="s">
        <v>582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29">
        <v>39023</v>
      </c>
      <c r="B17" s="30" t="s">
        <v>1987</v>
      </c>
      <c r="C17" s="46" t="s">
        <v>577</v>
      </c>
      <c r="D17" s="47" t="s">
        <v>574</v>
      </c>
      <c r="E17" s="47">
        <v>1</v>
      </c>
      <c r="F17" s="47"/>
      <c r="G17" s="47" t="s">
        <v>577</v>
      </c>
      <c r="H17" s="47"/>
      <c r="I17" s="47" t="s">
        <v>577</v>
      </c>
      <c r="J17" s="47"/>
      <c r="K17" s="47"/>
      <c r="L17" s="47"/>
      <c r="M17" s="47"/>
      <c r="N17" s="47"/>
      <c r="O17" s="47"/>
      <c r="P17" s="47">
        <v>0</v>
      </c>
      <c r="Q17" s="47"/>
      <c r="R17" s="47"/>
      <c r="S17" s="47"/>
      <c r="T17" s="47"/>
      <c r="U17" s="47"/>
      <c r="V17" s="47"/>
      <c r="W17" s="47"/>
      <c r="X17" s="47"/>
      <c r="Y17" s="55" t="s">
        <v>2548</v>
      </c>
      <c r="Z17" s="55" t="s">
        <v>2548</v>
      </c>
      <c r="AA17" s="55" t="e">
        <v>#N/A</v>
      </c>
      <c r="AB17" s="55" t="s">
        <v>2548</v>
      </c>
      <c r="AC17" s="55" t="s">
        <v>582</v>
      </c>
      <c r="AD17" s="55" t="s">
        <v>2548</v>
      </c>
      <c r="AE17" s="55" t="s">
        <v>582</v>
      </c>
      <c r="AF17" s="55"/>
      <c r="AG17" s="55" t="s">
        <v>2548</v>
      </c>
      <c r="AH17" s="55">
        <v>0</v>
      </c>
      <c r="AI17" s="55" t="s">
        <v>2548</v>
      </c>
      <c r="AJ17" s="55" t="s">
        <v>582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29">
        <v>39025</v>
      </c>
      <c r="B18" s="30" t="s">
        <v>1988</v>
      </c>
      <c r="C18" s="46" t="s">
        <v>574</v>
      </c>
      <c r="D18" s="47" t="s">
        <v>574</v>
      </c>
      <c r="E18" s="47">
        <v>0</v>
      </c>
      <c r="F18" s="47"/>
      <c r="G18" s="47" t="s">
        <v>577</v>
      </c>
      <c r="H18" s="47"/>
      <c r="I18" s="47"/>
      <c r="J18" s="47"/>
      <c r="K18" s="47"/>
      <c r="L18" s="47"/>
      <c r="M18" s="47"/>
      <c r="N18" s="47"/>
      <c r="O18" s="47"/>
      <c r="P18" s="47">
        <v>0</v>
      </c>
      <c r="Q18" s="47"/>
      <c r="R18" s="47"/>
      <c r="S18" s="47"/>
      <c r="T18" s="47"/>
      <c r="U18" s="47"/>
      <c r="V18" s="47"/>
      <c r="W18" s="47"/>
      <c r="X18" s="47"/>
      <c r="Y18" s="55" t="s">
        <v>2548</v>
      </c>
      <c r="Z18" s="55" t="s">
        <v>2548</v>
      </c>
      <c r="AA18" s="55" t="e">
        <v>#N/A</v>
      </c>
      <c r="AB18" s="55" t="s">
        <v>2548</v>
      </c>
      <c r="AC18" s="55" t="s">
        <v>2548</v>
      </c>
      <c r="AD18" s="55" t="s">
        <v>2548</v>
      </c>
      <c r="AE18" s="55" t="s">
        <v>2548</v>
      </c>
      <c r="AF18" s="55"/>
      <c r="AG18" s="55" t="s">
        <v>2548</v>
      </c>
      <c r="AH18" s="55" t="s">
        <v>2548</v>
      </c>
      <c r="AI18" s="55" t="s">
        <v>2548</v>
      </c>
      <c r="AJ18" s="55" t="s">
        <v>2548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29">
        <v>39030</v>
      </c>
      <c r="B19" s="30" t="s">
        <v>1989</v>
      </c>
      <c r="C19" s="46" t="s">
        <v>574</v>
      </c>
      <c r="D19" s="47" t="s">
        <v>574</v>
      </c>
      <c r="E19" s="47">
        <v>0</v>
      </c>
      <c r="F19" s="47"/>
      <c r="G19" s="47" t="s">
        <v>577</v>
      </c>
      <c r="H19" s="47"/>
      <c r="I19" s="47"/>
      <c r="J19" s="47"/>
      <c r="K19" s="47"/>
      <c r="L19" s="47"/>
      <c r="M19" s="47" t="s">
        <v>577</v>
      </c>
      <c r="N19" s="47"/>
      <c r="O19" s="47"/>
      <c r="P19" s="47">
        <v>0</v>
      </c>
      <c r="Q19" s="47"/>
      <c r="R19" s="47"/>
      <c r="S19" s="47"/>
      <c r="T19" s="47"/>
      <c r="U19" s="47"/>
      <c r="V19" s="47"/>
      <c r="W19" s="47"/>
      <c r="X19" s="47"/>
      <c r="Y19" s="55" t="s">
        <v>2548</v>
      </c>
      <c r="Z19" s="55" t="s">
        <v>2548</v>
      </c>
      <c r="AA19" s="55" t="e">
        <v>#N/A</v>
      </c>
      <c r="AB19" s="55" t="s">
        <v>2548</v>
      </c>
      <c r="AC19" s="55" t="s">
        <v>2548</v>
      </c>
      <c r="AD19" s="55" t="s">
        <v>2548</v>
      </c>
      <c r="AE19" s="55" t="s">
        <v>2548</v>
      </c>
      <c r="AF19" s="55"/>
      <c r="AG19" s="55" t="s">
        <v>2548</v>
      </c>
      <c r="AH19" s="55" t="s">
        <v>2548</v>
      </c>
      <c r="AI19" s="55" t="s">
        <v>2548</v>
      </c>
      <c r="AJ19" s="55" t="s">
        <v>2548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28.5" customHeight="1">
      <c r="A20" s="29">
        <v>39031</v>
      </c>
      <c r="B20" s="30" t="s">
        <v>1990</v>
      </c>
      <c r="C20" s="46"/>
      <c r="D20" s="47"/>
      <c r="E20" s="47">
        <v>0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>
        <v>0</v>
      </c>
      <c r="Q20" s="47"/>
      <c r="R20" s="47"/>
      <c r="S20" s="47"/>
      <c r="T20" s="47"/>
      <c r="U20" s="47"/>
      <c r="V20" s="47"/>
      <c r="W20" s="47"/>
      <c r="X20" s="47"/>
      <c r="Y20" s="55" t="s">
        <v>2548</v>
      </c>
      <c r="Z20" s="55" t="s">
        <v>2548</v>
      </c>
      <c r="AA20" s="55" t="e">
        <v>#N/A</v>
      </c>
      <c r="AB20" s="55" t="s">
        <v>2548</v>
      </c>
      <c r="AC20" s="55" t="s">
        <v>2548</v>
      </c>
      <c r="AD20" s="55" t="s">
        <v>2548</v>
      </c>
      <c r="AE20" s="55" t="s">
        <v>2548</v>
      </c>
      <c r="AF20" s="55"/>
      <c r="AG20" s="55" t="s">
        <v>2548</v>
      </c>
      <c r="AH20" s="55" t="s">
        <v>2548</v>
      </c>
      <c r="AI20" s="55" t="s">
        <v>2548</v>
      </c>
      <c r="AJ20" s="55" t="s">
        <v>2548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29">
        <v>39038</v>
      </c>
      <c r="B21" s="30" t="s">
        <v>1991</v>
      </c>
      <c r="C21" s="46" t="s">
        <v>577</v>
      </c>
      <c r="D21" s="47" t="s">
        <v>577</v>
      </c>
      <c r="E21" s="47">
        <v>2</v>
      </c>
      <c r="F21" s="47"/>
      <c r="G21" s="47" t="s">
        <v>577</v>
      </c>
      <c r="H21" s="47"/>
      <c r="I21" s="47" t="s">
        <v>577</v>
      </c>
      <c r="J21" s="47"/>
      <c r="K21" s="47"/>
      <c r="L21" s="47"/>
      <c r="M21" s="47"/>
      <c r="N21" s="47"/>
      <c r="O21" s="47"/>
      <c r="P21" s="47">
        <v>0</v>
      </c>
      <c r="Q21" s="47"/>
      <c r="R21" s="47"/>
      <c r="S21" s="47"/>
      <c r="T21" s="47"/>
      <c r="U21" s="47"/>
      <c r="V21" s="47"/>
      <c r="W21" s="47"/>
      <c r="X21" s="47"/>
      <c r="Y21" s="55" t="s">
        <v>2548</v>
      </c>
      <c r="Z21" s="55" t="s">
        <v>2548</v>
      </c>
      <c r="AA21" s="55" t="e">
        <v>#N/A</v>
      </c>
      <c r="AB21" s="55" t="s">
        <v>2548</v>
      </c>
      <c r="AC21" s="55" t="s">
        <v>575</v>
      </c>
      <c r="AD21" s="55" t="s">
        <v>2548</v>
      </c>
      <c r="AE21" s="55" t="s">
        <v>582</v>
      </c>
      <c r="AF21" s="55"/>
      <c r="AG21" s="55" t="s">
        <v>2548</v>
      </c>
      <c r="AH21" s="55">
        <v>0</v>
      </c>
      <c r="AI21" s="55" t="s">
        <v>2548</v>
      </c>
      <c r="AJ21" s="55" t="s">
        <v>582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29">
        <v>39042</v>
      </c>
      <c r="B22" s="30" t="s">
        <v>1992</v>
      </c>
      <c r="C22" s="46" t="s">
        <v>574</v>
      </c>
      <c r="D22" s="47" t="s">
        <v>574</v>
      </c>
      <c r="E22" s="47">
        <v>0</v>
      </c>
      <c r="F22" s="47"/>
      <c r="G22" s="47" t="s">
        <v>577</v>
      </c>
      <c r="H22" s="47"/>
      <c r="I22" s="47"/>
      <c r="J22" s="47"/>
      <c r="K22" s="47"/>
      <c r="L22" s="47"/>
      <c r="M22" s="47"/>
      <c r="N22" s="47" t="s">
        <v>574</v>
      </c>
      <c r="O22" s="47" t="s">
        <v>574</v>
      </c>
      <c r="P22" s="47">
        <v>0</v>
      </c>
      <c r="Q22" s="47"/>
      <c r="R22" s="47" t="s">
        <v>577</v>
      </c>
      <c r="S22" s="47"/>
      <c r="T22" s="47"/>
      <c r="U22" s="47"/>
      <c r="V22" s="47"/>
      <c r="W22" s="47"/>
      <c r="X22" s="47"/>
      <c r="Y22" s="55" t="s">
        <v>2548</v>
      </c>
      <c r="Z22" s="55" t="s">
        <v>2548</v>
      </c>
      <c r="AA22" s="55" t="e">
        <v>#N/A</v>
      </c>
      <c r="AB22" s="55" t="s">
        <v>2548</v>
      </c>
      <c r="AC22" s="55" t="s">
        <v>582</v>
      </c>
      <c r="AD22" s="55" t="s">
        <v>2548</v>
      </c>
      <c r="AE22" s="55" t="s">
        <v>582</v>
      </c>
      <c r="AF22" s="55"/>
      <c r="AG22" s="55" t="s">
        <v>2548</v>
      </c>
      <c r="AH22" s="55">
        <v>0</v>
      </c>
      <c r="AI22" s="55" t="s">
        <v>2548</v>
      </c>
      <c r="AJ22" s="55" t="s">
        <v>582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29">
        <v>39045</v>
      </c>
      <c r="B23" s="30" t="s">
        <v>1993</v>
      </c>
      <c r="C23" s="46" t="s">
        <v>574</v>
      </c>
      <c r="D23" s="47" t="s">
        <v>574</v>
      </c>
      <c r="E23" s="47">
        <v>0</v>
      </c>
      <c r="F23" s="47"/>
      <c r="G23" s="47" t="s">
        <v>577</v>
      </c>
      <c r="H23" s="47"/>
      <c r="I23" s="47"/>
      <c r="J23" s="47"/>
      <c r="K23" s="47"/>
      <c r="L23" s="47"/>
      <c r="M23" s="47"/>
      <c r="N23" s="47"/>
      <c r="O23" s="47"/>
      <c r="P23" s="47">
        <v>0</v>
      </c>
      <c r="Q23" s="47"/>
      <c r="R23" s="47"/>
      <c r="S23" s="47"/>
      <c r="T23" s="47"/>
      <c r="U23" s="47"/>
      <c r="V23" s="47"/>
      <c r="W23" s="47"/>
      <c r="X23" s="47"/>
      <c r="Y23" s="55" t="s">
        <v>2548</v>
      </c>
      <c r="Z23" s="55" t="s">
        <v>2548</v>
      </c>
      <c r="AA23" s="55" t="e">
        <v>#N/A</v>
      </c>
      <c r="AB23" s="55" t="s">
        <v>2548</v>
      </c>
      <c r="AC23" s="55" t="s">
        <v>2548</v>
      </c>
      <c r="AD23" s="55" t="s">
        <v>2548</v>
      </c>
      <c r="AE23" s="55" t="s">
        <v>2548</v>
      </c>
      <c r="AF23" s="55"/>
      <c r="AG23" s="55" t="s">
        <v>2548</v>
      </c>
      <c r="AH23" s="55" t="s">
        <v>2548</v>
      </c>
      <c r="AI23" s="55" t="s">
        <v>2548</v>
      </c>
      <c r="AJ23" s="55" t="s">
        <v>2548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29">
        <v>39049</v>
      </c>
      <c r="B24" s="30" t="s">
        <v>1994</v>
      </c>
      <c r="C24" s="46"/>
      <c r="D24" s="47"/>
      <c r="E24" s="47">
        <v>0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>
        <v>0</v>
      </c>
      <c r="Q24" s="47"/>
      <c r="R24" s="47"/>
      <c r="S24" s="47"/>
      <c r="T24" s="47"/>
      <c r="U24" s="47"/>
      <c r="V24" s="47"/>
      <c r="W24" s="47"/>
      <c r="X24" s="47"/>
      <c r="Y24" s="55" t="s">
        <v>2548</v>
      </c>
      <c r="Z24" s="55" t="s">
        <v>2548</v>
      </c>
      <c r="AA24" s="55" t="e">
        <v>#N/A</v>
      </c>
      <c r="AB24" s="55" t="s">
        <v>2548</v>
      </c>
      <c r="AC24" s="55" t="s">
        <v>2548</v>
      </c>
      <c r="AD24" s="55" t="s">
        <v>2548</v>
      </c>
      <c r="AE24" s="55" t="s">
        <v>2548</v>
      </c>
      <c r="AF24" s="55"/>
      <c r="AG24" s="55" t="s">
        <v>2548</v>
      </c>
      <c r="AH24" s="55" t="s">
        <v>2548</v>
      </c>
      <c r="AI24" s="55" t="s">
        <v>2548</v>
      </c>
      <c r="AJ24" s="55" t="s">
        <v>2548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29">
        <v>39051</v>
      </c>
      <c r="B25" s="30" t="s">
        <v>1995</v>
      </c>
      <c r="C25" s="46"/>
      <c r="D25" s="47"/>
      <c r="E25" s="47">
        <v>0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>
        <v>0</v>
      </c>
      <c r="Q25" s="47"/>
      <c r="R25" s="47"/>
      <c r="S25" s="47"/>
      <c r="T25" s="47"/>
      <c r="U25" s="47"/>
      <c r="V25" s="47"/>
      <c r="W25" s="47"/>
      <c r="X25" s="47"/>
      <c r="Y25" s="55" t="s">
        <v>2548</v>
      </c>
      <c r="Z25" s="55" t="s">
        <v>2548</v>
      </c>
      <c r="AA25" s="55" t="e">
        <v>#N/A</v>
      </c>
      <c r="AB25" s="55" t="s">
        <v>2548</v>
      </c>
      <c r="AC25" s="55" t="s">
        <v>2548</v>
      </c>
      <c r="AD25" s="55" t="s">
        <v>2548</v>
      </c>
      <c r="AE25" s="55" t="s">
        <v>2548</v>
      </c>
      <c r="AF25" s="55"/>
      <c r="AG25" s="55" t="s">
        <v>2548</v>
      </c>
      <c r="AH25" s="55" t="s">
        <v>2548</v>
      </c>
      <c r="AI25" s="55" t="s">
        <v>2548</v>
      </c>
      <c r="AJ25" s="55" t="s">
        <v>2548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29">
        <v>39052</v>
      </c>
      <c r="B26" s="30" t="s">
        <v>1996</v>
      </c>
      <c r="C26" s="46"/>
      <c r="D26" s="47"/>
      <c r="E26" s="47">
        <v>0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>
        <v>0</v>
      </c>
      <c r="Q26" s="47"/>
      <c r="R26" s="47"/>
      <c r="S26" s="47"/>
      <c r="T26" s="47"/>
      <c r="U26" s="47"/>
      <c r="V26" s="47"/>
      <c r="W26" s="47"/>
      <c r="X26" s="47"/>
      <c r="Y26" s="55" t="s">
        <v>2548</v>
      </c>
      <c r="Z26" s="55" t="s">
        <v>2548</v>
      </c>
      <c r="AA26" s="55" t="e">
        <v>#N/A</v>
      </c>
      <c r="AB26" s="55" t="s">
        <v>2548</v>
      </c>
      <c r="AC26" s="55" t="s">
        <v>2548</v>
      </c>
      <c r="AD26" s="55" t="s">
        <v>2548</v>
      </c>
      <c r="AE26" s="55" t="s">
        <v>2548</v>
      </c>
      <c r="AF26" s="55"/>
      <c r="AG26" s="55" t="s">
        <v>2548</v>
      </c>
      <c r="AH26" s="55" t="s">
        <v>2548</v>
      </c>
      <c r="AI26" s="55" t="s">
        <v>2548</v>
      </c>
      <c r="AJ26" s="55" t="s">
        <v>2548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29">
        <v>39053</v>
      </c>
      <c r="B27" s="30" t="s">
        <v>1997</v>
      </c>
      <c r="C27" s="46" t="s">
        <v>574</v>
      </c>
      <c r="D27" s="46" t="s">
        <v>574</v>
      </c>
      <c r="E27" s="47">
        <v>0</v>
      </c>
      <c r="F27" s="47"/>
      <c r="G27" s="47"/>
      <c r="H27" s="47"/>
      <c r="I27" s="47"/>
      <c r="J27" s="47"/>
      <c r="K27" s="47"/>
      <c r="L27" s="47"/>
      <c r="M27" s="47"/>
      <c r="N27" s="47" t="s">
        <v>574</v>
      </c>
      <c r="O27" s="47" t="s">
        <v>574</v>
      </c>
      <c r="P27" s="47">
        <v>0</v>
      </c>
      <c r="Q27" s="47"/>
      <c r="R27" s="47"/>
      <c r="S27" s="47"/>
      <c r="T27" s="47"/>
      <c r="U27" s="47"/>
      <c r="V27" s="47"/>
      <c r="W27" s="47"/>
      <c r="X27" s="47"/>
      <c r="Y27" s="55" t="s">
        <v>2548</v>
      </c>
      <c r="Z27" s="55" t="s">
        <v>2548</v>
      </c>
      <c r="AA27" s="55" t="e">
        <v>#N/A</v>
      </c>
      <c r="AB27" s="55" t="s">
        <v>2548</v>
      </c>
      <c r="AC27" s="55" t="s">
        <v>575</v>
      </c>
      <c r="AD27" s="55" t="s">
        <v>2548</v>
      </c>
      <c r="AE27" s="55" t="s">
        <v>582</v>
      </c>
      <c r="AF27" s="55"/>
      <c r="AG27" s="55" t="s">
        <v>2548</v>
      </c>
      <c r="AH27" s="55">
        <v>0</v>
      </c>
      <c r="AI27" s="55" t="s">
        <v>2548</v>
      </c>
      <c r="AJ27" s="55" t="s">
        <v>582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29">
        <v>39054</v>
      </c>
      <c r="B28" s="30" t="s">
        <v>1998</v>
      </c>
      <c r="C28" s="46" t="s">
        <v>574</v>
      </c>
      <c r="D28" s="47" t="s">
        <v>574</v>
      </c>
      <c r="E28" s="47">
        <v>0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>
        <v>0</v>
      </c>
      <c r="Q28" s="47"/>
      <c r="R28" s="47"/>
      <c r="S28" s="47"/>
      <c r="T28" s="47"/>
      <c r="U28" s="47"/>
      <c r="V28" s="47"/>
      <c r="W28" s="47"/>
      <c r="X28" s="47"/>
      <c r="Y28" s="55" t="s">
        <v>2548</v>
      </c>
      <c r="Z28" s="55" t="s">
        <v>2548</v>
      </c>
      <c r="AA28" s="55" t="e">
        <v>#N/A</v>
      </c>
      <c r="AB28" s="55" t="s">
        <v>2548</v>
      </c>
      <c r="AC28" s="55" t="s">
        <v>2548</v>
      </c>
      <c r="AD28" s="55" t="s">
        <v>2548</v>
      </c>
      <c r="AE28" s="55" t="s">
        <v>2548</v>
      </c>
      <c r="AF28" s="55"/>
      <c r="AG28" s="55" t="s">
        <v>2548</v>
      </c>
      <c r="AH28" s="55" t="s">
        <v>2548</v>
      </c>
      <c r="AI28" s="55" t="s">
        <v>2548</v>
      </c>
      <c r="AJ28" s="55" t="s">
        <v>2548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8.5" customHeight="1">
      <c r="A29" s="29">
        <v>39057</v>
      </c>
      <c r="B29" s="30" t="s">
        <v>1999</v>
      </c>
      <c r="C29" s="46" t="s">
        <v>574</v>
      </c>
      <c r="D29" s="47" t="s">
        <v>574</v>
      </c>
      <c r="E29" s="47">
        <v>0</v>
      </c>
      <c r="F29" s="47"/>
      <c r="G29" s="47" t="s">
        <v>577</v>
      </c>
      <c r="H29" s="47"/>
      <c r="I29" s="47"/>
      <c r="J29" s="47"/>
      <c r="K29" s="47"/>
      <c r="L29" s="47"/>
      <c r="M29" s="47"/>
      <c r="N29" s="47" t="s">
        <v>574</v>
      </c>
      <c r="O29" s="47" t="s">
        <v>574</v>
      </c>
      <c r="P29" s="47">
        <v>0</v>
      </c>
      <c r="Q29" s="47"/>
      <c r="R29" s="47" t="s">
        <v>577</v>
      </c>
      <c r="S29" s="47"/>
      <c r="T29" s="47"/>
      <c r="U29" s="47"/>
      <c r="V29" s="47"/>
      <c r="W29" s="47"/>
      <c r="X29" s="47"/>
      <c r="Y29" s="55" t="s">
        <v>2548</v>
      </c>
      <c r="Z29" s="55" t="s">
        <v>2548</v>
      </c>
      <c r="AA29" s="55" t="e">
        <v>#N/A</v>
      </c>
      <c r="AB29" s="55" t="s">
        <v>2548</v>
      </c>
      <c r="AC29" s="55" t="s">
        <v>2548</v>
      </c>
      <c r="AD29" s="55" t="s">
        <v>2548</v>
      </c>
      <c r="AE29" s="55" t="s">
        <v>2548</v>
      </c>
      <c r="AF29" s="55"/>
      <c r="AG29" s="55" t="s">
        <v>2548</v>
      </c>
      <c r="AH29" s="55" t="s">
        <v>2548</v>
      </c>
      <c r="AI29" s="55" t="s">
        <v>2548</v>
      </c>
      <c r="AJ29" s="55" t="s">
        <v>2548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29">
        <v>39062</v>
      </c>
      <c r="B30" s="30" t="s">
        <v>2000</v>
      </c>
      <c r="C30" s="46" t="s">
        <v>577</v>
      </c>
      <c r="D30" s="47" t="s">
        <v>574</v>
      </c>
      <c r="E30" s="47">
        <v>1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>
        <v>0</v>
      </c>
      <c r="Q30" s="47"/>
      <c r="R30" s="47"/>
      <c r="S30" s="47"/>
      <c r="T30" s="47"/>
      <c r="U30" s="47"/>
      <c r="V30" s="47"/>
      <c r="W30" s="47"/>
      <c r="X30" s="47"/>
      <c r="Y30" s="55" t="s">
        <v>2548</v>
      </c>
      <c r="Z30" s="55" t="s">
        <v>2548</v>
      </c>
      <c r="AA30" s="55" t="e">
        <v>#N/A</v>
      </c>
      <c r="AB30" s="55" t="s">
        <v>2548</v>
      </c>
      <c r="AC30" s="55" t="s">
        <v>575</v>
      </c>
      <c r="AD30" s="55" t="s">
        <v>2548</v>
      </c>
      <c r="AE30" s="55" t="s">
        <v>582</v>
      </c>
      <c r="AF30" s="55"/>
      <c r="AG30" s="55" t="s">
        <v>2548</v>
      </c>
      <c r="AH30" s="55">
        <v>0</v>
      </c>
      <c r="AI30" s="55" t="s">
        <v>2548</v>
      </c>
      <c r="AJ30" s="55" t="s">
        <v>582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29">
        <v>39064</v>
      </c>
      <c r="B31" s="30" t="s">
        <v>2001</v>
      </c>
      <c r="C31" s="46" t="s">
        <v>574</v>
      </c>
      <c r="D31" s="47" t="s">
        <v>574</v>
      </c>
      <c r="E31" s="47">
        <v>0</v>
      </c>
      <c r="F31" s="47"/>
      <c r="G31" s="47"/>
      <c r="H31" s="47"/>
      <c r="I31" s="47"/>
      <c r="J31" s="47"/>
      <c r="K31" s="47"/>
      <c r="L31" s="47"/>
      <c r="M31" s="47"/>
      <c r="N31" s="47" t="s">
        <v>577</v>
      </c>
      <c r="O31" s="47" t="s">
        <v>574</v>
      </c>
      <c r="P31" s="47">
        <v>1</v>
      </c>
      <c r="Q31" s="47"/>
      <c r="R31" s="47"/>
      <c r="S31" s="47"/>
      <c r="T31" s="47"/>
      <c r="U31" s="47"/>
      <c r="V31" s="47"/>
      <c r="W31" s="47"/>
      <c r="X31" s="47"/>
      <c r="Y31" s="55" t="s">
        <v>2548</v>
      </c>
      <c r="Z31" s="55" t="s">
        <v>2548</v>
      </c>
      <c r="AA31" s="55" t="e">
        <v>#N/A</v>
      </c>
      <c r="AB31" s="55" t="s">
        <v>2548</v>
      </c>
      <c r="AC31" s="55" t="s">
        <v>2548</v>
      </c>
      <c r="AD31" s="55" t="s">
        <v>2548</v>
      </c>
      <c r="AE31" s="55" t="s">
        <v>2548</v>
      </c>
      <c r="AF31" s="55"/>
      <c r="AG31" s="55" t="s">
        <v>2548</v>
      </c>
      <c r="AH31" s="55" t="s">
        <v>2548</v>
      </c>
      <c r="AI31" s="55" t="s">
        <v>2548</v>
      </c>
      <c r="AJ31" s="55" t="s">
        <v>2548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29">
        <v>39065</v>
      </c>
      <c r="B32" s="30" t="s">
        <v>2002</v>
      </c>
      <c r="C32" s="46" t="s">
        <v>574</v>
      </c>
      <c r="D32" s="47" t="s">
        <v>574</v>
      </c>
      <c r="E32" s="47">
        <v>0</v>
      </c>
      <c r="F32" s="47"/>
      <c r="G32" s="47"/>
      <c r="H32" s="47"/>
      <c r="I32" s="47"/>
      <c r="J32" s="47"/>
      <c r="K32" s="47"/>
      <c r="L32" s="47"/>
      <c r="M32" s="47"/>
      <c r="N32" s="47" t="s">
        <v>574</v>
      </c>
      <c r="O32" s="47" t="s">
        <v>574</v>
      </c>
      <c r="P32" s="47">
        <v>0</v>
      </c>
      <c r="Q32" s="47"/>
      <c r="R32" s="47"/>
      <c r="S32" s="47"/>
      <c r="T32" s="47"/>
      <c r="U32" s="47"/>
      <c r="V32" s="47"/>
      <c r="W32" s="47"/>
      <c r="X32" s="47"/>
      <c r="Y32" s="55" t="s">
        <v>2548</v>
      </c>
      <c r="Z32" s="55" t="s">
        <v>2548</v>
      </c>
      <c r="AA32" s="55" t="e">
        <v>#N/A</v>
      </c>
      <c r="AB32" s="55" t="s">
        <v>2548</v>
      </c>
      <c r="AC32" s="55" t="s">
        <v>2548</v>
      </c>
      <c r="AD32" s="55" t="s">
        <v>2548</v>
      </c>
      <c r="AE32" s="55" t="s">
        <v>2548</v>
      </c>
      <c r="AF32" s="55"/>
      <c r="AG32" s="55" t="s">
        <v>2548</v>
      </c>
      <c r="AH32" s="55" t="s">
        <v>2548</v>
      </c>
      <c r="AI32" s="55" t="s">
        <v>2548</v>
      </c>
      <c r="AJ32" s="55" t="s">
        <v>2548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  <row r="33" spans="1:47" ht="28.5" customHeight="1">
      <c r="A33" s="29">
        <v>39066</v>
      </c>
      <c r="B33" s="30" t="s">
        <v>2003</v>
      </c>
      <c r="C33" s="46" t="s">
        <v>577</v>
      </c>
      <c r="D33" s="47" t="s">
        <v>574</v>
      </c>
      <c r="E33" s="47">
        <v>1</v>
      </c>
      <c r="F33" s="47"/>
      <c r="G33" s="47" t="s">
        <v>577</v>
      </c>
      <c r="H33" s="47"/>
      <c r="I33" s="47"/>
      <c r="J33" s="47"/>
      <c r="K33" s="47"/>
      <c r="L33" s="47"/>
      <c r="M33" s="47"/>
      <c r="N33" s="47" t="s">
        <v>577</v>
      </c>
      <c r="O33" s="47" t="s">
        <v>574</v>
      </c>
      <c r="P33" s="47">
        <v>1</v>
      </c>
      <c r="Q33" s="47"/>
      <c r="R33" s="47" t="s">
        <v>577</v>
      </c>
      <c r="S33" s="47"/>
      <c r="T33" s="47"/>
      <c r="U33" s="47"/>
      <c r="V33" s="47"/>
      <c r="W33" s="47"/>
      <c r="X33" s="47"/>
      <c r="Y33" s="55" t="s">
        <v>2548</v>
      </c>
      <c r="Z33" s="55" t="s">
        <v>2548</v>
      </c>
      <c r="AA33" s="55" t="e">
        <v>#N/A</v>
      </c>
      <c r="AB33" s="55" t="s">
        <v>2548</v>
      </c>
      <c r="AC33" s="55" t="s">
        <v>2548</v>
      </c>
      <c r="AD33" s="55" t="s">
        <v>2548</v>
      </c>
      <c r="AE33" s="55" t="s">
        <v>2548</v>
      </c>
      <c r="AF33" s="55"/>
      <c r="AG33" s="55" t="s">
        <v>2548</v>
      </c>
      <c r="AH33" s="55" t="s">
        <v>2548</v>
      </c>
      <c r="AI33" s="55" t="s">
        <v>2548</v>
      </c>
      <c r="AJ33" s="55" t="s">
        <v>2548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</row>
    <row r="34" spans="1:47" ht="28.5" customHeight="1">
      <c r="A34" s="29">
        <v>39067</v>
      </c>
      <c r="B34" s="30" t="s">
        <v>2004</v>
      </c>
      <c r="C34" s="47"/>
      <c r="D34" s="47"/>
      <c r="E34" s="47">
        <v>0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>
        <v>0</v>
      </c>
      <c r="Q34" s="47"/>
      <c r="R34" s="47"/>
      <c r="S34" s="47"/>
      <c r="T34" s="47"/>
      <c r="U34" s="47"/>
      <c r="V34" s="47"/>
      <c r="W34" s="47"/>
      <c r="X34" s="47"/>
      <c r="Y34" s="55" t="s">
        <v>2548</v>
      </c>
      <c r="Z34" s="55" t="s">
        <v>2548</v>
      </c>
      <c r="AA34" s="55" t="e">
        <v>#N/A</v>
      </c>
      <c r="AB34" s="55" t="s">
        <v>2548</v>
      </c>
      <c r="AC34" s="55" t="s">
        <v>2548</v>
      </c>
      <c r="AD34" s="55" t="s">
        <v>2548</v>
      </c>
      <c r="AE34" s="55" t="s">
        <v>2548</v>
      </c>
      <c r="AF34" s="55"/>
      <c r="AG34" s="55" t="s">
        <v>2548</v>
      </c>
      <c r="AH34" s="55" t="s">
        <v>2548</v>
      </c>
      <c r="AI34" s="55" t="s">
        <v>2548</v>
      </c>
      <c r="AJ34" s="55" t="s">
        <v>2548</v>
      </c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</row>
    <row r="35" spans="1:47" ht="28.5" customHeight="1">
      <c r="A35" s="29">
        <v>39070</v>
      </c>
      <c r="B35" s="30" t="s">
        <v>2005</v>
      </c>
      <c r="C35" s="47"/>
      <c r="D35" s="47"/>
      <c r="E35" s="47">
        <v>0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>
        <v>0</v>
      </c>
      <c r="Q35" s="47"/>
      <c r="R35" s="47"/>
      <c r="S35" s="47"/>
      <c r="T35" s="47"/>
      <c r="U35" s="47"/>
      <c r="V35" s="47"/>
      <c r="W35" s="47"/>
      <c r="X35" s="47"/>
      <c r="Y35" s="55" t="s">
        <v>2548</v>
      </c>
      <c r="Z35" s="55" t="s">
        <v>2548</v>
      </c>
      <c r="AA35" s="55" t="e">
        <v>#N/A</v>
      </c>
      <c r="AB35" s="55" t="s">
        <v>2548</v>
      </c>
      <c r="AC35" s="55" t="s">
        <v>2548</v>
      </c>
      <c r="AD35" s="55" t="s">
        <v>2548</v>
      </c>
      <c r="AE35" s="55" t="s">
        <v>2548</v>
      </c>
      <c r="AF35" s="55"/>
      <c r="AG35" s="55" t="s">
        <v>2548</v>
      </c>
      <c r="AH35" s="55" t="s">
        <v>2548</v>
      </c>
      <c r="AI35" s="55" t="s">
        <v>2548</v>
      </c>
      <c r="AJ35" s="55" t="s">
        <v>2548</v>
      </c>
      <c r="AK35" s="69" t="str">
        <f>IFERROR(VLOOKUP($A35,集約用シート!$E:$G,2,FALSE),"")</f>
        <v/>
      </c>
      <c r="AL35" s="69" t="str">
        <f>IFERROR(VLOOKUP($A35,集約用シート!$E:$G,3,FALSE),"")</f>
        <v/>
      </c>
      <c r="AM35" s="69" t="str">
        <f>IFERROR(VLOOKUP($A35,集約用シート!$E:$K,7,FALSE),"")</f>
        <v/>
      </c>
      <c r="AN35" s="69"/>
      <c r="AO35" s="69" t="str">
        <f>IFERROR(VLOOKUP($A35,集約用シート!$E:$O,11,FALSE),"")</f>
        <v/>
      </c>
      <c r="AP35" s="69"/>
      <c r="AQ35" s="5" t="str">
        <f>IFERROR(VLOOKUP($A35,集約用シート!$E:$T,14,FALSE),"")</f>
        <v/>
      </c>
      <c r="AR35" s="69" t="str">
        <f>IFERROR(VLOOKUP($A35,集約用シート!$E:$T,15,FALSE),"")</f>
        <v/>
      </c>
      <c r="AS35" s="69"/>
      <c r="AT35" s="69" t="str">
        <f>IFERROR(VLOOKUP($A35,集約用シート!$E:$V,17,FALSE),"")</f>
        <v/>
      </c>
      <c r="AU35" s="69"/>
    </row>
    <row r="36" spans="1:47" ht="28.5" customHeight="1">
      <c r="A36" s="29">
        <v>39074</v>
      </c>
      <c r="B36" s="30" t="s">
        <v>2006</v>
      </c>
      <c r="C36" s="47" t="s">
        <v>574</v>
      </c>
      <c r="D36" s="47" t="s">
        <v>574</v>
      </c>
      <c r="E36" s="47">
        <v>0</v>
      </c>
      <c r="F36" s="47"/>
      <c r="G36" s="47"/>
      <c r="H36" s="47"/>
      <c r="I36" s="47"/>
      <c r="J36" s="47"/>
      <c r="K36" s="47"/>
      <c r="L36" s="47"/>
      <c r="M36" s="47"/>
      <c r="N36" s="47" t="s">
        <v>574</v>
      </c>
      <c r="O36" s="47" t="s">
        <v>574</v>
      </c>
      <c r="P36" s="47">
        <v>0</v>
      </c>
      <c r="Q36" s="47"/>
      <c r="R36" s="47"/>
      <c r="S36" s="47"/>
      <c r="T36" s="47"/>
      <c r="U36" s="47"/>
      <c r="V36" s="47"/>
      <c r="W36" s="47"/>
      <c r="X36" s="47"/>
      <c r="Y36" s="55" t="s">
        <v>2548</v>
      </c>
      <c r="Z36" s="55" t="s">
        <v>2548</v>
      </c>
      <c r="AA36" s="55" t="e">
        <v>#N/A</v>
      </c>
      <c r="AB36" s="55" t="s">
        <v>2548</v>
      </c>
      <c r="AC36" s="55" t="s">
        <v>582</v>
      </c>
      <c r="AD36" s="55" t="s">
        <v>2548</v>
      </c>
      <c r="AE36" s="55" t="s">
        <v>582</v>
      </c>
      <c r="AF36" s="55"/>
      <c r="AG36" s="55" t="s">
        <v>2548</v>
      </c>
      <c r="AH36" s="55">
        <v>0</v>
      </c>
      <c r="AI36" s="55" t="s">
        <v>2548</v>
      </c>
      <c r="AJ36" s="55" t="s">
        <v>582</v>
      </c>
      <c r="AK36" s="69" t="str">
        <f>IFERROR(VLOOKUP($A36,集約用シート!$E:$G,2,FALSE),"")</f>
        <v/>
      </c>
      <c r="AL36" s="69" t="str">
        <f>IFERROR(VLOOKUP($A36,集約用シート!$E:$G,3,FALSE),"")</f>
        <v/>
      </c>
      <c r="AM36" s="69" t="str">
        <f>IFERROR(VLOOKUP($A36,集約用シート!$E:$K,7,FALSE),"")</f>
        <v/>
      </c>
      <c r="AN36" s="69"/>
      <c r="AO36" s="69" t="str">
        <f>IFERROR(VLOOKUP($A36,集約用シート!$E:$O,11,FALSE),"")</f>
        <v/>
      </c>
      <c r="AP36" s="69"/>
      <c r="AQ36" s="5" t="str">
        <f>IFERROR(VLOOKUP($A36,集約用シート!$E:$T,14,FALSE),"")</f>
        <v/>
      </c>
      <c r="AR36" s="69" t="str">
        <f>IFERROR(VLOOKUP($A36,集約用シート!$E:$T,15,FALSE),"")</f>
        <v/>
      </c>
      <c r="AS36" s="69"/>
      <c r="AT36" s="69" t="str">
        <f>IFERROR(VLOOKUP($A36,集約用シート!$E:$V,17,FALSE),"")</f>
        <v/>
      </c>
      <c r="AU36" s="69"/>
    </row>
    <row r="37" spans="1:47" ht="28.5" customHeight="1">
      <c r="A37" s="29">
        <v>39075</v>
      </c>
      <c r="B37" s="30" t="s">
        <v>2007</v>
      </c>
      <c r="C37" s="47" t="s">
        <v>574</v>
      </c>
      <c r="D37" s="47" t="s">
        <v>574</v>
      </c>
      <c r="E37" s="47">
        <v>0</v>
      </c>
      <c r="F37" s="47"/>
      <c r="G37" s="47" t="s">
        <v>577</v>
      </c>
      <c r="H37" s="47"/>
      <c r="I37" s="47"/>
      <c r="J37" s="47"/>
      <c r="K37" s="47"/>
      <c r="L37" s="47"/>
      <c r="M37" s="47"/>
      <c r="N37" s="47" t="s">
        <v>574</v>
      </c>
      <c r="O37" s="47" t="s">
        <v>574</v>
      </c>
      <c r="P37" s="47">
        <v>0</v>
      </c>
      <c r="Q37" s="47"/>
      <c r="R37" s="47"/>
      <c r="S37" s="47"/>
      <c r="T37" s="47"/>
      <c r="U37" s="47"/>
      <c r="V37" s="47"/>
      <c r="W37" s="47"/>
      <c r="X37" s="47"/>
      <c r="Y37" s="55" t="s">
        <v>2548</v>
      </c>
      <c r="Z37" s="55" t="s">
        <v>2548</v>
      </c>
      <c r="AA37" s="55" t="e">
        <v>#N/A</v>
      </c>
      <c r="AB37" s="55" t="s">
        <v>2548</v>
      </c>
      <c r="AC37" s="55" t="s">
        <v>582</v>
      </c>
      <c r="AD37" s="55" t="s">
        <v>2548</v>
      </c>
      <c r="AE37" s="55" t="s">
        <v>582</v>
      </c>
      <c r="AF37" s="55"/>
      <c r="AG37" s="55" t="s">
        <v>2548</v>
      </c>
      <c r="AH37" s="55">
        <v>0</v>
      </c>
      <c r="AI37" s="55" t="s">
        <v>2548</v>
      </c>
      <c r="AJ37" s="55" t="s">
        <v>582</v>
      </c>
      <c r="AK37" s="69" t="str">
        <f>IFERROR(VLOOKUP($A37,集約用シート!$E:$G,2,FALSE),"")</f>
        <v/>
      </c>
      <c r="AL37" s="69" t="str">
        <f>IFERROR(VLOOKUP($A37,集約用シート!$E:$G,3,FALSE),"")</f>
        <v/>
      </c>
      <c r="AM37" s="69" t="str">
        <f>IFERROR(VLOOKUP($A37,集約用シート!$E:$K,7,FALSE),"")</f>
        <v/>
      </c>
      <c r="AN37" s="69"/>
      <c r="AO37" s="69" t="str">
        <f>IFERROR(VLOOKUP($A37,集約用シート!$E:$O,11,FALSE),"")</f>
        <v/>
      </c>
      <c r="AP37" s="69"/>
      <c r="AQ37" s="5" t="str">
        <f>IFERROR(VLOOKUP($A37,集約用シート!$E:$T,14,FALSE),"")</f>
        <v/>
      </c>
      <c r="AR37" s="69" t="str">
        <f>IFERROR(VLOOKUP($A37,集約用シート!$E:$T,15,FALSE),"")</f>
        <v/>
      </c>
      <c r="AS37" s="69"/>
      <c r="AT37" s="69" t="str">
        <f>IFERROR(VLOOKUP($A37,集約用シート!$E:$V,17,FALSE),"")</f>
        <v/>
      </c>
      <c r="AU37" s="69"/>
    </row>
    <row r="38" spans="1:47" ht="28.5" customHeight="1">
      <c r="A38" s="29">
        <v>39076</v>
      </c>
      <c r="B38" s="30" t="s">
        <v>2008</v>
      </c>
      <c r="C38" s="47"/>
      <c r="D38" s="47"/>
      <c r="E38" s="47">
        <v>0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>
        <v>0</v>
      </c>
      <c r="Q38" s="47"/>
      <c r="R38" s="47"/>
      <c r="S38" s="47"/>
      <c r="T38" s="47"/>
      <c r="U38" s="47"/>
      <c r="V38" s="47"/>
      <c r="W38" s="47"/>
      <c r="X38" s="47"/>
      <c r="Y38" s="55" t="s">
        <v>2548</v>
      </c>
      <c r="Z38" s="55" t="s">
        <v>2548</v>
      </c>
      <c r="AA38" s="55" t="e">
        <v>#N/A</v>
      </c>
      <c r="AB38" s="55" t="s">
        <v>2548</v>
      </c>
      <c r="AC38" s="55" t="s">
        <v>2548</v>
      </c>
      <c r="AD38" s="55" t="s">
        <v>2548</v>
      </c>
      <c r="AE38" s="55" t="s">
        <v>2548</v>
      </c>
      <c r="AF38" s="55"/>
      <c r="AG38" s="55" t="s">
        <v>2548</v>
      </c>
      <c r="AH38" s="55" t="s">
        <v>2548</v>
      </c>
      <c r="AI38" s="55" t="s">
        <v>2548</v>
      </c>
      <c r="AJ38" s="55" t="s">
        <v>2548</v>
      </c>
      <c r="AK38" s="69" t="str">
        <f>IFERROR(VLOOKUP($A38,集約用シート!$E:$G,2,FALSE),"")</f>
        <v/>
      </c>
      <c r="AL38" s="69" t="str">
        <f>IFERROR(VLOOKUP($A38,集約用シート!$E:$G,3,FALSE),"")</f>
        <v/>
      </c>
      <c r="AM38" s="69" t="str">
        <f>IFERROR(VLOOKUP($A38,集約用シート!$E:$K,7,FALSE),"")</f>
        <v/>
      </c>
      <c r="AN38" s="69"/>
      <c r="AO38" s="69" t="str">
        <f>IFERROR(VLOOKUP($A38,集約用シート!$E:$O,11,FALSE),"")</f>
        <v/>
      </c>
      <c r="AP38" s="69"/>
      <c r="AQ38" s="5" t="str">
        <f>IFERROR(VLOOKUP($A38,集約用シート!$E:$T,14,FALSE),"")</f>
        <v/>
      </c>
      <c r="AR38" s="69" t="str">
        <f>IFERROR(VLOOKUP($A38,集約用シート!$E:$T,15,FALSE),"")</f>
        <v/>
      </c>
      <c r="AS38" s="69"/>
      <c r="AT38" s="69" t="str">
        <f>IFERROR(VLOOKUP($A38,集約用シート!$E:$V,17,FALSE),"")</f>
        <v/>
      </c>
      <c r="AU38" s="69"/>
    </row>
    <row r="39" spans="1:47" ht="28.5" customHeight="1">
      <c r="A39" s="29">
        <v>39078</v>
      </c>
      <c r="B39" s="30" t="s">
        <v>2009</v>
      </c>
      <c r="C39" s="47" t="s">
        <v>574</v>
      </c>
      <c r="D39" s="47" t="s">
        <v>574</v>
      </c>
      <c r="E39" s="47">
        <v>0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>
        <v>0</v>
      </c>
      <c r="Q39" s="47"/>
      <c r="R39" s="47"/>
      <c r="S39" s="47"/>
      <c r="T39" s="47"/>
      <c r="U39" s="47"/>
      <c r="V39" s="47"/>
      <c r="W39" s="47"/>
      <c r="X39" s="47"/>
      <c r="Y39" s="55" t="s">
        <v>2548</v>
      </c>
      <c r="Z39" s="55" t="s">
        <v>2548</v>
      </c>
      <c r="AA39" s="55" t="e">
        <v>#N/A</v>
      </c>
      <c r="AB39" s="55" t="s">
        <v>2548</v>
      </c>
      <c r="AC39" s="55" t="s">
        <v>2548</v>
      </c>
      <c r="AD39" s="55" t="s">
        <v>2548</v>
      </c>
      <c r="AE39" s="55" t="s">
        <v>2548</v>
      </c>
      <c r="AF39" s="55"/>
      <c r="AG39" s="55" t="s">
        <v>2548</v>
      </c>
      <c r="AH39" s="55" t="s">
        <v>2548</v>
      </c>
      <c r="AI39" s="55" t="s">
        <v>2548</v>
      </c>
      <c r="AJ39" s="55" t="s">
        <v>2548</v>
      </c>
      <c r="AK39" s="69" t="str">
        <f>IFERROR(VLOOKUP($A39,集約用シート!$E:$G,2,FALSE),"")</f>
        <v/>
      </c>
      <c r="AL39" s="69" t="str">
        <f>IFERROR(VLOOKUP($A39,集約用シート!$E:$G,3,FALSE),"")</f>
        <v/>
      </c>
      <c r="AM39" s="69" t="str">
        <f>IFERROR(VLOOKUP($A39,集約用シート!$E:$K,7,FALSE),"")</f>
        <v/>
      </c>
      <c r="AN39" s="69"/>
      <c r="AO39" s="69" t="str">
        <f>IFERROR(VLOOKUP($A39,集約用シート!$E:$O,11,FALSE),"")</f>
        <v/>
      </c>
      <c r="AP39" s="69"/>
      <c r="AQ39" s="5" t="str">
        <f>IFERROR(VLOOKUP($A39,集約用シート!$E:$T,14,FALSE),"")</f>
        <v/>
      </c>
      <c r="AR39" s="69" t="str">
        <f>IFERROR(VLOOKUP($A39,集約用シート!$E:$T,15,FALSE),"")</f>
        <v/>
      </c>
      <c r="AS39" s="69"/>
      <c r="AT39" s="69" t="str">
        <f>IFERROR(VLOOKUP($A39,集約用シート!$E:$V,17,FALSE),"")</f>
        <v/>
      </c>
      <c r="AU39" s="69"/>
    </row>
    <row r="40" spans="1:47" ht="28.5" customHeight="1">
      <c r="A40" s="29">
        <v>39081</v>
      </c>
      <c r="B40" s="30" t="s">
        <v>2010</v>
      </c>
      <c r="C40" s="47"/>
      <c r="D40" s="47"/>
      <c r="E40" s="47">
        <v>0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>
        <v>0</v>
      </c>
      <c r="Q40" s="47"/>
      <c r="R40" s="47"/>
      <c r="S40" s="47"/>
      <c r="T40" s="47"/>
      <c r="U40" s="47"/>
      <c r="V40" s="47"/>
      <c r="W40" s="47"/>
      <c r="X40" s="47"/>
      <c r="Y40" s="55" t="s">
        <v>2548</v>
      </c>
      <c r="Z40" s="55" t="s">
        <v>2548</v>
      </c>
      <c r="AA40" s="55" t="e">
        <v>#N/A</v>
      </c>
      <c r="AB40" s="55" t="s">
        <v>2548</v>
      </c>
      <c r="AC40" s="55" t="s">
        <v>2548</v>
      </c>
      <c r="AD40" s="55" t="s">
        <v>2548</v>
      </c>
      <c r="AE40" s="55" t="s">
        <v>2548</v>
      </c>
      <c r="AF40" s="55"/>
      <c r="AG40" s="55" t="s">
        <v>2548</v>
      </c>
      <c r="AH40" s="55" t="s">
        <v>2548</v>
      </c>
      <c r="AI40" s="55" t="s">
        <v>2548</v>
      </c>
      <c r="AJ40" s="55" t="s">
        <v>2548</v>
      </c>
      <c r="AK40" s="69" t="str">
        <f>IFERROR(VLOOKUP($A40,集約用シート!$E:$G,2,FALSE),"")</f>
        <v/>
      </c>
      <c r="AL40" s="69" t="str">
        <f>IFERROR(VLOOKUP($A40,集約用シート!$E:$G,3,FALSE),"")</f>
        <v/>
      </c>
      <c r="AM40" s="69" t="str">
        <f>IFERROR(VLOOKUP($A40,集約用シート!$E:$K,7,FALSE),"")</f>
        <v/>
      </c>
      <c r="AN40" s="69"/>
      <c r="AO40" s="69" t="str">
        <f>IFERROR(VLOOKUP($A40,集約用シート!$E:$O,11,FALSE),"")</f>
        <v/>
      </c>
      <c r="AP40" s="69"/>
      <c r="AQ40" s="5" t="str">
        <f>IFERROR(VLOOKUP($A40,集約用シート!$E:$T,14,FALSE),"")</f>
        <v/>
      </c>
      <c r="AR40" s="69" t="str">
        <f>IFERROR(VLOOKUP($A40,集約用シート!$E:$T,15,FALSE),"")</f>
        <v/>
      </c>
      <c r="AS40" s="69"/>
      <c r="AT40" s="69" t="str">
        <f>IFERROR(VLOOKUP($A40,集約用シート!$E:$V,17,FALSE),"")</f>
        <v/>
      </c>
      <c r="AU40" s="69"/>
    </row>
    <row r="41" spans="1:47" ht="28.5" customHeight="1">
      <c r="A41" s="29">
        <v>39082</v>
      </c>
      <c r="B41" s="30" t="s">
        <v>2011</v>
      </c>
      <c r="C41" s="47"/>
      <c r="D41" s="47"/>
      <c r="E41" s="47">
        <v>0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>
        <v>0</v>
      </c>
      <c r="Q41" s="47"/>
      <c r="R41" s="47"/>
      <c r="S41" s="47"/>
      <c r="T41" s="47"/>
      <c r="U41" s="47"/>
      <c r="V41" s="47"/>
      <c r="W41" s="47"/>
      <c r="X41" s="47"/>
      <c r="Y41" s="55" t="s">
        <v>2548</v>
      </c>
      <c r="Z41" s="55" t="s">
        <v>2548</v>
      </c>
      <c r="AA41" s="55" t="e">
        <v>#N/A</v>
      </c>
      <c r="AB41" s="55" t="s">
        <v>2548</v>
      </c>
      <c r="AC41" s="55" t="s">
        <v>2548</v>
      </c>
      <c r="AD41" s="55" t="s">
        <v>2548</v>
      </c>
      <c r="AE41" s="55" t="s">
        <v>2548</v>
      </c>
      <c r="AF41" s="55"/>
      <c r="AG41" s="55" t="s">
        <v>2548</v>
      </c>
      <c r="AH41" s="55" t="s">
        <v>2548</v>
      </c>
      <c r="AI41" s="55" t="s">
        <v>2548</v>
      </c>
      <c r="AJ41" s="55" t="s">
        <v>2548</v>
      </c>
      <c r="AK41" s="69" t="str">
        <f>IFERROR(VLOOKUP($A41,集約用シート!$E:$G,2,FALSE),"")</f>
        <v/>
      </c>
      <c r="AL41" s="69" t="str">
        <f>IFERROR(VLOOKUP($A41,集約用シート!$E:$G,3,FALSE),"")</f>
        <v/>
      </c>
      <c r="AM41" s="69" t="str">
        <f>IFERROR(VLOOKUP($A41,集約用シート!$E:$K,7,FALSE),"")</f>
        <v/>
      </c>
      <c r="AN41" s="69"/>
      <c r="AO41" s="69" t="str">
        <f>IFERROR(VLOOKUP($A41,集約用シート!$E:$O,11,FALSE),"")</f>
        <v/>
      </c>
      <c r="AP41" s="69"/>
      <c r="AQ41" s="5" t="str">
        <f>IFERROR(VLOOKUP($A41,集約用シート!$E:$T,14,FALSE),"")</f>
        <v/>
      </c>
      <c r="AR41" s="69" t="str">
        <f>IFERROR(VLOOKUP($A41,集約用シート!$E:$T,15,FALSE),"")</f>
        <v/>
      </c>
      <c r="AS41" s="69"/>
      <c r="AT41" s="69" t="str">
        <f>IFERROR(VLOOKUP($A41,集約用シート!$E:$V,17,FALSE),"")</f>
        <v/>
      </c>
      <c r="AU41" s="69"/>
    </row>
    <row r="42" spans="1:47" ht="28.5" customHeight="1">
      <c r="A42" s="29">
        <v>39083</v>
      </c>
      <c r="B42" s="30" t="s">
        <v>2012</v>
      </c>
      <c r="C42" s="47"/>
      <c r="D42" s="47"/>
      <c r="E42" s="47">
        <v>0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>
        <v>0</v>
      </c>
      <c r="Q42" s="47"/>
      <c r="R42" s="47"/>
      <c r="S42" s="47"/>
      <c r="T42" s="47"/>
      <c r="U42" s="47"/>
      <c r="V42" s="47"/>
      <c r="W42" s="47"/>
      <c r="X42" s="47"/>
      <c r="Y42" s="55" t="s">
        <v>2548</v>
      </c>
      <c r="Z42" s="55" t="s">
        <v>2548</v>
      </c>
      <c r="AA42" s="55" t="e">
        <v>#N/A</v>
      </c>
      <c r="AB42" s="55" t="s">
        <v>2548</v>
      </c>
      <c r="AC42" s="55" t="s">
        <v>2548</v>
      </c>
      <c r="AD42" s="55" t="s">
        <v>2548</v>
      </c>
      <c r="AE42" s="55" t="s">
        <v>2548</v>
      </c>
      <c r="AF42" s="55"/>
      <c r="AG42" s="55" t="s">
        <v>2548</v>
      </c>
      <c r="AH42" s="55" t="s">
        <v>2548</v>
      </c>
      <c r="AI42" s="55" t="s">
        <v>2548</v>
      </c>
      <c r="AJ42" s="55" t="s">
        <v>2548</v>
      </c>
      <c r="AK42" s="69" t="str">
        <f>IFERROR(VLOOKUP($A42,集約用シート!$E:$G,2,FALSE),"")</f>
        <v/>
      </c>
      <c r="AL42" s="69" t="str">
        <f>IFERROR(VLOOKUP($A42,集約用シート!$E:$G,3,FALSE),"")</f>
        <v/>
      </c>
      <c r="AM42" s="69" t="str">
        <f>IFERROR(VLOOKUP($A42,集約用シート!$E:$K,7,FALSE),"")</f>
        <v/>
      </c>
      <c r="AN42" s="69"/>
      <c r="AO42" s="69" t="str">
        <f>IFERROR(VLOOKUP($A42,集約用シート!$E:$O,11,FALSE),"")</f>
        <v/>
      </c>
      <c r="AP42" s="69"/>
      <c r="AQ42" s="5" t="str">
        <f>IFERROR(VLOOKUP($A42,集約用シート!$E:$T,14,FALSE),"")</f>
        <v/>
      </c>
      <c r="AR42" s="69" t="str">
        <f>IFERROR(VLOOKUP($A42,集約用シート!$E:$T,15,FALSE),"")</f>
        <v/>
      </c>
      <c r="AS42" s="69"/>
      <c r="AT42" s="69" t="str">
        <f>IFERROR(VLOOKUP($A42,集約用シート!$E:$V,17,FALSE),"")</f>
        <v/>
      </c>
      <c r="AU42" s="69"/>
    </row>
    <row r="43" spans="1:47" ht="28.5" customHeight="1">
      <c r="A43" s="29">
        <v>39084</v>
      </c>
      <c r="B43" s="30" t="s">
        <v>2013</v>
      </c>
      <c r="C43" s="47" t="s">
        <v>577</v>
      </c>
      <c r="D43" s="47" t="s">
        <v>574</v>
      </c>
      <c r="E43" s="47">
        <v>1</v>
      </c>
      <c r="F43" s="47"/>
      <c r="G43" s="47" t="s">
        <v>577</v>
      </c>
      <c r="H43" s="47"/>
      <c r="I43" s="47"/>
      <c r="J43" s="47"/>
      <c r="K43" s="47"/>
      <c r="L43" s="47"/>
      <c r="M43" s="47"/>
      <c r="N43" s="47" t="s">
        <v>577</v>
      </c>
      <c r="O43" s="47" t="s">
        <v>574</v>
      </c>
      <c r="P43" s="47">
        <v>1</v>
      </c>
      <c r="Q43" s="47"/>
      <c r="R43" s="47"/>
      <c r="S43" s="47"/>
      <c r="T43" s="47"/>
      <c r="U43" s="47"/>
      <c r="V43" s="47"/>
      <c r="W43" s="47"/>
      <c r="X43" s="47"/>
      <c r="Y43" s="55" t="s">
        <v>2548</v>
      </c>
      <c r="Z43" s="55" t="s">
        <v>2548</v>
      </c>
      <c r="AA43" s="55" t="e">
        <v>#N/A</v>
      </c>
      <c r="AB43" s="55" t="s">
        <v>2548</v>
      </c>
      <c r="AC43" s="55" t="s">
        <v>2548</v>
      </c>
      <c r="AD43" s="55" t="s">
        <v>2548</v>
      </c>
      <c r="AE43" s="55" t="s">
        <v>2548</v>
      </c>
      <c r="AF43" s="55"/>
      <c r="AG43" s="55" t="s">
        <v>2548</v>
      </c>
      <c r="AH43" s="55" t="s">
        <v>2548</v>
      </c>
      <c r="AI43" s="55" t="s">
        <v>2548</v>
      </c>
      <c r="AJ43" s="55" t="s">
        <v>2548</v>
      </c>
      <c r="AK43" s="69" t="str">
        <f>IFERROR(VLOOKUP($A43,集約用シート!$E:$G,2,FALSE),"")</f>
        <v/>
      </c>
      <c r="AL43" s="69" t="str">
        <f>IFERROR(VLOOKUP($A43,集約用シート!$E:$G,3,FALSE),"")</f>
        <v/>
      </c>
      <c r="AM43" s="69" t="str">
        <f>IFERROR(VLOOKUP($A43,集約用シート!$E:$K,7,FALSE),"")</f>
        <v/>
      </c>
      <c r="AN43" s="69"/>
      <c r="AO43" s="69" t="str">
        <f>IFERROR(VLOOKUP($A43,集約用シート!$E:$O,11,FALSE),"")</f>
        <v/>
      </c>
      <c r="AP43" s="69"/>
      <c r="AQ43" s="5" t="str">
        <f>IFERROR(VLOOKUP($A43,集約用シート!$E:$T,14,FALSE),"")</f>
        <v/>
      </c>
      <c r="AR43" s="69" t="str">
        <f>IFERROR(VLOOKUP($A43,集約用シート!$E:$T,15,FALSE),"")</f>
        <v/>
      </c>
      <c r="AS43" s="69"/>
      <c r="AT43" s="69" t="str">
        <f>IFERROR(VLOOKUP($A43,集約用シート!$E:$V,17,FALSE),"")</f>
        <v/>
      </c>
      <c r="AU43" s="69"/>
    </row>
    <row r="44" spans="1:47" ht="28.5" customHeight="1">
      <c r="A44" s="29">
        <v>39089</v>
      </c>
      <c r="B44" s="30" t="s">
        <v>2014</v>
      </c>
      <c r="C44" s="47"/>
      <c r="D44" s="47"/>
      <c r="E44" s="47">
        <v>0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>
        <v>0</v>
      </c>
      <c r="Q44" s="47"/>
      <c r="R44" s="47"/>
      <c r="S44" s="47"/>
      <c r="T44" s="47"/>
      <c r="U44" s="47"/>
      <c r="V44" s="47"/>
      <c r="W44" s="47"/>
      <c r="X44" s="47"/>
      <c r="Y44" s="55" t="s">
        <v>2548</v>
      </c>
      <c r="Z44" s="55" t="s">
        <v>2548</v>
      </c>
      <c r="AA44" s="55" t="e">
        <v>#N/A</v>
      </c>
      <c r="AB44" s="55" t="s">
        <v>2548</v>
      </c>
      <c r="AC44" s="55" t="s">
        <v>2548</v>
      </c>
      <c r="AD44" s="55" t="s">
        <v>2548</v>
      </c>
      <c r="AE44" s="55" t="s">
        <v>2548</v>
      </c>
      <c r="AF44" s="55"/>
      <c r="AG44" s="55" t="s">
        <v>2548</v>
      </c>
      <c r="AH44" s="55" t="s">
        <v>2548</v>
      </c>
      <c r="AI44" s="55" t="s">
        <v>2548</v>
      </c>
      <c r="AJ44" s="55" t="s">
        <v>2548</v>
      </c>
      <c r="AK44" s="69" t="str">
        <f>IFERROR(VLOOKUP($A44,集約用シート!$E:$G,2,FALSE),"")</f>
        <v/>
      </c>
      <c r="AL44" s="69" t="str">
        <f>IFERROR(VLOOKUP($A44,集約用シート!$E:$G,3,FALSE),"")</f>
        <v/>
      </c>
      <c r="AM44" s="69" t="str">
        <f>IFERROR(VLOOKUP($A44,集約用シート!$E:$K,7,FALSE),"")</f>
        <v/>
      </c>
      <c r="AN44" s="69"/>
      <c r="AO44" s="69" t="str">
        <f>IFERROR(VLOOKUP($A44,集約用シート!$E:$O,11,FALSE),"")</f>
        <v/>
      </c>
      <c r="AP44" s="69"/>
      <c r="AQ44" s="5" t="str">
        <f>IFERROR(VLOOKUP($A44,集約用シート!$E:$T,14,FALSE),"")</f>
        <v/>
      </c>
      <c r="AR44" s="69" t="str">
        <f>IFERROR(VLOOKUP($A44,集約用シート!$E:$T,15,FALSE),"")</f>
        <v/>
      </c>
      <c r="AS44" s="69"/>
      <c r="AT44" s="69" t="str">
        <f>IFERROR(VLOOKUP($A44,集約用シート!$E:$V,17,FALSE),"")</f>
        <v/>
      </c>
      <c r="AU44" s="69"/>
    </row>
    <row r="45" spans="1:47" ht="28.5" customHeight="1">
      <c r="A45" s="29">
        <v>39098</v>
      </c>
      <c r="B45" s="30" t="s">
        <v>2015</v>
      </c>
      <c r="C45" s="47" t="s">
        <v>574</v>
      </c>
      <c r="D45" s="47" t="s">
        <v>574</v>
      </c>
      <c r="E45" s="47">
        <v>0</v>
      </c>
      <c r="F45" s="47"/>
      <c r="G45" s="47" t="s">
        <v>577</v>
      </c>
      <c r="H45" s="47"/>
      <c r="I45" s="47" t="s">
        <v>577</v>
      </c>
      <c r="J45" s="47"/>
      <c r="K45" s="47" t="s">
        <v>577</v>
      </c>
      <c r="L45" s="47"/>
      <c r="M45" s="47"/>
      <c r="N45" s="47"/>
      <c r="O45" s="47"/>
      <c r="P45" s="47">
        <v>0</v>
      </c>
      <c r="Q45" s="47"/>
      <c r="R45" s="47"/>
      <c r="S45" s="47"/>
      <c r="T45" s="47"/>
      <c r="U45" s="47"/>
      <c r="V45" s="47"/>
      <c r="W45" s="47"/>
      <c r="X45" s="47"/>
      <c r="Y45" s="55" t="s">
        <v>2548</v>
      </c>
      <c r="Z45" s="55" t="s">
        <v>2548</v>
      </c>
      <c r="AA45" s="55" t="e">
        <v>#N/A</v>
      </c>
      <c r="AB45" s="55" t="s">
        <v>2548</v>
      </c>
      <c r="AC45" s="55" t="s">
        <v>2548</v>
      </c>
      <c r="AD45" s="55" t="s">
        <v>2548</v>
      </c>
      <c r="AE45" s="55" t="s">
        <v>2548</v>
      </c>
      <c r="AF45" s="55"/>
      <c r="AG45" s="55" t="s">
        <v>2548</v>
      </c>
      <c r="AH45" s="55" t="s">
        <v>2548</v>
      </c>
      <c r="AI45" s="55" t="s">
        <v>2548</v>
      </c>
      <c r="AJ45" s="55" t="s">
        <v>2548</v>
      </c>
      <c r="AK45" s="69" t="str">
        <f>IFERROR(VLOOKUP($A45,集約用シート!$E:$G,2,FALSE),"")</f>
        <v/>
      </c>
      <c r="AL45" s="69" t="str">
        <f>IFERROR(VLOOKUP($A45,集約用シート!$E:$G,3,FALSE),"")</f>
        <v/>
      </c>
      <c r="AM45" s="69" t="str">
        <f>IFERROR(VLOOKUP($A45,集約用シート!$E:$K,7,FALSE),"")</f>
        <v/>
      </c>
      <c r="AN45" s="69"/>
      <c r="AO45" s="69" t="str">
        <f>IFERROR(VLOOKUP($A45,集約用シート!$E:$O,11,FALSE),"")</f>
        <v/>
      </c>
      <c r="AP45" s="69"/>
      <c r="AQ45" s="5" t="str">
        <f>IFERROR(VLOOKUP($A45,集約用シート!$E:$T,14,FALSE),"")</f>
        <v/>
      </c>
      <c r="AR45" s="69" t="str">
        <f>IFERROR(VLOOKUP($A45,集約用シート!$E:$T,15,FALSE),"")</f>
        <v/>
      </c>
      <c r="AS45" s="69"/>
      <c r="AT45" s="69" t="str">
        <f>IFERROR(VLOOKUP($A45,集約用シート!$E:$V,17,FALSE),"")</f>
        <v/>
      </c>
      <c r="AU45" s="69"/>
    </row>
    <row r="46" spans="1:47" ht="28.5" customHeight="1">
      <c r="A46" s="29">
        <v>39100</v>
      </c>
      <c r="B46" s="30" t="s">
        <v>2016</v>
      </c>
      <c r="C46" s="46"/>
      <c r="D46" s="47"/>
      <c r="E46" s="47">
        <v>0</v>
      </c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>
        <v>0</v>
      </c>
      <c r="Q46" s="47"/>
      <c r="R46" s="47"/>
      <c r="S46" s="47"/>
      <c r="T46" s="47"/>
      <c r="U46" s="47"/>
      <c r="V46" s="47"/>
      <c r="W46" s="47"/>
      <c r="X46" s="47"/>
      <c r="Y46" s="55" t="s">
        <v>2548</v>
      </c>
      <c r="Z46" s="55" t="s">
        <v>2548</v>
      </c>
      <c r="AA46" s="55" t="e">
        <v>#N/A</v>
      </c>
      <c r="AB46" s="55" t="s">
        <v>2548</v>
      </c>
      <c r="AC46" s="55" t="s">
        <v>2548</v>
      </c>
      <c r="AD46" s="55" t="s">
        <v>2548</v>
      </c>
      <c r="AE46" s="55" t="s">
        <v>2548</v>
      </c>
      <c r="AF46" s="55"/>
      <c r="AG46" s="55" t="s">
        <v>2548</v>
      </c>
      <c r="AH46" s="55" t="s">
        <v>2548</v>
      </c>
      <c r="AI46" s="55" t="s">
        <v>2548</v>
      </c>
      <c r="AJ46" s="55" t="s">
        <v>2548</v>
      </c>
      <c r="AK46" s="69" t="str">
        <f>IFERROR(VLOOKUP($A46,集約用シート!$E:$G,2,FALSE),"")</f>
        <v/>
      </c>
      <c r="AL46" s="69" t="str">
        <f>IFERROR(VLOOKUP($A46,集約用シート!$E:$G,3,FALSE),"")</f>
        <v/>
      </c>
      <c r="AM46" s="69" t="str">
        <f>IFERROR(VLOOKUP($A46,集約用シート!$E:$K,7,FALSE),"")</f>
        <v/>
      </c>
      <c r="AN46" s="69"/>
      <c r="AO46" s="69" t="str">
        <f>IFERROR(VLOOKUP($A46,集約用シート!$E:$O,11,FALSE),"")</f>
        <v/>
      </c>
      <c r="AP46" s="69"/>
      <c r="AQ46" s="5" t="str">
        <f>IFERROR(VLOOKUP($A46,集約用シート!$E:$T,14,FALSE),"")</f>
        <v/>
      </c>
      <c r="AR46" s="69" t="str">
        <f>IFERROR(VLOOKUP($A46,集約用シート!$E:$T,15,FALSE),"")</f>
        <v/>
      </c>
      <c r="AS46" s="69"/>
      <c r="AT46" s="69" t="str">
        <f>IFERROR(VLOOKUP($A46,集約用シート!$E:$V,17,FALSE),"")</f>
        <v/>
      </c>
      <c r="AU46" s="69"/>
    </row>
    <row r="47" spans="1:47" ht="28.5" customHeight="1">
      <c r="A47" s="29">
        <v>39101</v>
      </c>
      <c r="B47" s="30" t="s">
        <v>2017</v>
      </c>
      <c r="C47" s="47"/>
      <c r="D47" s="47"/>
      <c r="E47" s="47">
        <v>0</v>
      </c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>
        <v>0</v>
      </c>
      <c r="Q47" s="47"/>
      <c r="R47" s="47"/>
      <c r="S47" s="47"/>
      <c r="T47" s="47"/>
      <c r="U47" s="47"/>
      <c r="V47" s="47"/>
      <c r="W47" s="47"/>
      <c r="X47" s="47"/>
      <c r="Y47" s="55" t="s">
        <v>2548</v>
      </c>
      <c r="Z47" s="55" t="s">
        <v>2548</v>
      </c>
      <c r="AA47" s="55" t="e">
        <v>#N/A</v>
      </c>
      <c r="AB47" s="55" t="s">
        <v>2548</v>
      </c>
      <c r="AC47" s="55" t="s">
        <v>2548</v>
      </c>
      <c r="AD47" s="55" t="s">
        <v>2548</v>
      </c>
      <c r="AE47" s="55" t="s">
        <v>2548</v>
      </c>
      <c r="AF47" s="55"/>
      <c r="AG47" s="55" t="s">
        <v>2548</v>
      </c>
      <c r="AH47" s="55" t="s">
        <v>2548</v>
      </c>
      <c r="AI47" s="55" t="s">
        <v>2548</v>
      </c>
      <c r="AJ47" s="55" t="s">
        <v>2548</v>
      </c>
      <c r="AK47" s="69" t="str">
        <f>IFERROR(VLOOKUP($A47,集約用シート!$E:$G,2,FALSE),"")</f>
        <v/>
      </c>
      <c r="AL47" s="69" t="str">
        <f>IFERROR(VLOOKUP($A47,集約用シート!$E:$G,3,FALSE),"")</f>
        <v/>
      </c>
      <c r="AM47" s="69" t="str">
        <f>IFERROR(VLOOKUP($A47,集約用シート!$E:$K,7,FALSE),"")</f>
        <v/>
      </c>
      <c r="AN47" s="69"/>
      <c r="AO47" s="69" t="str">
        <f>IFERROR(VLOOKUP($A47,集約用シート!$E:$O,11,FALSE),"")</f>
        <v/>
      </c>
      <c r="AP47" s="69"/>
      <c r="AQ47" s="5" t="str">
        <f>IFERROR(VLOOKUP($A47,集約用シート!$E:$T,14,FALSE),"")</f>
        <v/>
      </c>
      <c r="AR47" s="69" t="str">
        <f>IFERROR(VLOOKUP($A47,集約用シート!$E:$T,15,FALSE),"")</f>
        <v/>
      </c>
      <c r="AS47" s="69"/>
      <c r="AT47" s="69" t="str">
        <f>IFERROR(VLOOKUP($A47,集約用シート!$E:$V,17,FALSE),"")</f>
        <v/>
      </c>
      <c r="AU47" s="69"/>
    </row>
    <row r="48" spans="1:47" ht="28.5" customHeight="1">
      <c r="A48" s="29">
        <v>39102</v>
      </c>
      <c r="B48" s="30" t="s">
        <v>2018</v>
      </c>
      <c r="C48" s="47"/>
      <c r="D48" s="47"/>
      <c r="E48" s="47">
        <v>0</v>
      </c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>
        <v>0</v>
      </c>
      <c r="Q48" s="47"/>
      <c r="R48" s="47"/>
      <c r="S48" s="47"/>
      <c r="T48" s="47"/>
      <c r="U48" s="47"/>
      <c r="V48" s="47"/>
      <c r="W48" s="47"/>
      <c r="X48" s="47"/>
      <c r="Y48" s="55" t="s">
        <v>2548</v>
      </c>
      <c r="Z48" s="55" t="s">
        <v>2548</v>
      </c>
      <c r="AA48" s="55" t="e">
        <v>#N/A</v>
      </c>
      <c r="AB48" s="55" t="s">
        <v>2548</v>
      </c>
      <c r="AC48" s="55" t="s">
        <v>2548</v>
      </c>
      <c r="AD48" s="55" t="s">
        <v>2548</v>
      </c>
      <c r="AE48" s="55" t="s">
        <v>2548</v>
      </c>
      <c r="AF48" s="55"/>
      <c r="AG48" s="55" t="s">
        <v>2548</v>
      </c>
      <c r="AH48" s="55" t="s">
        <v>2548</v>
      </c>
      <c r="AI48" s="55" t="s">
        <v>2548</v>
      </c>
      <c r="AJ48" s="55" t="s">
        <v>2548</v>
      </c>
      <c r="AK48" s="69" t="str">
        <f>IFERROR(VLOOKUP($A48,集約用シート!$E:$G,2,FALSE),"")</f>
        <v/>
      </c>
      <c r="AL48" s="69" t="str">
        <f>IFERROR(VLOOKUP($A48,集約用シート!$E:$G,3,FALSE),"")</f>
        <v/>
      </c>
      <c r="AM48" s="69" t="str">
        <f>IFERROR(VLOOKUP($A48,集約用シート!$E:$K,7,FALSE),"")</f>
        <v/>
      </c>
      <c r="AN48" s="69"/>
      <c r="AO48" s="69" t="str">
        <f>IFERROR(VLOOKUP($A48,集約用シート!$E:$O,11,FALSE),"")</f>
        <v/>
      </c>
      <c r="AP48" s="69"/>
      <c r="AQ48" s="5" t="str">
        <f>IFERROR(VLOOKUP($A48,集約用シート!$E:$T,14,FALSE),"")</f>
        <v/>
      </c>
      <c r="AR48" s="69" t="str">
        <f>IFERROR(VLOOKUP($A48,集約用シート!$E:$T,15,FALSE),"")</f>
        <v/>
      </c>
      <c r="AS48" s="69"/>
      <c r="AT48" s="69" t="str">
        <f>IFERROR(VLOOKUP($A48,集約用シート!$E:$V,17,FALSE),"")</f>
        <v/>
      </c>
      <c r="AU48" s="69"/>
    </row>
    <row r="49" spans="1:47" ht="28.5" customHeight="1">
      <c r="A49" s="29">
        <v>39103</v>
      </c>
      <c r="B49" s="30" t="s">
        <v>2019</v>
      </c>
      <c r="C49" s="47"/>
      <c r="D49" s="47"/>
      <c r="E49" s="47">
        <v>0</v>
      </c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>
        <v>0</v>
      </c>
      <c r="Q49" s="47"/>
      <c r="R49" s="47"/>
      <c r="S49" s="47"/>
      <c r="T49" s="47"/>
      <c r="U49" s="47"/>
      <c r="V49" s="47"/>
      <c r="W49" s="47"/>
      <c r="X49" s="47"/>
      <c r="Y49" s="55" t="s">
        <v>2548</v>
      </c>
      <c r="Z49" s="55" t="s">
        <v>2548</v>
      </c>
      <c r="AA49" s="55" t="e">
        <v>#N/A</v>
      </c>
      <c r="AB49" s="55" t="s">
        <v>2548</v>
      </c>
      <c r="AC49" s="55" t="s">
        <v>2548</v>
      </c>
      <c r="AD49" s="55" t="s">
        <v>2548</v>
      </c>
      <c r="AE49" s="55" t="s">
        <v>2548</v>
      </c>
      <c r="AF49" s="55"/>
      <c r="AG49" s="55" t="s">
        <v>2548</v>
      </c>
      <c r="AH49" s="55" t="s">
        <v>2548</v>
      </c>
      <c r="AI49" s="55" t="s">
        <v>2548</v>
      </c>
      <c r="AJ49" s="55" t="s">
        <v>2548</v>
      </c>
      <c r="AK49" s="69" t="str">
        <f>IFERROR(VLOOKUP($A49,集約用シート!$E:$G,2,FALSE),"")</f>
        <v/>
      </c>
      <c r="AL49" s="69" t="str">
        <f>IFERROR(VLOOKUP($A49,集約用シート!$E:$G,3,FALSE),"")</f>
        <v/>
      </c>
      <c r="AM49" s="69" t="str">
        <f>IFERROR(VLOOKUP($A49,集約用シート!$E:$K,7,FALSE),"")</f>
        <v/>
      </c>
      <c r="AN49" s="69"/>
      <c r="AO49" s="69" t="str">
        <f>IFERROR(VLOOKUP($A49,集約用シート!$E:$O,11,FALSE),"")</f>
        <v/>
      </c>
      <c r="AP49" s="69"/>
      <c r="AQ49" s="5" t="str">
        <f>IFERROR(VLOOKUP($A49,集約用シート!$E:$T,14,FALSE),"")</f>
        <v/>
      </c>
      <c r="AR49" s="69" t="str">
        <f>IFERROR(VLOOKUP($A49,集約用シート!$E:$T,15,FALSE),"")</f>
        <v/>
      </c>
      <c r="AS49" s="69"/>
      <c r="AT49" s="69" t="str">
        <f>IFERROR(VLOOKUP($A49,集約用シート!$E:$V,17,FALSE),"")</f>
        <v/>
      </c>
      <c r="AU49" s="69"/>
    </row>
    <row r="50" spans="1:47" ht="28.5" customHeight="1">
      <c r="A50" s="29">
        <v>39104</v>
      </c>
      <c r="B50" s="30" t="s">
        <v>2020</v>
      </c>
      <c r="C50" s="47"/>
      <c r="D50" s="47"/>
      <c r="E50" s="47">
        <v>0</v>
      </c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>
        <v>0</v>
      </c>
      <c r="Q50" s="47"/>
      <c r="R50" s="47"/>
      <c r="S50" s="47"/>
      <c r="T50" s="47"/>
      <c r="U50" s="47"/>
      <c r="V50" s="47"/>
      <c r="W50" s="47"/>
      <c r="X50" s="47"/>
      <c r="Y50" s="55" t="s">
        <v>2548</v>
      </c>
      <c r="Z50" s="55" t="s">
        <v>2548</v>
      </c>
      <c r="AA50" s="55" t="e">
        <v>#N/A</v>
      </c>
      <c r="AB50" s="55" t="s">
        <v>2548</v>
      </c>
      <c r="AC50" s="55" t="s">
        <v>2548</v>
      </c>
      <c r="AD50" s="55" t="s">
        <v>2548</v>
      </c>
      <c r="AE50" s="55" t="s">
        <v>2548</v>
      </c>
      <c r="AF50" s="55"/>
      <c r="AG50" s="55" t="s">
        <v>2548</v>
      </c>
      <c r="AH50" s="55" t="s">
        <v>2548</v>
      </c>
      <c r="AI50" s="55" t="s">
        <v>2548</v>
      </c>
      <c r="AJ50" s="55" t="s">
        <v>2548</v>
      </c>
      <c r="AK50" s="69" t="str">
        <f>IFERROR(VLOOKUP($A50,集約用シート!$E:$G,2,FALSE),"")</f>
        <v/>
      </c>
      <c r="AL50" s="69" t="str">
        <f>IFERROR(VLOOKUP($A50,集約用シート!$E:$G,3,FALSE),"")</f>
        <v/>
      </c>
      <c r="AM50" s="69" t="str">
        <f>IFERROR(VLOOKUP($A50,集約用シート!$E:$K,7,FALSE),"")</f>
        <v/>
      </c>
      <c r="AN50" s="69"/>
      <c r="AO50" s="69" t="str">
        <f>IFERROR(VLOOKUP($A50,集約用シート!$E:$O,11,FALSE),"")</f>
        <v/>
      </c>
      <c r="AP50" s="69"/>
      <c r="AQ50" s="5" t="str">
        <f>IFERROR(VLOOKUP($A50,集約用シート!$E:$T,14,FALSE),"")</f>
        <v/>
      </c>
      <c r="AR50" s="69" t="str">
        <f>IFERROR(VLOOKUP($A50,集約用シート!$E:$T,15,FALSE),"")</f>
        <v/>
      </c>
      <c r="AS50" s="69"/>
      <c r="AT50" s="69" t="str">
        <f>IFERROR(VLOOKUP($A50,集約用シート!$E:$V,17,FALSE),"")</f>
        <v/>
      </c>
      <c r="AU50" s="69"/>
    </row>
    <row r="51" spans="1:47" ht="28.5" customHeight="1">
      <c r="A51" s="29">
        <v>39105</v>
      </c>
      <c r="B51" s="30" t="s">
        <v>2021</v>
      </c>
      <c r="C51" s="47"/>
      <c r="D51" s="47"/>
      <c r="E51" s="47">
        <v>0</v>
      </c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>
        <v>0</v>
      </c>
      <c r="Q51" s="47"/>
      <c r="R51" s="47"/>
      <c r="S51" s="47"/>
      <c r="T51" s="47"/>
      <c r="U51" s="47"/>
      <c r="V51" s="47"/>
      <c r="W51" s="47"/>
      <c r="X51" s="47"/>
      <c r="Y51" s="55" t="s">
        <v>2548</v>
      </c>
      <c r="Z51" s="55" t="s">
        <v>2548</v>
      </c>
      <c r="AA51" s="55" t="e">
        <v>#N/A</v>
      </c>
      <c r="AB51" s="55" t="s">
        <v>2548</v>
      </c>
      <c r="AC51" s="55" t="s">
        <v>2548</v>
      </c>
      <c r="AD51" s="55" t="s">
        <v>2548</v>
      </c>
      <c r="AE51" s="55" t="s">
        <v>2548</v>
      </c>
      <c r="AF51" s="55"/>
      <c r="AG51" s="55" t="s">
        <v>2548</v>
      </c>
      <c r="AH51" s="55" t="s">
        <v>2548</v>
      </c>
      <c r="AI51" s="55" t="s">
        <v>2548</v>
      </c>
      <c r="AJ51" s="55" t="s">
        <v>2548</v>
      </c>
      <c r="AK51" s="69" t="str">
        <f>IFERROR(VLOOKUP($A51,集約用シート!$E:$G,2,FALSE),"")</f>
        <v/>
      </c>
      <c r="AL51" s="69" t="str">
        <f>IFERROR(VLOOKUP($A51,集約用シート!$E:$G,3,FALSE),"")</f>
        <v/>
      </c>
      <c r="AM51" s="69" t="str">
        <f>IFERROR(VLOOKUP($A51,集約用シート!$E:$K,7,FALSE),"")</f>
        <v/>
      </c>
      <c r="AN51" s="69"/>
      <c r="AO51" s="69" t="str">
        <f>IFERROR(VLOOKUP($A51,集約用シート!$E:$O,11,FALSE),"")</f>
        <v/>
      </c>
      <c r="AP51" s="69"/>
      <c r="AQ51" s="5" t="str">
        <f>IFERROR(VLOOKUP($A51,集約用シート!$E:$T,14,FALSE),"")</f>
        <v/>
      </c>
      <c r="AR51" s="69" t="str">
        <f>IFERROR(VLOOKUP($A51,集約用シート!$E:$T,15,FALSE),"")</f>
        <v/>
      </c>
      <c r="AS51" s="69"/>
      <c r="AT51" s="69" t="str">
        <f>IFERROR(VLOOKUP($A51,集約用シート!$E:$V,17,FALSE),"")</f>
        <v/>
      </c>
      <c r="AU51" s="69"/>
    </row>
    <row r="52" spans="1:47" ht="28.5" customHeight="1">
      <c r="A52" s="29">
        <v>39106</v>
      </c>
      <c r="B52" s="30" t="s">
        <v>2022</v>
      </c>
      <c r="C52" s="47"/>
      <c r="D52" s="47"/>
      <c r="E52" s="47">
        <v>0</v>
      </c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>
        <v>0</v>
      </c>
      <c r="Q52" s="47"/>
      <c r="R52" s="47"/>
      <c r="S52" s="47"/>
      <c r="T52" s="47"/>
      <c r="U52" s="47"/>
      <c r="V52" s="47"/>
      <c r="W52" s="47"/>
      <c r="X52" s="47"/>
      <c r="Y52" s="55" t="s">
        <v>2548</v>
      </c>
      <c r="Z52" s="55" t="s">
        <v>2548</v>
      </c>
      <c r="AA52" s="55" t="e">
        <v>#N/A</v>
      </c>
      <c r="AB52" s="55" t="s">
        <v>2548</v>
      </c>
      <c r="AC52" s="55" t="s">
        <v>2548</v>
      </c>
      <c r="AD52" s="55" t="s">
        <v>2548</v>
      </c>
      <c r="AE52" s="55" t="s">
        <v>2548</v>
      </c>
      <c r="AF52" s="55"/>
      <c r="AG52" s="55" t="s">
        <v>2548</v>
      </c>
      <c r="AH52" s="55" t="s">
        <v>2548</v>
      </c>
      <c r="AI52" s="55" t="s">
        <v>2548</v>
      </c>
      <c r="AJ52" s="55" t="s">
        <v>2548</v>
      </c>
      <c r="AK52" s="69" t="str">
        <f>IFERROR(VLOOKUP($A52,集約用シート!$E:$G,2,FALSE),"")</f>
        <v/>
      </c>
      <c r="AL52" s="69" t="str">
        <f>IFERROR(VLOOKUP($A52,集約用シート!$E:$G,3,FALSE),"")</f>
        <v/>
      </c>
      <c r="AM52" s="69" t="str">
        <f>IFERROR(VLOOKUP($A52,集約用シート!$E:$K,7,FALSE),"")</f>
        <v/>
      </c>
      <c r="AN52" s="69"/>
      <c r="AO52" s="69" t="str">
        <f>IFERROR(VLOOKUP($A52,集約用シート!$E:$O,11,FALSE),"")</f>
        <v/>
      </c>
      <c r="AP52" s="69"/>
      <c r="AQ52" s="5" t="str">
        <f>IFERROR(VLOOKUP($A52,集約用シート!$E:$T,14,FALSE),"")</f>
        <v/>
      </c>
      <c r="AR52" s="69" t="str">
        <f>IFERROR(VLOOKUP($A52,集約用シート!$E:$T,15,FALSE),"")</f>
        <v/>
      </c>
      <c r="AS52" s="69"/>
      <c r="AT52" s="69" t="str">
        <f>IFERROR(VLOOKUP($A52,集約用シート!$E:$V,17,FALSE),"")</f>
        <v/>
      </c>
      <c r="AU52" s="69"/>
    </row>
    <row r="53" spans="1:47" ht="28.5" customHeight="1">
      <c r="A53" s="29">
        <v>39107</v>
      </c>
      <c r="B53" s="30" t="s">
        <v>2023</v>
      </c>
      <c r="C53" s="47"/>
      <c r="D53" s="47"/>
      <c r="E53" s="47">
        <v>0</v>
      </c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>
        <v>0</v>
      </c>
      <c r="Q53" s="47"/>
      <c r="R53" s="47"/>
      <c r="S53" s="47"/>
      <c r="T53" s="47"/>
      <c r="U53" s="47"/>
      <c r="V53" s="47"/>
      <c r="W53" s="47"/>
      <c r="X53" s="47"/>
      <c r="Y53" s="55" t="s">
        <v>2548</v>
      </c>
      <c r="Z53" s="55" t="s">
        <v>2548</v>
      </c>
      <c r="AA53" s="55" t="e">
        <v>#N/A</v>
      </c>
      <c r="AB53" s="55" t="s">
        <v>2548</v>
      </c>
      <c r="AC53" s="55" t="s">
        <v>2548</v>
      </c>
      <c r="AD53" s="55" t="s">
        <v>2548</v>
      </c>
      <c r="AE53" s="55" t="s">
        <v>2548</v>
      </c>
      <c r="AF53" s="55"/>
      <c r="AG53" s="55" t="s">
        <v>2548</v>
      </c>
      <c r="AH53" s="55" t="s">
        <v>2548</v>
      </c>
      <c r="AI53" s="55" t="s">
        <v>2548</v>
      </c>
      <c r="AJ53" s="55" t="s">
        <v>2548</v>
      </c>
      <c r="AK53" s="69" t="str">
        <f>IFERROR(VLOOKUP($A53,集約用シート!$E:$G,2,FALSE),"")</f>
        <v/>
      </c>
      <c r="AL53" s="69" t="str">
        <f>IFERROR(VLOOKUP($A53,集約用シート!$E:$G,3,FALSE),"")</f>
        <v/>
      </c>
      <c r="AM53" s="69" t="str">
        <f>IFERROR(VLOOKUP($A53,集約用シート!$E:$K,7,FALSE),"")</f>
        <v/>
      </c>
      <c r="AN53" s="69"/>
      <c r="AO53" s="69" t="str">
        <f>IFERROR(VLOOKUP($A53,集約用シート!$E:$O,11,FALSE),"")</f>
        <v/>
      </c>
      <c r="AP53" s="69"/>
      <c r="AQ53" s="5" t="str">
        <f>IFERROR(VLOOKUP($A53,集約用シート!$E:$T,14,FALSE),"")</f>
        <v/>
      </c>
      <c r="AR53" s="69" t="str">
        <f>IFERROR(VLOOKUP($A53,集約用シート!$E:$T,15,FALSE),"")</f>
        <v/>
      </c>
      <c r="AS53" s="69"/>
      <c r="AT53" s="69" t="str">
        <f>IFERROR(VLOOKUP($A53,集約用シート!$E:$V,17,FALSE),"")</f>
        <v/>
      </c>
      <c r="AU53" s="69"/>
    </row>
    <row r="54" spans="1:47" ht="28.5" customHeight="1">
      <c r="A54" s="29">
        <v>39109</v>
      </c>
      <c r="B54" s="30" t="s">
        <v>2024</v>
      </c>
      <c r="C54" s="47"/>
      <c r="D54" s="47"/>
      <c r="E54" s="47">
        <v>0</v>
      </c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>
        <v>0</v>
      </c>
      <c r="Q54" s="47"/>
      <c r="R54" s="47"/>
      <c r="S54" s="47"/>
      <c r="T54" s="47"/>
      <c r="U54" s="47"/>
      <c r="V54" s="47"/>
      <c r="W54" s="47"/>
      <c r="X54" s="47"/>
      <c r="Y54" s="55" t="s">
        <v>2548</v>
      </c>
      <c r="Z54" s="55" t="s">
        <v>2548</v>
      </c>
      <c r="AA54" s="55" t="e">
        <v>#N/A</v>
      </c>
      <c r="AB54" s="55" t="s">
        <v>2548</v>
      </c>
      <c r="AC54" s="55" t="s">
        <v>2548</v>
      </c>
      <c r="AD54" s="55" t="s">
        <v>2548</v>
      </c>
      <c r="AE54" s="55" t="s">
        <v>2548</v>
      </c>
      <c r="AF54" s="55"/>
      <c r="AG54" s="55" t="s">
        <v>2548</v>
      </c>
      <c r="AH54" s="55" t="s">
        <v>2548</v>
      </c>
      <c r="AI54" s="55" t="s">
        <v>2548</v>
      </c>
      <c r="AJ54" s="55" t="s">
        <v>2548</v>
      </c>
      <c r="AK54" s="69" t="str">
        <f>IFERROR(VLOOKUP($A54,集約用シート!$E:$G,2,FALSE),"")</f>
        <v/>
      </c>
      <c r="AL54" s="69" t="str">
        <f>IFERROR(VLOOKUP($A54,集約用シート!$E:$G,3,FALSE),"")</f>
        <v/>
      </c>
      <c r="AM54" s="69" t="str">
        <f>IFERROR(VLOOKUP($A54,集約用シート!$E:$K,7,FALSE),"")</f>
        <v/>
      </c>
      <c r="AN54" s="69"/>
      <c r="AO54" s="69" t="str">
        <f>IFERROR(VLOOKUP($A54,集約用シート!$E:$O,11,FALSE),"")</f>
        <v/>
      </c>
      <c r="AP54" s="69"/>
      <c r="AQ54" s="5" t="str">
        <f>IFERROR(VLOOKUP($A54,集約用シート!$E:$T,14,FALSE),"")</f>
        <v/>
      </c>
      <c r="AR54" s="69" t="str">
        <f>IFERROR(VLOOKUP($A54,集約用シート!$E:$T,15,FALSE),"")</f>
        <v/>
      </c>
      <c r="AS54" s="69"/>
      <c r="AT54" s="69" t="str">
        <f>IFERROR(VLOOKUP($A54,集約用シート!$E:$V,17,FALSE),"")</f>
        <v/>
      </c>
      <c r="AU54" s="69"/>
    </row>
    <row r="55" spans="1:47" ht="28.5" customHeight="1">
      <c r="A55" s="29">
        <v>39110</v>
      </c>
      <c r="B55" s="30" t="s">
        <v>2025</v>
      </c>
      <c r="C55" s="47"/>
      <c r="D55" s="47"/>
      <c r="E55" s="47">
        <v>0</v>
      </c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>
        <v>0</v>
      </c>
      <c r="Q55" s="47"/>
      <c r="R55" s="47"/>
      <c r="S55" s="47"/>
      <c r="T55" s="47"/>
      <c r="U55" s="47"/>
      <c r="V55" s="47"/>
      <c r="W55" s="47"/>
      <c r="X55" s="47"/>
      <c r="Y55" s="55" t="s">
        <v>2548</v>
      </c>
      <c r="Z55" s="55" t="s">
        <v>2548</v>
      </c>
      <c r="AA55" s="55" t="e">
        <v>#N/A</v>
      </c>
      <c r="AB55" s="55" t="s">
        <v>2548</v>
      </c>
      <c r="AC55" s="55" t="s">
        <v>2548</v>
      </c>
      <c r="AD55" s="55" t="s">
        <v>2548</v>
      </c>
      <c r="AE55" s="55" t="s">
        <v>2548</v>
      </c>
      <c r="AF55" s="55"/>
      <c r="AG55" s="55" t="s">
        <v>2548</v>
      </c>
      <c r="AH55" s="55" t="s">
        <v>2548</v>
      </c>
      <c r="AI55" s="55" t="s">
        <v>2548</v>
      </c>
      <c r="AJ55" s="55" t="s">
        <v>2548</v>
      </c>
      <c r="AK55" s="69" t="str">
        <f>IFERROR(VLOOKUP($A55,集約用シート!$E:$G,2,FALSE),"")</f>
        <v/>
      </c>
      <c r="AL55" s="69" t="str">
        <f>IFERROR(VLOOKUP($A55,集約用シート!$E:$G,3,FALSE),"")</f>
        <v/>
      </c>
      <c r="AM55" s="69" t="str">
        <f>IFERROR(VLOOKUP($A55,集約用シート!$E:$K,7,FALSE),"")</f>
        <v/>
      </c>
      <c r="AN55" s="69"/>
      <c r="AO55" s="69" t="str">
        <f>IFERROR(VLOOKUP($A55,集約用シート!$E:$O,11,FALSE),"")</f>
        <v/>
      </c>
      <c r="AP55" s="69"/>
      <c r="AQ55" s="5" t="str">
        <f>IFERROR(VLOOKUP($A55,集約用シート!$E:$T,14,FALSE),"")</f>
        <v/>
      </c>
      <c r="AR55" s="69" t="str">
        <f>IFERROR(VLOOKUP($A55,集約用シート!$E:$T,15,FALSE),"")</f>
        <v/>
      </c>
      <c r="AS55" s="69"/>
      <c r="AT55" s="69" t="str">
        <f>IFERROR(VLOOKUP($A55,集約用シート!$E:$V,17,FALSE),"")</f>
        <v/>
      </c>
      <c r="AU55" s="69"/>
    </row>
    <row r="56" spans="1:47" ht="28.5" customHeight="1">
      <c r="A56" s="29"/>
      <c r="B56" s="30"/>
      <c r="C56" s="47"/>
      <c r="D56" s="47"/>
      <c r="E56" s="47"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>
        <v>0</v>
      </c>
      <c r="Q56" s="47"/>
      <c r="R56" s="47"/>
      <c r="S56" s="47"/>
      <c r="T56" s="47"/>
      <c r="U56" s="47"/>
      <c r="V56" s="47"/>
      <c r="W56" s="47"/>
      <c r="X56" s="47"/>
      <c r="Y56" s="55" t="s">
        <v>2548</v>
      </c>
      <c r="Z56" s="55" t="s">
        <v>2548</v>
      </c>
      <c r="AA56" s="55" t="e">
        <v>#N/A</v>
      </c>
      <c r="AB56" s="55" t="s">
        <v>2548</v>
      </c>
      <c r="AC56" s="55" t="s">
        <v>2548</v>
      </c>
      <c r="AD56" s="55" t="s">
        <v>2548</v>
      </c>
      <c r="AE56" s="55" t="s">
        <v>2548</v>
      </c>
      <c r="AF56" s="55"/>
      <c r="AG56" s="55" t="s">
        <v>2548</v>
      </c>
      <c r="AH56" s="55" t="s">
        <v>2548</v>
      </c>
      <c r="AI56" s="55" t="s">
        <v>2548</v>
      </c>
      <c r="AJ56" s="55" t="s">
        <v>2548</v>
      </c>
      <c r="AK56" s="69" t="str">
        <f>IFERROR(VLOOKUP($A56,集約用シート!$E:$G,2,FALSE),"")</f>
        <v/>
      </c>
      <c r="AL56" s="69" t="str">
        <f>IFERROR(VLOOKUP($A56,集約用シート!$E:$G,3,FALSE),"")</f>
        <v/>
      </c>
      <c r="AM56" s="69" t="str">
        <f>IFERROR(VLOOKUP($A56,集約用シート!$E:$K,7,FALSE),"")</f>
        <v/>
      </c>
      <c r="AN56" s="69"/>
      <c r="AO56" s="69" t="str">
        <f>IFERROR(VLOOKUP($A56,集約用シート!$E:$O,11,FALSE),"")</f>
        <v/>
      </c>
      <c r="AP56" s="69"/>
      <c r="AQ56" s="5" t="str">
        <f>IFERROR(VLOOKUP($A56,集約用シート!$E:$T,14,FALSE),"")</f>
        <v/>
      </c>
      <c r="AR56" s="69" t="str">
        <f>IFERROR(VLOOKUP($A56,集約用シート!$E:$T,15,FALSE),"")</f>
        <v/>
      </c>
      <c r="AS56" s="69"/>
      <c r="AT56" s="69" t="str">
        <f>IFERROR(VLOOKUP($A56,集約用シート!$E:$V,17,FALSE),"")</f>
        <v/>
      </c>
      <c r="AU56" s="69"/>
    </row>
    <row r="57" spans="1:47" ht="28.5" customHeight="1">
      <c r="A57" s="29"/>
      <c r="B57" s="30"/>
      <c r="C57" s="47"/>
      <c r="D57" s="47"/>
      <c r="E57" s="47"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>
        <v>0</v>
      </c>
      <c r="Q57" s="47"/>
      <c r="R57" s="47"/>
      <c r="S57" s="47"/>
      <c r="T57" s="47"/>
      <c r="U57" s="47"/>
      <c r="V57" s="47"/>
      <c r="W57" s="47"/>
      <c r="X57" s="47"/>
      <c r="Y57" s="55" t="s">
        <v>2548</v>
      </c>
      <c r="Z57" s="55" t="s">
        <v>2548</v>
      </c>
      <c r="AA57" s="55" t="e">
        <v>#N/A</v>
      </c>
      <c r="AB57" s="55" t="s">
        <v>2548</v>
      </c>
      <c r="AC57" s="55" t="s">
        <v>2548</v>
      </c>
      <c r="AD57" s="55" t="s">
        <v>2548</v>
      </c>
      <c r="AE57" s="55" t="s">
        <v>2548</v>
      </c>
      <c r="AF57" s="55"/>
      <c r="AG57" s="55" t="s">
        <v>2548</v>
      </c>
      <c r="AH57" s="55" t="s">
        <v>2548</v>
      </c>
      <c r="AI57" s="55" t="s">
        <v>2548</v>
      </c>
      <c r="AJ57" s="55" t="s">
        <v>2548</v>
      </c>
      <c r="AK57" s="69" t="str">
        <f>IFERROR(VLOOKUP($A57,集約用シート!$E:$G,2,FALSE),"")</f>
        <v/>
      </c>
      <c r="AL57" s="69" t="str">
        <f>IFERROR(VLOOKUP($A57,集約用シート!$E:$G,3,FALSE),"")</f>
        <v/>
      </c>
      <c r="AM57" s="69" t="str">
        <f>IFERROR(VLOOKUP($A57,集約用シート!$E:$K,7,FALSE),"")</f>
        <v/>
      </c>
      <c r="AN57" s="69"/>
      <c r="AO57" s="69" t="str">
        <f>IFERROR(VLOOKUP($A57,集約用シート!$E:$O,11,FALSE),"")</f>
        <v/>
      </c>
      <c r="AP57" s="69"/>
      <c r="AQ57" s="5" t="str">
        <f>IFERROR(VLOOKUP($A57,集約用シート!$E:$T,14,FALSE),"")</f>
        <v/>
      </c>
      <c r="AR57" s="69" t="str">
        <f>IFERROR(VLOOKUP($A57,集約用シート!$E:$T,15,FALSE),"")</f>
        <v/>
      </c>
      <c r="AS57" s="69"/>
      <c r="AT57" s="69" t="str">
        <f>IFERROR(VLOOKUP($A57,集約用シート!$E:$V,17,FALSE),"")</f>
        <v/>
      </c>
      <c r="AU57" s="69"/>
    </row>
    <row r="58" spans="1:47" ht="28.5" customHeight="1">
      <c r="A58" s="29"/>
      <c r="B58" s="30"/>
      <c r="C58" s="47"/>
      <c r="D58" s="47"/>
      <c r="E58" s="47"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>
        <v>0</v>
      </c>
      <c r="Q58" s="47"/>
      <c r="R58" s="47"/>
      <c r="S58" s="47"/>
      <c r="T58" s="47"/>
      <c r="U58" s="47"/>
      <c r="V58" s="47"/>
      <c r="W58" s="47"/>
      <c r="X58" s="47"/>
      <c r="Y58" s="55" t="s">
        <v>2548</v>
      </c>
      <c r="Z58" s="55" t="s">
        <v>2548</v>
      </c>
      <c r="AA58" s="55" t="e">
        <v>#N/A</v>
      </c>
      <c r="AB58" s="55" t="s">
        <v>2548</v>
      </c>
      <c r="AC58" s="55" t="s">
        <v>2548</v>
      </c>
      <c r="AD58" s="55" t="s">
        <v>2548</v>
      </c>
      <c r="AE58" s="55" t="s">
        <v>2548</v>
      </c>
      <c r="AF58" s="55"/>
      <c r="AG58" s="55" t="s">
        <v>2548</v>
      </c>
      <c r="AH58" s="55" t="s">
        <v>2548</v>
      </c>
      <c r="AI58" s="55" t="s">
        <v>2548</v>
      </c>
      <c r="AJ58" s="55" t="s">
        <v>2548</v>
      </c>
      <c r="AK58" s="69" t="str">
        <f>IFERROR(VLOOKUP($A58,集約用シート!$E:$G,2,FALSE),"")</f>
        <v/>
      </c>
      <c r="AL58" s="69" t="str">
        <f>IFERROR(VLOOKUP($A58,集約用シート!$E:$G,3,FALSE),"")</f>
        <v/>
      </c>
      <c r="AM58" s="69" t="str">
        <f>IFERROR(VLOOKUP($A58,集約用シート!$E:$K,7,FALSE),"")</f>
        <v/>
      </c>
      <c r="AN58" s="69"/>
      <c r="AO58" s="69" t="str">
        <f>IFERROR(VLOOKUP($A58,集約用シート!$E:$O,11,FALSE),"")</f>
        <v/>
      </c>
      <c r="AP58" s="69"/>
      <c r="AQ58" s="5" t="str">
        <f>IFERROR(VLOOKUP($A58,集約用シート!$E:$T,14,FALSE),"")</f>
        <v/>
      </c>
      <c r="AR58" s="69" t="str">
        <f>IFERROR(VLOOKUP($A58,集約用シート!$E:$T,15,FALSE),"")</f>
        <v/>
      </c>
      <c r="AS58" s="69"/>
      <c r="AT58" s="69" t="str">
        <f>IFERROR(VLOOKUP($A58,集約用シート!$E:$V,17,FALSE),"")</f>
        <v/>
      </c>
      <c r="AU58" s="69"/>
    </row>
    <row r="59" spans="1:47" ht="28.5" customHeight="1">
      <c r="A59" s="104" t="s">
        <v>576</v>
      </c>
      <c r="B59" s="105"/>
      <c r="C59" s="111">
        <v>15</v>
      </c>
      <c r="D59" s="111">
        <v>0</v>
      </c>
      <c r="N59" s="111">
        <v>14</v>
      </c>
      <c r="O59" s="111">
        <v>0</v>
      </c>
      <c r="Y59" s="112">
        <v>0</v>
      </c>
      <c r="Z59" s="112">
        <v>0</v>
      </c>
      <c r="AK59" s="69" t="str">
        <f>IFERROR(VLOOKUP($A59,集約用シート!$E:$G,2,FALSE),"")</f>
        <v/>
      </c>
      <c r="AL59" s="69" t="str">
        <f>IFERROR(VLOOKUP($A59,集約用シート!$E:$G,3,FALSE),"")</f>
        <v/>
      </c>
      <c r="AM59" s="69" t="str">
        <f>IFERROR(VLOOKUP($A59,集約用シート!$E:$K,7,FALSE),"")</f>
        <v/>
      </c>
      <c r="AN59" s="69"/>
      <c r="AO59" s="69" t="str">
        <f>IFERROR(VLOOKUP($A59,集約用シート!$E:$O,11,FALSE),"")</f>
        <v/>
      </c>
      <c r="AP59" s="69"/>
      <c r="AQ59" s="5" t="str">
        <f>IFERROR(VLOOKUP($A59,集約用シート!$E:$T,14,FALSE),"")</f>
        <v/>
      </c>
      <c r="AR59" s="69" t="str">
        <f>IFERROR(VLOOKUP($A59,集約用シート!$E:$T,15,FALSE),"")</f>
        <v/>
      </c>
      <c r="AS59" s="69"/>
      <c r="AT59" s="69" t="str">
        <f>IFERROR(VLOOKUP($A59,集約用シート!$E:$V,17,FALSE),"")</f>
        <v/>
      </c>
      <c r="AU59" s="69"/>
    </row>
  </sheetData>
  <mergeCells count="32"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D2:AE2"/>
    <mergeCell ref="AF2:AF3"/>
    <mergeCell ref="AG2:AH2"/>
    <mergeCell ref="AI2:AJ2"/>
    <mergeCell ref="AB2:AC2"/>
    <mergeCell ref="A59:B59"/>
    <mergeCell ref="C59:D59"/>
    <mergeCell ref="N59:O59"/>
    <mergeCell ref="Y59:Z59"/>
    <mergeCell ref="Q2:R2"/>
    <mergeCell ref="S2:T2"/>
    <mergeCell ref="U2:V2"/>
    <mergeCell ref="W2:X2"/>
    <mergeCell ref="Y2:Z2"/>
    <mergeCell ref="A4:B4"/>
    <mergeCell ref="AK1:AU1"/>
    <mergeCell ref="AK2:AL2"/>
    <mergeCell ref="AM2:AN2"/>
    <mergeCell ref="AO2:AP2"/>
    <mergeCell ref="AQ2:AQ3"/>
    <mergeCell ref="AR2:AS2"/>
    <mergeCell ref="AT2:AU2"/>
  </mergeCells>
  <phoneticPr fontId="1"/>
  <pageMargins left="0.70866141732283472" right="0.70866141732283472" top="0.74803149606299213" bottom="0.74803149606299213" header="0.31496062992125984" footer="0.31496062992125984"/>
  <pageSetup paperSize="8" scale="58" orientation="landscape" r:id="rId1"/>
  <rowBreaks count="2" manualBreakCount="2">
    <brk id="30" max="46" man="1"/>
    <brk id="59" max="2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2"/>
  <sheetViews>
    <sheetView topLeftCell="H1" zoomScale="70" zoomScaleNormal="70" workbookViewId="0">
      <selection activeCell="AK5" sqref="AK5:AU32"/>
    </sheetView>
  </sheetViews>
  <sheetFormatPr defaultRowHeight="28.5" customHeight="1"/>
  <cols>
    <col min="1" max="1" width="6.625" style="1" customWidth="1"/>
    <col min="2" max="2" width="32.5" style="1" customWidth="1"/>
    <col min="3" max="4" width="8.25" style="6" customWidth="1"/>
    <col min="5" max="5" width="8.25" style="6" hidden="1" customWidth="1"/>
    <col min="6" max="15" width="8.25" style="6" customWidth="1"/>
    <col min="16" max="16" width="8.25" style="6" hidden="1" customWidth="1"/>
    <col min="17" max="24" width="8.25" style="6" customWidth="1"/>
    <col min="25" max="26" width="9.25" style="6" customWidth="1"/>
    <col min="27" max="27" width="8.25" style="6" hidden="1" customWidth="1"/>
    <col min="28" max="34" width="9.25" style="6" customWidth="1"/>
    <col min="35" max="36" width="8.25" style="6" customWidth="1"/>
    <col min="37" max="16384" width="9" style="1"/>
  </cols>
  <sheetData>
    <row r="1" spans="1:47" ht="28.5" customHeight="1">
      <c r="C1" s="97" t="s">
        <v>0</v>
      </c>
      <c r="D1" s="98"/>
      <c r="E1" s="98"/>
      <c r="F1" s="98"/>
      <c r="G1" s="98"/>
      <c r="H1" s="98"/>
      <c r="I1" s="98"/>
      <c r="J1" s="98"/>
      <c r="K1" s="98"/>
      <c r="L1" s="98"/>
      <c r="M1" s="99"/>
      <c r="N1" s="143" t="s">
        <v>9</v>
      </c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 t="s">
        <v>10</v>
      </c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143" t="s">
        <v>277</v>
      </c>
      <c r="B2" s="143"/>
      <c r="C2" s="143" t="s">
        <v>5</v>
      </c>
      <c r="D2" s="143"/>
      <c r="E2" s="15"/>
      <c r="F2" s="143" t="s">
        <v>1</v>
      </c>
      <c r="G2" s="143"/>
      <c r="H2" s="143" t="s">
        <v>60</v>
      </c>
      <c r="I2" s="143"/>
      <c r="J2" s="143" t="s">
        <v>4</v>
      </c>
      <c r="K2" s="143"/>
      <c r="L2" s="102" t="s">
        <v>8</v>
      </c>
      <c r="M2" s="103"/>
      <c r="N2" s="143" t="s">
        <v>5</v>
      </c>
      <c r="O2" s="143"/>
      <c r="P2" s="15"/>
      <c r="Q2" s="143" t="s">
        <v>1</v>
      </c>
      <c r="R2" s="143"/>
      <c r="S2" s="143" t="s">
        <v>60</v>
      </c>
      <c r="T2" s="143"/>
      <c r="U2" s="143" t="s">
        <v>4</v>
      </c>
      <c r="V2" s="143"/>
      <c r="W2" s="102" t="s">
        <v>8</v>
      </c>
      <c r="X2" s="103"/>
      <c r="Y2" s="143" t="s">
        <v>5</v>
      </c>
      <c r="Z2" s="143"/>
      <c r="AA2" s="15"/>
      <c r="AB2" s="143" t="s">
        <v>1</v>
      </c>
      <c r="AC2" s="143"/>
      <c r="AD2" s="143" t="s">
        <v>60</v>
      </c>
      <c r="AE2" s="143"/>
      <c r="AF2" s="100" t="s">
        <v>11</v>
      </c>
      <c r="AG2" s="143" t="s">
        <v>4</v>
      </c>
      <c r="AH2" s="143"/>
      <c r="AI2" s="102" t="s">
        <v>8</v>
      </c>
      <c r="AJ2" s="103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2" t="s">
        <v>58</v>
      </c>
      <c r="B3" s="15" t="s">
        <v>59</v>
      </c>
      <c r="C3" s="15" t="s">
        <v>6</v>
      </c>
      <c r="D3" s="15" t="s">
        <v>7</v>
      </c>
      <c r="E3" s="15"/>
      <c r="F3" s="15" t="s">
        <v>2</v>
      </c>
      <c r="G3" s="15" t="s">
        <v>3</v>
      </c>
      <c r="H3" s="15" t="s">
        <v>2</v>
      </c>
      <c r="I3" s="15" t="s">
        <v>3</v>
      </c>
      <c r="J3" s="15" t="s">
        <v>2</v>
      </c>
      <c r="K3" s="15" t="s">
        <v>3</v>
      </c>
      <c r="L3" s="15" t="s">
        <v>2</v>
      </c>
      <c r="M3" s="15" t="s">
        <v>3</v>
      </c>
      <c r="N3" s="15" t="s">
        <v>6</v>
      </c>
      <c r="O3" s="15" t="s">
        <v>7</v>
      </c>
      <c r="P3" s="15"/>
      <c r="Q3" s="15" t="s">
        <v>2</v>
      </c>
      <c r="R3" s="15" t="s">
        <v>3</v>
      </c>
      <c r="S3" s="15" t="s">
        <v>2</v>
      </c>
      <c r="T3" s="15" t="s">
        <v>3</v>
      </c>
      <c r="U3" s="15" t="s">
        <v>2</v>
      </c>
      <c r="V3" s="15" t="s">
        <v>3</v>
      </c>
      <c r="W3" s="15" t="s">
        <v>2</v>
      </c>
      <c r="X3" s="15" t="s">
        <v>3</v>
      </c>
      <c r="Y3" s="15" t="s">
        <v>6</v>
      </c>
      <c r="Z3" s="15" t="s">
        <v>7</v>
      </c>
      <c r="AA3" s="15"/>
      <c r="AB3" s="15" t="s">
        <v>2</v>
      </c>
      <c r="AC3" s="15" t="s">
        <v>3</v>
      </c>
      <c r="AD3" s="15" t="s">
        <v>2</v>
      </c>
      <c r="AE3" s="15" t="s">
        <v>3</v>
      </c>
      <c r="AF3" s="101"/>
      <c r="AG3" s="15" t="s">
        <v>2</v>
      </c>
      <c r="AH3" s="15" t="s">
        <v>3</v>
      </c>
      <c r="AI3" s="15" t="s">
        <v>2</v>
      </c>
      <c r="AJ3" s="15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144" t="s">
        <v>12</v>
      </c>
      <c r="B4" s="145"/>
      <c r="C4" s="15">
        <f t="shared" ref="C4:X4" si="0">COUNTIF(C5:C116,"○")</f>
        <v>3</v>
      </c>
      <c r="D4" s="15">
        <f t="shared" si="0"/>
        <v>0</v>
      </c>
      <c r="E4" s="15"/>
      <c r="F4" s="15">
        <f t="shared" si="0"/>
        <v>2</v>
      </c>
      <c r="G4" s="15">
        <f t="shared" si="0"/>
        <v>2</v>
      </c>
      <c r="H4" s="15">
        <f t="shared" si="0"/>
        <v>2</v>
      </c>
      <c r="I4" s="15">
        <f t="shared" si="0"/>
        <v>2</v>
      </c>
      <c r="J4" s="15">
        <f t="shared" si="0"/>
        <v>1</v>
      </c>
      <c r="K4" s="15">
        <f t="shared" si="0"/>
        <v>2</v>
      </c>
      <c r="L4" s="15">
        <f t="shared" si="0"/>
        <v>0</v>
      </c>
      <c r="M4" s="15">
        <f t="shared" si="0"/>
        <v>0</v>
      </c>
      <c r="N4" s="15">
        <f t="shared" si="0"/>
        <v>4</v>
      </c>
      <c r="O4" s="15">
        <f t="shared" si="0"/>
        <v>1</v>
      </c>
      <c r="P4" s="15"/>
      <c r="Q4" s="15">
        <f t="shared" si="0"/>
        <v>2</v>
      </c>
      <c r="R4" s="15">
        <f t="shared" si="0"/>
        <v>2</v>
      </c>
      <c r="S4" s="15">
        <f t="shared" si="0"/>
        <v>1</v>
      </c>
      <c r="T4" s="15">
        <f t="shared" si="0"/>
        <v>2</v>
      </c>
      <c r="U4" s="15">
        <f t="shared" si="0"/>
        <v>0</v>
      </c>
      <c r="V4" s="15">
        <f t="shared" si="0"/>
        <v>0</v>
      </c>
      <c r="W4" s="15">
        <f t="shared" si="0"/>
        <v>0</v>
      </c>
      <c r="X4" s="15">
        <f t="shared" si="0"/>
        <v>0</v>
      </c>
      <c r="Y4" s="15">
        <f>COUNTIF(Y5:Y157,"○")</f>
        <v>2</v>
      </c>
      <c r="Z4" s="15">
        <f>COUNTIF(Z5:Z157,"○")</f>
        <v>0</v>
      </c>
      <c r="AA4" s="15"/>
      <c r="AB4" s="15">
        <f t="shared" ref="AB4:AH4" si="1">COUNTIF(AB5:AB157,"○")</f>
        <v>1</v>
      </c>
      <c r="AC4" s="15">
        <f t="shared" si="1"/>
        <v>2</v>
      </c>
      <c r="AD4" s="15">
        <f t="shared" si="1"/>
        <v>1</v>
      </c>
      <c r="AE4" s="15">
        <f t="shared" si="1"/>
        <v>2</v>
      </c>
      <c r="AF4" s="5">
        <f t="shared" si="1"/>
        <v>0</v>
      </c>
      <c r="AG4" s="15">
        <f t="shared" si="1"/>
        <v>0</v>
      </c>
      <c r="AH4" s="15">
        <f t="shared" si="1"/>
        <v>0</v>
      </c>
      <c r="AI4" s="15">
        <f>COUNTIF(AI5:AI88,"○")</f>
        <v>0</v>
      </c>
      <c r="AJ4" s="15">
        <f>COUNTIF(AJ5:AJ88,"○")</f>
        <v>0</v>
      </c>
      <c r="AK4" s="69">
        <f t="shared" ref="AK4:AT4" si="2">COUNTIF(AK5:AK241,"○")</f>
        <v>0</v>
      </c>
      <c r="AL4" s="69">
        <f t="shared" si="2"/>
        <v>0</v>
      </c>
      <c r="AM4" s="69"/>
      <c r="AN4" s="69">
        <f t="shared" si="2"/>
        <v>0</v>
      </c>
      <c r="AO4" s="69">
        <f t="shared" si="2"/>
        <v>0</v>
      </c>
      <c r="AP4" s="69">
        <f t="shared" si="2"/>
        <v>0</v>
      </c>
      <c r="AQ4" s="5">
        <f t="shared" si="2"/>
        <v>0</v>
      </c>
      <c r="AR4" s="69">
        <f t="shared" si="2"/>
        <v>0</v>
      </c>
      <c r="AS4" s="69">
        <f t="shared" si="2"/>
        <v>0</v>
      </c>
      <c r="AT4" s="69">
        <f t="shared" si="2"/>
        <v>0</v>
      </c>
      <c r="AU4" s="69">
        <f t="shared" ref="AU4" si="3">COUNTIF(AU5:AU121,"○")</f>
        <v>0</v>
      </c>
    </row>
    <row r="5" spans="1:47" ht="28.5" customHeight="1">
      <c r="A5" s="3">
        <v>40001</v>
      </c>
      <c r="B5" s="4" t="s">
        <v>2026</v>
      </c>
      <c r="C5" s="15" t="s">
        <v>577</v>
      </c>
      <c r="D5" s="15" t="s">
        <v>574</v>
      </c>
      <c r="E5" s="15">
        <v>1</v>
      </c>
      <c r="F5" s="15" t="s">
        <v>577</v>
      </c>
      <c r="G5" s="15" t="s">
        <v>577</v>
      </c>
      <c r="H5" s="15" t="s">
        <v>577</v>
      </c>
      <c r="I5" s="15" t="s">
        <v>577</v>
      </c>
      <c r="J5" s="15"/>
      <c r="K5" s="15"/>
      <c r="L5" s="15"/>
      <c r="M5" s="15"/>
      <c r="N5" s="15" t="s">
        <v>577</v>
      </c>
      <c r="O5" s="15" t="s">
        <v>577</v>
      </c>
      <c r="P5" s="15">
        <v>2</v>
      </c>
      <c r="Q5" s="15" t="s">
        <v>577</v>
      </c>
      <c r="R5" s="15" t="s">
        <v>577</v>
      </c>
      <c r="S5" s="15" t="s">
        <v>577</v>
      </c>
      <c r="T5" s="15" t="s">
        <v>577</v>
      </c>
      <c r="U5" s="15" t="s">
        <v>634</v>
      </c>
      <c r="V5" s="15"/>
      <c r="W5" s="15" t="s">
        <v>634</v>
      </c>
      <c r="X5" s="15"/>
      <c r="Y5" s="15" t="s">
        <v>575</v>
      </c>
      <c r="Z5" s="15" t="s">
        <v>582</v>
      </c>
      <c r="AA5" s="15" t="s">
        <v>582</v>
      </c>
      <c r="AB5" s="15" t="s">
        <v>575</v>
      </c>
      <c r="AC5" s="15" t="s">
        <v>575</v>
      </c>
      <c r="AD5" s="15" t="s">
        <v>575</v>
      </c>
      <c r="AE5" s="15" t="s">
        <v>575</v>
      </c>
      <c r="AF5" s="5"/>
      <c r="AG5" s="15" t="s">
        <v>582</v>
      </c>
      <c r="AH5" s="15" t="s">
        <v>582</v>
      </c>
      <c r="AI5" s="15" t="s">
        <v>582</v>
      </c>
      <c r="AJ5" s="15" t="s">
        <v>582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3">
        <v>40010</v>
      </c>
      <c r="B6" s="4" t="s">
        <v>2027</v>
      </c>
      <c r="C6" s="15" t="s">
        <v>577</v>
      </c>
      <c r="D6" s="15" t="s">
        <v>574</v>
      </c>
      <c r="E6" s="15">
        <v>1</v>
      </c>
      <c r="F6" s="15"/>
      <c r="G6" s="15"/>
      <c r="H6" s="15"/>
      <c r="I6" s="15"/>
      <c r="J6" s="15" t="s">
        <v>577</v>
      </c>
      <c r="K6" s="15" t="s">
        <v>577</v>
      </c>
      <c r="L6" s="15"/>
      <c r="M6" s="15"/>
      <c r="N6" s="15" t="s">
        <v>577</v>
      </c>
      <c r="O6" s="15" t="s">
        <v>574</v>
      </c>
      <c r="P6" s="15">
        <v>1</v>
      </c>
      <c r="Q6" s="15"/>
      <c r="R6" s="15"/>
      <c r="S6" s="15"/>
      <c r="T6" s="15"/>
      <c r="U6" s="15"/>
      <c r="V6" s="15"/>
      <c r="W6" s="15"/>
      <c r="X6" s="15"/>
      <c r="Y6" s="15" t="s">
        <v>575</v>
      </c>
      <c r="Z6" s="15" t="s">
        <v>582</v>
      </c>
      <c r="AA6" s="15" t="s">
        <v>582</v>
      </c>
      <c r="AB6" s="15" t="s">
        <v>2548</v>
      </c>
      <c r="AC6" s="15" t="s">
        <v>2548</v>
      </c>
      <c r="AD6" s="15" t="s">
        <v>2548</v>
      </c>
      <c r="AE6" s="15" t="s">
        <v>2548</v>
      </c>
      <c r="AF6" s="5"/>
      <c r="AG6" s="15" t="s">
        <v>2548</v>
      </c>
      <c r="AH6" s="15" t="s">
        <v>2548</v>
      </c>
      <c r="AI6" s="15" t="s">
        <v>2548</v>
      </c>
      <c r="AJ6" s="15" t="s">
        <v>2548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3">
        <v>40011</v>
      </c>
      <c r="B7" s="4" t="s">
        <v>2028</v>
      </c>
      <c r="C7" s="18"/>
      <c r="D7" s="15"/>
      <c r="E7" s="15">
        <v>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>
        <v>0</v>
      </c>
      <c r="Q7" s="15"/>
      <c r="R7" s="15"/>
      <c r="S7" s="15"/>
      <c r="T7" s="15"/>
      <c r="U7" s="15"/>
      <c r="V7" s="15"/>
      <c r="W7" s="15"/>
      <c r="X7" s="15"/>
      <c r="Y7" s="15" t="s">
        <v>2548</v>
      </c>
      <c r="Z7" s="15" t="s">
        <v>2548</v>
      </c>
      <c r="AA7" s="15" t="e">
        <v>#N/A</v>
      </c>
      <c r="AB7" s="15" t="s">
        <v>2548</v>
      </c>
      <c r="AC7" s="15" t="s">
        <v>2548</v>
      </c>
      <c r="AD7" s="15" t="s">
        <v>2548</v>
      </c>
      <c r="AE7" s="15" t="s">
        <v>2548</v>
      </c>
      <c r="AF7" s="5"/>
      <c r="AG7" s="15" t="s">
        <v>2548</v>
      </c>
      <c r="AH7" s="15" t="s">
        <v>2548</v>
      </c>
      <c r="AI7" s="15" t="s">
        <v>2548</v>
      </c>
      <c r="AJ7" s="15" t="s">
        <v>2548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3">
        <v>40012</v>
      </c>
      <c r="B8" s="4" t="s">
        <v>2029</v>
      </c>
      <c r="C8" s="15" t="s">
        <v>574</v>
      </c>
      <c r="D8" s="15" t="s">
        <v>574</v>
      </c>
      <c r="E8" s="15">
        <v>0</v>
      </c>
      <c r="F8" s="15"/>
      <c r="G8" s="15" t="s">
        <v>577</v>
      </c>
      <c r="H8" s="15"/>
      <c r="I8" s="15"/>
      <c r="J8" s="15"/>
      <c r="K8" s="15"/>
      <c r="L8" s="15"/>
      <c r="M8" s="15"/>
      <c r="N8" s="15" t="s">
        <v>577</v>
      </c>
      <c r="O8" s="15" t="s">
        <v>582</v>
      </c>
      <c r="P8" s="15">
        <v>1</v>
      </c>
      <c r="Q8" s="15" t="s">
        <v>577</v>
      </c>
      <c r="R8" s="15" t="s">
        <v>577</v>
      </c>
      <c r="S8" s="15"/>
      <c r="T8" s="15"/>
      <c r="U8" s="15" t="s">
        <v>634</v>
      </c>
      <c r="V8" s="15"/>
      <c r="W8" s="15" t="s">
        <v>634</v>
      </c>
      <c r="X8" s="15"/>
      <c r="Y8" s="15" t="s">
        <v>582</v>
      </c>
      <c r="Z8" s="15" t="s">
        <v>582</v>
      </c>
      <c r="AA8" s="15" t="s">
        <v>582</v>
      </c>
      <c r="AB8" s="15" t="s">
        <v>2548</v>
      </c>
      <c r="AC8" s="15" t="s">
        <v>575</v>
      </c>
      <c r="AD8" s="15" t="s">
        <v>2548</v>
      </c>
      <c r="AE8" s="15" t="s">
        <v>575</v>
      </c>
      <c r="AF8" s="5"/>
      <c r="AG8" s="15" t="s">
        <v>2548</v>
      </c>
      <c r="AH8" s="15"/>
      <c r="AI8" s="15" t="s">
        <v>2548</v>
      </c>
      <c r="AJ8" s="15" t="s">
        <v>582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3">
        <v>40018</v>
      </c>
      <c r="B9" s="4" t="s">
        <v>2030</v>
      </c>
      <c r="C9" s="18"/>
      <c r="D9" s="15"/>
      <c r="E9" s="15">
        <v>0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>
        <v>0</v>
      </c>
      <c r="Q9" s="15"/>
      <c r="R9" s="15"/>
      <c r="S9" s="15"/>
      <c r="T9" s="15"/>
      <c r="U9" s="15"/>
      <c r="V9" s="15"/>
      <c r="W9" s="15"/>
      <c r="X9" s="15"/>
      <c r="Y9" s="15" t="s">
        <v>2548</v>
      </c>
      <c r="Z9" s="15" t="s">
        <v>2548</v>
      </c>
      <c r="AA9" s="15" t="e">
        <v>#N/A</v>
      </c>
      <c r="AB9" s="15" t="s">
        <v>2548</v>
      </c>
      <c r="AC9" s="15" t="s">
        <v>2548</v>
      </c>
      <c r="AD9" s="15" t="s">
        <v>2548</v>
      </c>
      <c r="AE9" s="15" t="s">
        <v>2548</v>
      </c>
      <c r="AF9" s="5"/>
      <c r="AG9" s="15" t="s">
        <v>2548</v>
      </c>
      <c r="AH9" s="15" t="s">
        <v>2548</v>
      </c>
      <c r="AI9" s="15" t="s">
        <v>2548</v>
      </c>
      <c r="AJ9" s="15" t="s">
        <v>2548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3">
        <v>40022</v>
      </c>
      <c r="B10" s="4" t="s">
        <v>2031</v>
      </c>
      <c r="C10" s="15" t="s">
        <v>574</v>
      </c>
      <c r="D10" s="15" t="s">
        <v>574</v>
      </c>
      <c r="E10" s="15">
        <v>0</v>
      </c>
      <c r="F10" s="15"/>
      <c r="G10" s="15"/>
      <c r="H10" s="15"/>
      <c r="I10" s="15"/>
      <c r="J10" s="15"/>
      <c r="K10" s="15"/>
      <c r="L10" s="15"/>
      <c r="M10" s="15"/>
      <c r="N10" s="15" t="s">
        <v>574</v>
      </c>
      <c r="O10" s="15" t="s">
        <v>574</v>
      </c>
      <c r="P10" s="15">
        <v>0</v>
      </c>
      <c r="Q10" s="15"/>
      <c r="R10" s="15"/>
      <c r="S10" s="15"/>
      <c r="T10" s="15"/>
      <c r="U10" s="15"/>
      <c r="V10" s="15"/>
      <c r="W10" s="15"/>
      <c r="X10" s="15"/>
      <c r="Y10" s="15" t="s">
        <v>2548</v>
      </c>
      <c r="Z10" s="15" t="s">
        <v>2548</v>
      </c>
      <c r="AA10" s="15" t="e">
        <v>#N/A</v>
      </c>
      <c r="AB10" s="15" t="s">
        <v>2548</v>
      </c>
      <c r="AC10" s="15" t="s">
        <v>2548</v>
      </c>
      <c r="AD10" s="15" t="s">
        <v>2548</v>
      </c>
      <c r="AE10" s="15" t="s">
        <v>2548</v>
      </c>
      <c r="AF10" s="5"/>
      <c r="AG10" s="15" t="s">
        <v>2548</v>
      </c>
      <c r="AH10" s="15" t="s">
        <v>2548</v>
      </c>
      <c r="AI10" s="15" t="s">
        <v>2548</v>
      </c>
      <c r="AJ10" s="15" t="s">
        <v>2548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8.5" customHeight="1">
      <c r="A11" s="3">
        <v>40024</v>
      </c>
      <c r="B11" s="4" t="s">
        <v>2032</v>
      </c>
      <c r="C11" s="15" t="s">
        <v>574</v>
      </c>
      <c r="D11" s="15" t="s">
        <v>574</v>
      </c>
      <c r="E11" s="15">
        <v>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>
        <v>0</v>
      </c>
      <c r="Q11" s="15"/>
      <c r="R11" s="15"/>
      <c r="S11" s="15"/>
      <c r="T11" s="15"/>
      <c r="U11" s="15"/>
      <c r="V11" s="15"/>
      <c r="W11" s="15"/>
      <c r="X11" s="15"/>
      <c r="Y11" s="15" t="s">
        <v>2548</v>
      </c>
      <c r="Z11" s="15" t="s">
        <v>2548</v>
      </c>
      <c r="AA11" s="15" t="e">
        <v>#N/A</v>
      </c>
      <c r="AB11" s="15" t="s">
        <v>2548</v>
      </c>
      <c r="AC11" s="15" t="s">
        <v>2548</v>
      </c>
      <c r="AD11" s="15" t="s">
        <v>2548</v>
      </c>
      <c r="AE11" s="15" t="s">
        <v>2548</v>
      </c>
      <c r="AF11" s="5"/>
      <c r="AG11" s="15" t="s">
        <v>2548</v>
      </c>
      <c r="AH11" s="15" t="s">
        <v>2548</v>
      </c>
      <c r="AI11" s="15" t="s">
        <v>2548</v>
      </c>
      <c r="AJ11" s="15" t="s">
        <v>2548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8.5" customHeight="1">
      <c r="A12" s="3">
        <v>40031</v>
      </c>
      <c r="B12" s="4" t="s">
        <v>2033</v>
      </c>
      <c r="C12" s="15" t="s">
        <v>574</v>
      </c>
      <c r="D12" s="15" t="s">
        <v>574</v>
      </c>
      <c r="E12" s="15">
        <v>0</v>
      </c>
      <c r="F12" s="15" t="s">
        <v>577</v>
      </c>
      <c r="G12" s="15"/>
      <c r="H12" s="15" t="s">
        <v>577</v>
      </c>
      <c r="I12" s="15"/>
      <c r="J12" s="15"/>
      <c r="K12" s="15"/>
      <c r="L12" s="15"/>
      <c r="M12" s="15"/>
      <c r="N12" s="15" t="s">
        <v>574</v>
      </c>
      <c r="O12" s="15" t="s">
        <v>574</v>
      </c>
      <c r="P12" s="15">
        <v>0</v>
      </c>
      <c r="Q12" s="15"/>
      <c r="R12" s="15"/>
      <c r="S12" s="15"/>
      <c r="T12" s="15"/>
      <c r="U12" s="15"/>
      <c r="V12" s="15"/>
      <c r="W12" s="15"/>
      <c r="X12" s="15"/>
      <c r="Y12" s="15" t="s">
        <v>2548</v>
      </c>
      <c r="Z12" s="15" t="s">
        <v>2548</v>
      </c>
      <c r="AA12" s="15" t="e">
        <v>#N/A</v>
      </c>
      <c r="AB12" s="15" t="s">
        <v>2548</v>
      </c>
      <c r="AC12" s="15" t="s">
        <v>582</v>
      </c>
      <c r="AD12" s="15" t="s">
        <v>2548</v>
      </c>
      <c r="AE12" s="15" t="s">
        <v>582</v>
      </c>
      <c r="AF12" s="5"/>
      <c r="AG12" s="15" t="s">
        <v>2548</v>
      </c>
      <c r="AH12" s="15"/>
      <c r="AI12" s="15" t="s">
        <v>2548</v>
      </c>
      <c r="AJ12" s="15" t="s">
        <v>582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3">
        <v>40035</v>
      </c>
      <c r="B13" s="4" t="s">
        <v>2034</v>
      </c>
      <c r="C13" s="18"/>
      <c r="D13" s="15"/>
      <c r="E13" s="15">
        <v>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>
        <v>0</v>
      </c>
      <c r="Q13" s="15"/>
      <c r="R13" s="15"/>
      <c r="S13" s="15"/>
      <c r="T13" s="15"/>
      <c r="U13" s="15"/>
      <c r="V13" s="15"/>
      <c r="W13" s="15"/>
      <c r="X13" s="15"/>
      <c r="Y13" s="15" t="s">
        <v>2548</v>
      </c>
      <c r="Z13" s="15" t="s">
        <v>2548</v>
      </c>
      <c r="AA13" s="15" t="e">
        <v>#N/A</v>
      </c>
      <c r="AB13" s="15" t="s">
        <v>2548</v>
      </c>
      <c r="AC13" s="15" t="s">
        <v>2548</v>
      </c>
      <c r="AD13" s="15" t="s">
        <v>2548</v>
      </c>
      <c r="AE13" s="15" t="s">
        <v>2548</v>
      </c>
      <c r="AF13" s="5"/>
      <c r="AG13" s="15" t="s">
        <v>2548</v>
      </c>
      <c r="AH13" s="15" t="s">
        <v>2548</v>
      </c>
      <c r="AI13" s="15" t="s">
        <v>2548</v>
      </c>
      <c r="AJ13" s="15" t="s">
        <v>2548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3">
        <v>40046</v>
      </c>
      <c r="B14" s="4" t="s">
        <v>2035</v>
      </c>
      <c r="C14" s="18"/>
      <c r="D14" s="15"/>
      <c r="E14" s="15"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>
        <v>0</v>
      </c>
      <c r="Q14" s="15"/>
      <c r="R14" s="15"/>
      <c r="S14" s="15"/>
      <c r="T14" s="15"/>
      <c r="U14" s="15"/>
      <c r="V14" s="15"/>
      <c r="W14" s="15"/>
      <c r="X14" s="15"/>
      <c r="Y14" s="15" t="s">
        <v>2548</v>
      </c>
      <c r="Z14" s="15" t="s">
        <v>2548</v>
      </c>
      <c r="AA14" s="15" t="e">
        <v>#N/A</v>
      </c>
      <c r="AB14" s="15" t="s">
        <v>2548</v>
      </c>
      <c r="AC14" s="15" t="s">
        <v>2548</v>
      </c>
      <c r="AD14" s="15" t="s">
        <v>2548</v>
      </c>
      <c r="AE14" s="15" t="s">
        <v>2548</v>
      </c>
      <c r="AF14" s="5"/>
      <c r="AG14" s="15" t="s">
        <v>2548</v>
      </c>
      <c r="AH14" s="15" t="s">
        <v>2548</v>
      </c>
      <c r="AI14" s="15" t="s">
        <v>2548</v>
      </c>
      <c r="AJ14" s="15" t="s">
        <v>2548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3">
        <v>40047</v>
      </c>
      <c r="B15" s="4" t="s">
        <v>2036</v>
      </c>
      <c r="C15" s="18" t="s">
        <v>574</v>
      </c>
      <c r="D15" s="15" t="s">
        <v>574</v>
      </c>
      <c r="E15" s="15">
        <v>0</v>
      </c>
      <c r="F15" s="15"/>
      <c r="G15" s="15"/>
      <c r="H15" s="15"/>
      <c r="I15" s="15"/>
      <c r="J15" s="15"/>
      <c r="K15" s="15"/>
      <c r="L15" s="15"/>
      <c r="M15" s="15"/>
      <c r="N15" s="15" t="s">
        <v>574</v>
      </c>
      <c r="O15" s="15" t="s">
        <v>582</v>
      </c>
      <c r="P15" s="15">
        <v>0</v>
      </c>
      <c r="Q15" s="15" t="s">
        <v>634</v>
      </c>
      <c r="R15" s="15"/>
      <c r="S15" s="15"/>
      <c r="T15" s="15"/>
      <c r="U15" s="15"/>
      <c r="V15" s="15"/>
      <c r="W15" s="15"/>
      <c r="X15" s="15"/>
      <c r="Y15" s="15" t="s">
        <v>2548</v>
      </c>
      <c r="Z15" s="15" t="s">
        <v>2548</v>
      </c>
      <c r="AA15" s="15" t="e">
        <v>#N/A</v>
      </c>
      <c r="AB15" s="15" t="s">
        <v>2548</v>
      </c>
      <c r="AC15" s="15" t="s">
        <v>582</v>
      </c>
      <c r="AD15" s="15" t="s">
        <v>2548</v>
      </c>
      <c r="AE15" s="15" t="s">
        <v>582</v>
      </c>
      <c r="AF15" s="5"/>
      <c r="AG15" s="15" t="s">
        <v>2548</v>
      </c>
      <c r="AH15" s="15"/>
      <c r="AI15" s="15" t="s">
        <v>2548</v>
      </c>
      <c r="AJ15" s="15" t="s">
        <v>582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3">
        <v>40049</v>
      </c>
      <c r="B16" s="4" t="s">
        <v>2037</v>
      </c>
      <c r="C16" s="18"/>
      <c r="D16" s="15"/>
      <c r="E16" s="15">
        <v>0</v>
      </c>
      <c r="F16" s="15"/>
      <c r="G16" s="15"/>
      <c r="H16" s="15"/>
      <c r="I16" s="15"/>
      <c r="J16" s="15"/>
      <c r="K16" s="15"/>
      <c r="L16" s="15"/>
      <c r="M16" s="15"/>
      <c r="N16" s="15" t="s">
        <v>574</v>
      </c>
      <c r="O16" s="15" t="s">
        <v>574</v>
      </c>
      <c r="P16" s="15">
        <v>0</v>
      </c>
      <c r="Q16" s="15"/>
      <c r="R16" s="15"/>
      <c r="S16" s="15"/>
      <c r="T16" s="15"/>
      <c r="U16" s="15"/>
      <c r="V16" s="15"/>
      <c r="W16" s="15"/>
      <c r="X16" s="15"/>
      <c r="Y16" s="15" t="s">
        <v>2548</v>
      </c>
      <c r="Z16" s="15" t="s">
        <v>2548</v>
      </c>
      <c r="AA16" s="15" t="e">
        <v>#N/A</v>
      </c>
      <c r="AB16" s="15" t="s">
        <v>2548</v>
      </c>
      <c r="AC16" s="15" t="s">
        <v>2548</v>
      </c>
      <c r="AD16" s="15" t="s">
        <v>2548</v>
      </c>
      <c r="AE16" s="15" t="s">
        <v>2548</v>
      </c>
      <c r="AF16" s="5"/>
      <c r="AG16" s="15" t="s">
        <v>2548</v>
      </c>
      <c r="AH16" s="15" t="s">
        <v>2548</v>
      </c>
      <c r="AI16" s="15" t="s">
        <v>2548</v>
      </c>
      <c r="AJ16" s="15" t="s">
        <v>2548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3">
        <v>40051</v>
      </c>
      <c r="B17" s="4" t="s">
        <v>2038</v>
      </c>
      <c r="C17" s="18"/>
      <c r="D17" s="15"/>
      <c r="E17" s="15">
        <v>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>
        <v>0</v>
      </c>
      <c r="Q17" s="15"/>
      <c r="R17" s="15"/>
      <c r="S17" s="15"/>
      <c r="T17" s="15"/>
      <c r="U17" s="15"/>
      <c r="V17" s="15"/>
      <c r="W17" s="15"/>
      <c r="X17" s="15"/>
      <c r="Y17" s="15" t="s">
        <v>2548</v>
      </c>
      <c r="Z17" s="15" t="s">
        <v>2548</v>
      </c>
      <c r="AA17" s="15" t="e">
        <v>#N/A</v>
      </c>
      <c r="AB17" s="15" t="s">
        <v>2548</v>
      </c>
      <c r="AC17" s="15" t="s">
        <v>2548</v>
      </c>
      <c r="AD17" s="15" t="s">
        <v>2548</v>
      </c>
      <c r="AE17" s="15" t="s">
        <v>2548</v>
      </c>
      <c r="AF17" s="5"/>
      <c r="AG17" s="15" t="s">
        <v>2548</v>
      </c>
      <c r="AH17" s="15" t="s">
        <v>2548</v>
      </c>
      <c r="AI17" s="15" t="s">
        <v>2548</v>
      </c>
      <c r="AJ17" s="15" t="s">
        <v>2548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3">
        <v>40052</v>
      </c>
      <c r="B18" s="4" t="s">
        <v>2039</v>
      </c>
      <c r="C18" s="18" t="s">
        <v>574</v>
      </c>
      <c r="D18" s="15" t="s">
        <v>574</v>
      </c>
      <c r="E18" s="15">
        <v>0</v>
      </c>
      <c r="F18" s="15"/>
      <c r="G18" s="15"/>
      <c r="H18" s="15"/>
      <c r="I18" s="15"/>
      <c r="J18" s="15"/>
      <c r="K18" s="15"/>
      <c r="L18" s="15"/>
      <c r="M18" s="15"/>
      <c r="N18" s="15" t="s">
        <v>582</v>
      </c>
      <c r="O18" s="15" t="s">
        <v>582</v>
      </c>
      <c r="P18" s="15">
        <v>0</v>
      </c>
      <c r="Q18" s="15" t="s">
        <v>634</v>
      </c>
      <c r="R18" s="15"/>
      <c r="S18" s="15"/>
      <c r="T18" s="15"/>
      <c r="U18" s="15"/>
      <c r="V18" s="15"/>
      <c r="W18" s="15"/>
      <c r="X18" s="15"/>
      <c r="Y18" s="15" t="s">
        <v>2548</v>
      </c>
      <c r="Z18" s="15" t="s">
        <v>2548</v>
      </c>
      <c r="AA18" s="15" t="e">
        <v>#N/A</v>
      </c>
      <c r="AB18" s="15" t="s">
        <v>2548</v>
      </c>
      <c r="AC18" s="15" t="s">
        <v>582</v>
      </c>
      <c r="AD18" s="15" t="s">
        <v>2548</v>
      </c>
      <c r="AE18" s="15" t="s">
        <v>582</v>
      </c>
      <c r="AF18" s="5"/>
      <c r="AG18" s="15" t="s">
        <v>2548</v>
      </c>
      <c r="AH18" s="15"/>
      <c r="AI18" s="15" t="s">
        <v>2548</v>
      </c>
      <c r="AJ18" s="15" t="s">
        <v>582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3">
        <v>40053</v>
      </c>
      <c r="B19" s="4" t="s">
        <v>2040</v>
      </c>
      <c r="C19" s="15" t="s">
        <v>577</v>
      </c>
      <c r="D19" s="15" t="s">
        <v>574</v>
      </c>
      <c r="E19" s="15">
        <v>1</v>
      </c>
      <c r="F19" s="15"/>
      <c r="G19" s="15"/>
      <c r="H19" s="15"/>
      <c r="I19" s="15" t="s">
        <v>577</v>
      </c>
      <c r="J19" s="15"/>
      <c r="K19" s="15" t="s">
        <v>577</v>
      </c>
      <c r="L19" s="15"/>
      <c r="M19" s="15"/>
      <c r="N19" s="15" t="s">
        <v>577</v>
      </c>
      <c r="O19" s="15" t="s">
        <v>574</v>
      </c>
      <c r="P19" s="15">
        <v>1</v>
      </c>
      <c r="Q19" s="15" t="s">
        <v>634</v>
      </c>
      <c r="R19" s="15"/>
      <c r="S19" s="15"/>
      <c r="T19" s="15" t="s">
        <v>577</v>
      </c>
      <c r="U19" s="15" t="s">
        <v>634</v>
      </c>
      <c r="V19" s="15"/>
      <c r="W19" s="15" t="s">
        <v>634</v>
      </c>
      <c r="X19" s="15"/>
      <c r="Y19" s="15" t="s">
        <v>2548</v>
      </c>
      <c r="Z19" s="15" t="s">
        <v>2548</v>
      </c>
      <c r="AA19" s="15" t="e">
        <v>#N/A</v>
      </c>
      <c r="AB19" s="15" t="s">
        <v>2548</v>
      </c>
      <c r="AC19" s="15" t="s">
        <v>2548</v>
      </c>
      <c r="AD19" s="15" t="s">
        <v>2548</v>
      </c>
      <c r="AE19" s="15" t="s">
        <v>2548</v>
      </c>
      <c r="AF19" s="5"/>
      <c r="AG19" s="15" t="s">
        <v>2548</v>
      </c>
      <c r="AH19" s="15" t="s">
        <v>2548</v>
      </c>
      <c r="AI19" s="15" t="s">
        <v>2548</v>
      </c>
      <c r="AJ19" s="15" t="s">
        <v>2548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28.5" customHeight="1">
      <c r="A20" s="3">
        <v>40057</v>
      </c>
      <c r="B20" s="4" t="s">
        <v>2041</v>
      </c>
      <c r="C20" s="18"/>
      <c r="D20" s="15"/>
      <c r="E20" s="15">
        <v>0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>
        <v>0</v>
      </c>
      <c r="Q20" s="15"/>
      <c r="R20" s="15"/>
      <c r="S20" s="15"/>
      <c r="T20" s="15"/>
      <c r="U20" s="15"/>
      <c r="V20" s="15"/>
      <c r="W20" s="15"/>
      <c r="X20" s="15"/>
      <c r="Y20" s="15" t="s">
        <v>2548</v>
      </c>
      <c r="Z20" s="15" t="s">
        <v>2548</v>
      </c>
      <c r="AA20" s="15" t="e">
        <v>#N/A</v>
      </c>
      <c r="AB20" s="15" t="s">
        <v>2548</v>
      </c>
      <c r="AC20" s="15" t="s">
        <v>2548</v>
      </c>
      <c r="AD20" s="15" t="s">
        <v>2548</v>
      </c>
      <c r="AE20" s="15" t="s">
        <v>2548</v>
      </c>
      <c r="AF20" s="5"/>
      <c r="AG20" s="15" t="s">
        <v>2548</v>
      </c>
      <c r="AH20" s="15" t="s">
        <v>2548</v>
      </c>
      <c r="AI20" s="15" t="s">
        <v>2548</v>
      </c>
      <c r="AJ20" s="15" t="s">
        <v>2548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3">
        <v>40058</v>
      </c>
      <c r="B21" s="4" t="s">
        <v>2042</v>
      </c>
      <c r="C21" s="18"/>
      <c r="D21" s="15"/>
      <c r="E21" s="15">
        <v>0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>
        <v>0</v>
      </c>
      <c r="Q21" s="15"/>
      <c r="R21" s="15"/>
      <c r="S21" s="15"/>
      <c r="T21" s="15"/>
      <c r="U21" s="15"/>
      <c r="V21" s="15"/>
      <c r="W21" s="15"/>
      <c r="X21" s="15"/>
      <c r="Y21" s="15" t="s">
        <v>2548</v>
      </c>
      <c r="Z21" s="15" t="s">
        <v>2548</v>
      </c>
      <c r="AA21" s="15" t="e">
        <v>#N/A</v>
      </c>
      <c r="AB21" s="15" t="s">
        <v>2548</v>
      </c>
      <c r="AC21" s="15" t="s">
        <v>2548</v>
      </c>
      <c r="AD21" s="15" t="s">
        <v>2548</v>
      </c>
      <c r="AE21" s="15" t="s">
        <v>2548</v>
      </c>
      <c r="AF21" s="5"/>
      <c r="AG21" s="15" t="s">
        <v>2548</v>
      </c>
      <c r="AH21" s="15" t="s">
        <v>2548</v>
      </c>
      <c r="AI21" s="15" t="s">
        <v>2548</v>
      </c>
      <c r="AJ21" s="15" t="s">
        <v>2548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3">
        <v>40061</v>
      </c>
      <c r="B22" s="4" t="s">
        <v>2043</v>
      </c>
      <c r="C22" s="15" t="s">
        <v>574</v>
      </c>
      <c r="D22" s="15" t="s">
        <v>574</v>
      </c>
      <c r="E22" s="15">
        <v>0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>
        <v>0</v>
      </c>
      <c r="Q22" s="15"/>
      <c r="R22" s="15"/>
      <c r="S22" s="15"/>
      <c r="T22" s="15"/>
      <c r="U22" s="15"/>
      <c r="V22" s="15"/>
      <c r="W22" s="15"/>
      <c r="X22" s="15"/>
      <c r="Y22" s="15" t="s">
        <v>2548</v>
      </c>
      <c r="Z22" s="15" t="s">
        <v>2548</v>
      </c>
      <c r="AA22" s="15" t="e">
        <v>#N/A</v>
      </c>
      <c r="AB22" s="15" t="s">
        <v>2548</v>
      </c>
      <c r="AC22" s="15" t="s">
        <v>2548</v>
      </c>
      <c r="AD22" s="15" t="s">
        <v>2548</v>
      </c>
      <c r="AE22" s="15" t="s">
        <v>2548</v>
      </c>
      <c r="AF22" s="5"/>
      <c r="AG22" s="15" t="s">
        <v>2548</v>
      </c>
      <c r="AH22" s="15" t="s">
        <v>2548</v>
      </c>
      <c r="AI22" s="15" t="s">
        <v>2548</v>
      </c>
      <c r="AJ22" s="15" t="s">
        <v>2548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3">
        <v>40064</v>
      </c>
      <c r="B23" s="4" t="s">
        <v>2044</v>
      </c>
      <c r="C23" s="18"/>
      <c r="D23" s="15"/>
      <c r="E23" s="15">
        <v>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>
        <v>0</v>
      </c>
      <c r="Q23" s="15"/>
      <c r="R23" s="15"/>
      <c r="S23" s="15"/>
      <c r="T23" s="15"/>
      <c r="U23" s="15"/>
      <c r="V23" s="15"/>
      <c r="W23" s="15"/>
      <c r="X23" s="15"/>
      <c r="Y23" s="15" t="s">
        <v>2548</v>
      </c>
      <c r="Z23" s="15" t="s">
        <v>2548</v>
      </c>
      <c r="AA23" s="15" t="e">
        <v>#N/A</v>
      </c>
      <c r="AB23" s="15" t="s">
        <v>2548</v>
      </c>
      <c r="AC23" s="15" t="s">
        <v>2548</v>
      </c>
      <c r="AD23" s="15" t="s">
        <v>2548</v>
      </c>
      <c r="AE23" s="15" t="s">
        <v>2548</v>
      </c>
      <c r="AF23" s="5"/>
      <c r="AG23" s="15" t="s">
        <v>2548</v>
      </c>
      <c r="AH23" s="15" t="s">
        <v>2548</v>
      </c>
      <c r="AI23" s="15" t="s">
        <v>2548</v>
      </c>
      <c r="AJ23" s="15" t="s">
        <v>2548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3">
        <v>40065</v>
      </c>
      <c r="B24" s="4" t="s">
        <v>2045</v>
      </c>
      <c r="C24" s="18"/>
      <c r="D24" s="15"/>
      <c r="E24" s="15">
        <v>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>
        <v>0</v>
      </c>
      <c r="Q24" s="15"/>
      <c r="R24" s="15"/>
      <c r="S24" s="15"/>
      <c r="T24" s="15"/>
      <c r="U24" s="15"/>
      <c r="V24" s="15"/>
      <c r="W24" s="15"/>
      <c r="X24" s="15"/>
      <c r="Y24" s="15" t="s">
        <v>2548</v>
      </c>
      <c r="Z24" s="15" t="s">
        <v>2548</v>
      </c>
      <c r="AA24" s="15" t="e">
        <v>#N/A</v>
      </c>
      <c r="AB24" s="15" t="s">
        <v>2548</v>
      </c>
      <c r="AC24" s="15" t="s">
        <v>2548</v>
      </c>
      <c r="AD24" s="15" t="s">
        <v>2548</v>
      </c>
      <c r="AE24" s="15" t="s">
        <v>2548</v>
      </c>
      <c r="AF24" s="5"/>
      <c r="AG24" s="15" t="s">
        <v>2548</v>
      </c>
      <c r="AH24" s="15" t="s">
        <v>2548</v>
      </c>
      <c r="AI24" s="15" t="s">
        <v>2548</v>
      </c>
      <c r="AJ24" s="15" t="s">
        <v>2548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3">
        <v>40067</v>
      </c>
      <c r="B25" s="4" t="s">
        <v>2046</v>
      </c>
      <c r="C25" s="18"/>
      <c r="D25" s="15"/>
      <c r="E25" s="15">
        <v>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>
        <v>0</v>
      </c>
      <c r="Q25" s="15"/>
      <c r="R25" s="15"/>
      <c r="S25" s="15"/>
      <c r="T25" s="15"/>
      <c r="U25" s="15"/>
      <c r="V25" s="15"/>
      <c r="W25" s="15"/>
      <c r="X25" s="15"/>
      <c r="Y25" s="15" t="s">
        <v>582</v>
      </c>
      <c r="Z25" s="15" t="s">
        <v>582</v>
      </c>
      <c r="AA25" s="15" t="s">
        <v>582</v>
      </c>
      <c r="AB25" s="15" t="s">
        <v>2548</v>
      </c>
      <c r="AC25" s="15" t="s">
        <v>582</v>
      </c>
      <c r="AD25" s="15" t="s">
        <v>2548</v>
      </c>
      <c r="AE25" s="15" t="s">
        <v>582</v>
      </c>
      <c r="AF25" s="5"/>
      <c r="AG25" s="15" t="s">
        <v>2548</v>
      </c>
      <c r="AH25" s="15"/>
      <c r="AI25" s="15" t="s">
        <v>582</v>
      </c>
      <c r="AJ25" s="15" t="s">
        <v>582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3">
        <v>40068</v>
      </c>
      <c r="B26" s="4" t="s">
        <v>2047</v>
      </c>
      <c r="C26" s="18"/>
      <c r="D26" s="15"/>
      <c r="E26" s="15">
        <v>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>
        <v>0</v>
      </c>
      <c r="Q26" s="15"/>
      <c r="R26" s="15"/>
      <c r="S26" s="15"/>
      <c r="T26" s="15"/>
      <c r="U26" s="15"/>
      <c r="V26" s="15"/>
      <c r="W26" s="15"/>
      <c r="X26" s="15"/>
      <c r="Y26" s="15" t="s">
        <v>2548</v>
      </c>
      <c r="Z26" s="15" t="s">
        <v>2548</v>
      </c>
      <c r="AA26" s="15" t="e">
        <v>#N/A</v>
      </c>
      <c r="AB26" s="15" t="s">
        <v>2548</v>
      </c>
      <c r="AC26" s="15" t="s">
        <v>2548</v>
      </c>
      <c r="AD26" s="15" t="s">
        <v>2548</v>
      </c>
      <c r="AE26" s="15" t="s">
        <v>2548</v>
      </c>
      <c r="AF26" s="5"/>
      <c r="AG26" s="15" t="s">
        <v>2548</v>
      </c>
      <c r="AH26" s="15" t="s">
        <v>2548</v>
      </c>
      <c r="AI26" s="15" t="s">
        <v>2548</v>
      </c>
      <c r="AJ26" s="15" t="s">
        <v>2548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3">
        <v>40069</v>
      </c>
      <c r="B27" s="4" t="s">
        <v>2048</v>
      </c>
      <c r="C27" s="18"/>
      <c r="D27" s="15"/>
      <c r="E27" s="15">
        <v>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>
        <v>0</v>
      </c>
      <c r="Q27" s="15"/>
      <c r="R27" s="15"/>
      <c r="S27" s="15"/>
      <c r="T27" s="15"/>
      <c r="U27" s="15"/>
      <c r="V27" s="15"/>
      <c r="W27" s="15"/>
      <c r="X27" s="15"/>
      <c r="Y27" s="15" t="s">
        <v>2548</v>
      </c>
      <c r="Z27" s="15" t="s">
        <v>2548</v>
      </c>
      <c r="AA27" s="15" t="e">
        <v>#N/A</v>
      </c>
      <c r="AB27" s="15" t="s">
        <v>2548</v>
      </c>
      <c r="AC27" s="15" t="s">
        <v>2548</v>
      </c>
      <c r="AD27" s="15" t="s">
        <v>2548</v>
      </c>
      <c r="AE27" s="15" t="s">
        <v>2548</v>
      </c>
      <c r="AF27" s="5"/>
      <c r="AG27" s="15" t="s">
        <v>2548</v>
      </c>
      <c r="AH27" s="15" t="s">
        <v>2548</v>
      </c>
      <c r="AI27" s="15" t="s">
        <v>2548</v>
      </c>
      <c r="AJ27" s="15" t="s">
        <v>2548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3">
        <v>40070</v>
      </c>
      <c r="B28" s="4" t="s">
        <v>2049</v>
      </c>
      <c r="C28" s="18"/>
      <c r="D28" s="15"/>
      <c r="E28" s="15"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>
        <v>0</v>
      </c>
      <c r="Q28" s="15"/>
      <c r="R28" s="15"/>
      <c r="S28" s="15"/>
      <c r="T28" s="15"/>
      <c r="U28" s="15"/>
      <c r="V28" s="15"/>
      <c r="W28" s="15"/>
      <c r="X28" s="15"/>
      <c r="Y28" s="15" t="s">
        <v>2548</v>
      </c>
      <c r="Z28" s="15" t="s">
        <v>2548</v>
      </c>
      <c r="AA28" s="15" t="e">
        <v>#N/A</v>
      </c>
      <c r="AB28" s="15" t="s">
        <v>2548</v>
      </c>
      <c r="AC28" s="15" t="s">
        <v>2548</v>
      </c>
      <c r="AD28" s="15" t="s">
        <v>2548</v>
      </c>
      <c r="AE28" s="15" t="s">
        <v>2548</v>
      </c>
      <c r="AF28" s="5"/>
      <c r="AG28" s="15" t="s">
        <v>2548</v>
      </c>
      <c r="AH28" s="15" t="s">
        <v>2548</v>
      </c>
      <c r="AI28" s="15" t="s">
        <v>2548</v>
      </c>
      <c r="AJ28" s="15" t="s">
        <v>2548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8.5" customHeight="1">
      <c r="A29" s="3"/>
      <c r="B29" s="4"/>
      <c r="C29" s="18"/>
      <c r="D29" s="15"/>
      <c r="E29" s="15">
        <v>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>
        <v>0</v>
      </c>
      <c r="Q29" s="15"/>
      <c r="R29" s="15"/>
      <c r="S29" s="15"/>
      <c r="T29" s="15"/>
      <c r="U29" s="15"/>
      <c r="V29" s="15"/>
      <c r="W29" s="15"/>
      <c r="X29" s="15"/>
      <c r="Y29" s="15" t="s">
        <v>2548</v>
      </c>
      <c r="Z29" s="15" t="s">
        <v>2548</v>
      </c>
      <c r="AA29" s="15" t="e">
        <v>#N/A</v>
      </c>
      <c r="AB29" s="15" t="s">
        <v>2548</v>
      </c>
      <c r="AC29" s="15" t="s">
        <v>2548</v>
      </c>
      <c r="AD29" s="15" t="s">
        <v>2548</v>
      </c>
      <c r="AE29" s="15" t="s">
        <v>2548</v>
      </c>
      <c r="AF29" s="5"/>
      <c r="AG29" s="15" t="s">
        <v>2548</v>
      </c>
      <c r="AH29" s="15" t="s">
        <v>2548</v>
      </c>
      <c r="AI29" s="15" t="s">
        <v>2548</v>
      </c>
      <c r="AJ29" s="15" t="s">
        <v>2548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3"/>
      <c r="B30" s="4"/>
      <c r="C30" s="18"/>
      <c r="D30" s="15"/>
      <c r="E30" s="15"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>
        <v>0</v>
      </c>
      <c r="Q30" s="15"/>
      <c r="R30" s="15"/>
      <c r="S30" s="15"/>
      <c r="T30" s="15"/>
      <c r="U30" s="15"/>
      <c r="V30" s="15"/>
      <c r="W30" s="15"/>
      <c r="X30" s="15"/>
      <c r="Y30" s="15" t="s">
        <v>2548</v>
      </c>
      <c r="Z30" s="15" t="s">
        <v>2548</v>
      </c>
      <c r="AA30" s="15" t="e">
        <v>#N/A</v>
      </c>
      <c r="AB30" s="15" t="s">
        <v>2548</v>
      </c>
      <c r="AC30" s="15" t="s">
        <v>2548</v>
      </c>
      <c r="AD30" s="15" t="s">
        <v>2548</v>
      </c>
      <c r="AE30" s="15" t="s">
        <v>2548</v>
      </c>
      <c r="AF30" s="5"/>
      <c r="AG30" s="15" t="s">
        <v>2548</v>
      </c>
      <c r="AH30" s="15" t="s">
        <v>2548</v>
      </c>
      <c r="AI30" s="15" t="s">
        <v>2548</v>
      </c>
      <c r="AJ30" s="15" t="s">
        <v>2548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3"/>
      <c r="B31" s="4"/>
      <c r="C31" s="18"/>
      <c r="D31" s="15"/>
      <c r="E31" s="15"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>
        <v>0</v>
      </c>
      <c r="Q31" s="15"/>
      <c r="R31" s="15"/>
      <c r="S31" s="15"/>
      <c r="T31" s="15"/>
      <c r="U31" s="15"/>
      <c r="V31" s="15"/>
      <c r="W31" s="15"/>
      <c r="X31" s="15"/>
      <c r="Y31" s="15" t="s">
        <v>2548</v>
      </c>
      <c r="Z31" s="15" t="s">
        <v>2548</v>
      </c>
      <c r="AA31" s="15" t="e">
        <v>#N/A</v>
      </c>
      <c r="AB31" s="15" t="s">
        <v>2548</v>
      </c>
      <c r="AC31" s="15" t="s">
        <v>2548</v>
      </c>
      <c r="AD31" s="15" t="s">
        <v>2548</v>
      </c>
      <c r="AE31" s="15" t="s">
        <v>2548</v>
      </c>
      <c r="AF31" s="5"/>
      <c r="AG31" s="15" t="s">
        <v>2548</v>
      </c>
      <c r="AH31" s="15" t="s">
        <v>2548</v>
      </c>
      <c r="AI31" s="15" t="s">
        <v>2548</v>
      </c>
      <c r="AJ31" s="15" t="s">
        <v>2548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97" t="s">
        <v>576</v>
      </c>
      <c r="B32" s="99"/>
      <c r="C32" s="97">
        <v>3</v>
      </c>
      <c r="D32" s="99">
        <v>0</v>
      </c>
      <c r="E32" s="9"/>
      <c r="N32" s="97">
        <v>4</v>
      </c>
      <c r="O32" s="99">
        <v>0</v>
      </c>
      <c r="P32" s="9"/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</sheetData>
  <mergeCells count="31">
    <mergeCell ref="Y2:Z2"/>
    <mergeCell ref="AB2:AC2"/>
    <mergeCell ref="A32:B32"/>
    <mergeCell ref="C32:D32"/>
    <mergeCell ref="N32:O32"/>
    <mergeCell ref="Q2:R2"/>
    <mergeCell ref="S2:T2"/>
    <mergeCell ref="A4:B4"/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D2:AE2"/>
    <mergeCell ref="AF2:AF3"/>
    <mergeCell ref="AG2:AH2"/>
    <mergeCell ref="AI2:AJ2"/>
    <mergeCell ref="U2:V2"/>
    <mergeCell ref="W2:X2"/>
    <mergeCell ref="AK1:AU1"/>
    <mergeCell ref="AK2:AL2"/>
    <mergeCell ref="AM2:AN2"/>
    <mergeCell ref="AO2:AP2"/>
    <mergeCell ref="AQ2:AQ3"/>
    <mergeCell ref="AR2:AS2"/>
    <mergeCell ref="AT2:AU2"/>
  </mergeCells>
  <phoneticPr fontId="1"/>
  <pageMargins left="0.70866141732283472" right="0.70866141732283472" top="0.74803149606299213" bottom="0.74803149606299213" header="0.31496062992125984" footer="0.31496062992125984"/>
  <pageSetup paperSize="8" scale="58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4"/>
  <sheetViews>
    <sheetView zoomScale="55" zoomScaleNormal="55" workbookViewId="0">
      <selection activeCell="AK5" sqref="AK5:AU44"/>
    </sheetView>
  </sheetViews>
  <sheetFormatPr defaultRowHeight="28.5" customHeight="1"/>
  <cols>
    <col min="1" max="1" width="6.625" style="1" customWidth="1"/>
    <col min="2" max="2" width="32.5" style="1" customWidth="1"/>
    <col min="3" max="4" width="8.25" style="6" customWidth="1"/>
    <col min="5" max="5" width="8.25" style="6" hidden="1" customWidth="1"/>
    <col min="6" max="15" width="8.25" style="6" customWidth="1"/>
    <col min="16" max="16" width="8.25" style="6" hidden="1" customWidth="1"/>
    <col min="17" max="24" width="8.25" style="6" customWidth="1"/>
    <col min="25" max="26" width="9.25" style="67" customWidth="1"/>
    <col min="27" max="27" width="8.25" style="67" hidden="1" customWidth="1"/>
    <col min="28" max="34" width="9.25" style="67" customWidth="1"/>
    <col min="35" max="36" width="8.25" style="67" customWidth="1"/>
    <col min="37" max="16384" width="9" style="1"/>
  </cols>
  <sheetData>
    <row r="1" spans="1:47" ht="28.5" customHeight="1">
      <c r="C1" s="97" t="s">
        <v>0</v>
      </c>
      <c r="D1" s="98"/>
      <c r="E1" s="98"/>
      <c r="F1" s="98"/>
      <c r="G1" s="98"/>
      <c r="H1" s="98"/>
      <c r="I1" s="98"/>
      <c r="J1" s="98"/>
      <c r="K1" s="98"/>
      <c r="L1" s="98"/>
      <c r="M1" s="99"/>
      <c r="N1" s="143" t="s">
        <v>9</v>
      </c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6" t="s">
        <v>10</v>
      </c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143" t="s">
        <v>277</v>
      </c>
      <c r="B2" s="143"/>
      <c r="C2" s="143" t="s">
        <v>5</v>
      </c>
      <c r="D2" s="143"/>
      <c r="E2" s="15"/>
      <c r="F2" s="143" t="s">
        <v>1</v>
      </c>
      <c r="G2" s="143"/>
      <c r="H2" s="143" t="s">
        <v>60</v>
      </c>
      <c r="I2" s="143"/>
      <c r="J2" s="143" t="s">
        <v>4</v>
      </c>
      <c r="K2" s="143"/>
      <c r="L2" s="102" t="s">
        <v>8</v>
      </c>
      <c r="M2" s="103"/>
      <c r="N2" s="143" t="s">
        <v>5</v>
      </c>
      <c r="O2" s="143"/>
      <c r="P2" s="15"/>
      <c r="Q2" s="143" t="s">
        <v>1</v>
      </c>
      <c r="R2" s="143"/>
      <c r="S2" s="143" t="s">
        <v>60</v>
      </c>
      <c r="T2" s="143"/>
      <c r="U2" s="143" t="s">
        <v>4</v>
      </c>
      <c r="V2" s="143"/>
      <c r="W2" s="102" t="s">
        <v>8</v>
      </c>
      <c r="X2" s="103"/>
      <c r="Y2" s="146" t="s">
        <v>5</v>
      </c>
      <c r="Z2" s="146"/>
      <c r="AA2" s="65"/>
      <c r="AB2" s="146" t="s">
        <v>1</v>
      </c>
      <c r="AC2" s="146"/>
      <c r="AD2" s="146" t="s">
        <v>60</v>
      </c>
      <c r="AE2" s="146"/>
      <c r="AF2" s="147" t="s">
        <v>11</v>
      </c>
      <c r="AG2" s="146" t="s">
        <v>4</v>
      </c>
      <c r="AH2" s="146"/>
      <c r="AI2" s="149" t="s">
        <v>8</v>
      </c>
      <c r="AJ2" s="150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2" t="s">
        <v>58</v>
      </c>
      <c r="B3" s="15" t="s">
        <v>59</v>
      </c>
      <c r="C3" s="15" t="s">
        <v>6</v>
      </c>
      <c r="D3" s="15" t="s">
        <v>7</v>
      </c>
      <c r="E3" s="15"/>
      <c r="F3" s="15" t="s">
        <v>2</v>
      </c>
      <c r="G3" s="15" t="s">
        <v>3</v>
      </c>
      <c r="H3" s="15" t="s">
        <v>2</v>
      </c>
      <c r="I3" s="15" t="s">
        <v>3</v>
      </c>
      <c r="J3" s="15" t="s">
        <v>2</v>
      </c>
      <c r="K3" s="15" t="s">
        <v>3</v>
      </c>
      <c r="L3" s="15" t="s">
        <v>2</v>
      </c>
      <c r="M3" s="15" t="s">
        <v>3</v>
      </c>
      <c r="N3" s="15" t="s">
        <v>6</v>
      </c>
      <c r="O3" s="15" t="s">
        <v>7</v>
      </c>
      <c r="P3" s="15"/>
      <c r="Q3" s="15" t="s">
        <v>2</v>
      </c>
      <c r="R3" s="15" t="s">
        <v>3</v>
      </c>
      <c r="S3" s="15" t="s">
        <v>2</v>
      </c>
      <c r="T3" s="15" t="s">
        <v>3</v>
      </c>
      <c r="U3" s="15" t="s">
        <v>2</v>
      </c>
      <c r="V3" s="15" t="s">
        <v>3</v>
      </c>
      <c r="W3" s="15" t="s">
        <v>2</v>
      </c>
      <c r="X3" s="15" t="s">
        <v>3</v>
      </c>
      <c r="Y3" s="65" t="s">
        <v>6</v>
      </c>
      <c r="Z3" s="65" t="s">
        <v>7</v>
      </c>
      <c r="AA3" s="65"/>
      <c r="AB3" s="65" t="s">
        <v>2</v>
      </c>
      <c r="AC3" s="65" t="s">
        <v>3</v>
      </c>
      <c r="AD3" s="65" t="s">
        <v>2</v>
      </c>
      <c r="AE3" s="65" t="s">
        <v>3</v>
      </c>
      <c r="AF3" s="148"/>
      <c r="AG3" s="65" t="s">
        <v>2</v>
      </c>
      <c r="AH3" s="65" t="s">
        <v>3</v>
      </c>
      <c r="AI3" s="65" t="s">
        <v>2</v>
      </c>
      <c r="AJ3" s="65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144" t="s">
        <v>12</v>
      </c>
      <c r="B4" s="145"/>
      <c r="C4" s="15">
        <f t="shared" ref="C4:X4" si="0">COUNTIF(C5:C126,"○")</f>
        <v>11</v>
      </c>
      <c r="D4" s="15">
        <f t="shared" si="0"/>
        <v>1</v>
      </c>
      <c r="E4" s="15"/>
      <c r="F4" s="15">
        <f t="shared" si="0"/>
        <v>2</v>
      </c>
      <c r="G4" s="15">
        <f t="shared" si="0"/>
        <v>11</v>
      </c>
      <c r="H4" s="15">
        <f t="shared" si="0"/>
        <v>4</v>
      </c>
      <c r="I4" s="15">
        <f t="shared" si="0"/>
        <v>6</v>
      </c>
      <c r="J4" s="15">
        <f t="shared" si="0"/>
        <v>0</v>
      </c>
      <c r="K4" s="15">
        <f t="shared" si="0"/>
        <v>9</v>
      </c>
      <c r="L4" s="15">
        <f t="shared" si="0"/>
        <v>0</v>
      </c>
      <c r="M4" s="15">
        <f t="shared" si="0"/>
        <v>0</v>
      </c>
      <c r="N4" s="15">
        <f t="shared" si="0"/>
        <v>11</v>
      </c>
      <c r="O4" s="15">
        <f t="shared" si="0"/>
        <v>1</v>
      </c>
      <c r="P4" s="15"/>
      <c r="Q4" s="15">
        <f t="shared" si="0"/>
        <v>7</v>
      </c>
      <c r="R4" s="15">
        <f t="shared" si="0"/>
        <v>9</v>
      </c>
      <c r="S4" s="15">
        <f t="shared" si="0"/>
        <v>6</v>
      </c>
      <c r="T4" s="15">
        <f t="shared" si="0"/>
        <v>4</v>
      </c>
      <c r="U4" s="15">
        <f t="shared" si="0"/>
        <v>0</v>
      </c>
      <c r="V4" s="15">
        <f t="shared" si="0"/>
        <v>0</v>
      </c>
      <c r="W4" s="15">
        <f t="shared" si="0"/>
        <v>0</v>
      </c>
      <c r="X4" s="15">
        <f t="shared" si="0"/>
        <v>0</v>
      </c>
      <c r="Y4" s="65">
        <f t="shared" ref="Y4:AH4" si="1">COUNTIF(Y5:Y197,"○")</f>
        <v>10</v>
      </c>
      <c r="Z4" s="65">
        <f t="shared" si="1"/>
        <v>1</v>
      </c>
      <c r="AA4" s="65"/>
      <c r="AB4" s="65">
        <f t="shared" si="1"/>
        <v>10</v>
      </c>
      <c r="AC4" s="65">
        <f t="shared" si="1"/>
        <v>10</v>
      </c>
      <c r="AD4" s="65">
        <f t="shared" si="1"/>
        <v>2</v>
      </c>
      <c r="AE4" s="65">
        <f t="shared" si="1"/>
        <v>7</v>
      </c>
      <c r="AF4" s="66">
        <f t="shared" si="1"/>
        <v>0</v>
      </c>
      <c r="AG4" s="65">
        <f t="shared" si="1"/>
        <v>0</v>
      </c>
      <c r="AH4" s="65">
        <f t="shared" si="1"/>
        <v>0</v>
      </c>
      <c r="AI4" s="65">
        <f>COUNTIF(AI5:AI126,"○")</f>
        <v>0</v>
      </c>
      <c r="AJ4" s="65">
        <f>COUNTIF(AJ5:AJ126,"○")</f>
        <v>0</v>
      </c>
      <c r="AK4" s="69">
        <f t="shared" ref="AK4:AT4" si="2">COUNTIF(AK5:AK241,"○")</f>
        <v>0</v>
      </c>
      <c r="AL4" s="69">
        <f t="shared" si="2"/>
        <v>0</v>
      </c>
      <c r="AM4" s="69"/>
      <c r="AN4" s="69">
        <f t="shared" si="2"/>
        <v>0</v>
      </c>
      <c r="AO4" s="69">
        <f t="shared" si="2"/>
        <v>0</v>
      </c>
      <c r="AP4" s="69">
        <f t="shared" si="2"/>
        <v>0</v>
      </c>
      <c r="AQ4" s="5">
        <f t="shared" si="2"/>
        <v>0</v>
      </c>
      <c r="AR4" s="69">
        <f t="shared" si="2"/>
        <v>0</v>
      </c>
      <c r="AS4" s="69">
        <f t="shared" si="2"/>
        <v>0</v>
      </c>
      <c r="AT4" s="69">
        <f t="shared" si="2"/>
        <v>0</v>
      </c>
      <c r="AU4" s="69">
        <f t="shared" ref="AU4" si="3">COUNTIF(AU5:AU121,"○")</f>
        <v>0</v>
      </c>
    </row>
    <row r="5" spans="1:47" ht="28.5" customHeight="1">
      <c r="A5" s="3">
        <v>41001</v>
      </c>
      <c r="B5" s="4" t="s">
        <v>2050</v>
      </c>
      <c r="C5" s="15" t="s">
        <v>577</v>
      </c>
      <c r="D5" s="15" t="s">
        <v>577</v>
      </c>
      <c r="E5" s="15">
        <v>2</v>
      </c>
      <c r="F5" s="15"/>
      <c r="G5" s="15" t="s">
        <v>577</v>
      </c>
      <c r="H5" s="15"/>
      <c r="I5" s="15" t="s">
        <v>577</v>
      </c>
      <c r="J5" s="15"/>
      <c r="K5" s="15"/>
      <c r="L5" s="15"/>
      <c r="M5" s="15"/>
      <c r="N5" s="15" t="s">
        <v>577</v>
      </c>
      <c r="O5" s="15" t="s">
        <v>577</v>
      </c>
      <c r="P5" s="15">
        <v>2</v>
      </c>
      <c r="Q5" s="15" t="s">
        <v>575</v>
      </c>
      <c r="R5" s="15" t="s">
        <v>577</v>
      </c>
      <c r="S5" s="15" t="s">
        <v>577</v>
      </c>
      <c r="T5" s="15" t="s">
        <v>577</v>
      </c>
      <c r="U5" s="15" t="s">
        <v>634</v>
      </c>
      <c r="V5" s="15"/>
      <c r="W5" s="15" t="s">
        <v>634</v>
      </c>
      <c r="X5" s="15"/>
      <c r="Y5" s="65" t="s">
        <v>575</v>
      </c>
      <c r="Z5" s="65" t="s">
        <v>575</v>
      </c>
      <c r="AA5" s="65" t="s">
        <v>575</v>
      </c>
      <c r="AB5" s="65" t="s">
        <v>575</v>
      </c>
      <c r="AC5" s="65" t="s">
        <v>575</v>
      </c>
      <c r="AD5" s="65" t="s">
        <v>575</v>
      </c>
      <c r="AE5" s="65" t="s">
        <v>575</v>
      </c>
      <c r="AF5" s="66"/>
      <c r="AG5" s="65" t="s">
        <v>582</v>
      </c>
      <c r="AH5" s="65" t="s">
        <v>582</v>
      </c>
      <c r="AI5" s="65" t="s">
        <v>582</v>
      </c>
      <c r="AJ5" s="65" t="s">
        <v>582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3">
        <v>41002</v>
      </c>
      <c r="B6" s="4" t="s">
        <v>2051</v>
      </c>
      <c r="C6" s="15" t="s">
        <v>577</v>
      </c>
      <c r="D6" s="15" t="s">
        <v>574</v>
      </c>
      <c r="E6" s="15">
        <v>1</v>
      </c>
      <c r="F6" s="15"/>
      <c r="G6" s="15" t="s">
        <v>577</v>
      </c>
      <c r="H6" s="15"/>
      <c r="I6" s="15" t="s">
        <v>577</v>
      </c>
      <c r="J6" s="15"/>
      <c r="K6" s="15" t="s">
        <v>577</v>
      </c>
      <c r="L6" s="15"/>
      <c r="M6" s="15"/>
      <c r="N6" s="15" t="s">
        <v>577</v>
      </c>
      <c r="O6" s="15" t="s">
        <v>574</v>
      </c>
      <c r="P6" s="15">
        <v>1</v>
      </c>
      <c r="Q6" s="15" t="s">
        <v>575</v>
      </c>
      <c r="R6" s="15" t="s">
        <v>577</v>
      </c>
      <c r="S6" s="15" t="s">
        <v>577</v>
      </c>
      <c r="T6" s="15" t="s">
        <v>577</v>
      </c>
      <c r="U6" s="15" t="s">
        <v>634</v>
      </c>
      <c r="V6" s="15"/>
      <c r="W6" s="15" t="s">
        <v>634</v>
      </c>
      <c r="X6" s="15"/>
      <c r="Y6" s="65" t="s">
        <v>575</v>
      </c>
      <c r="Z6" s="65" t="s">
        <v>582</v>
      </c>
      <c r="AA6" s="65" t="s">
        <v>582</v>
      </c>
      <c r="AB6" s="65" t="s">
        <v>575</v>
      </c>
      <c r="AC6" s="65" t="s">
        <v>575</v>
      </c>
      <c r="AD6" s="65" t="s">
        <v>575</v>
      </c>
      <c r="AE6" s="65" t="s">
        <v>575</v>
      </c>
      <c r="AF6" s="66"/>
      <c r="AG6" s="65" t="s">
        <v>582</v>
      </c>
      <c r="AH6" s="65" t="s">
        <v>582</v>
      </c>
      <c r="AI6" s="65" t="s">
        <v>582</v>
      </c>
      <c r="AJ6" s="65" t="s">
        <v>582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3">
        <v>41006</v>
      </c>
      <c r="B7" s="4" t="s">
        <v>2052</v>
      </c>
      <c r="C7" s="18" t="s">
        <v>575</v>
      </c>
      <c r="D7" s="15" t="s">
        <v>582</v>
      </c>
      <c r="E7" s="15">
        <v>1</v>
      </c>
      <c r="F7" s="15"/>
      <c r="G7" s="15" t="s">
        <v>577</v>
      </c>
      <c r="H7" s="15" t="s">
        <v>577</v>
      </c>
      <c r="I7" s="15"/>
      <c r="J7" s="15"/>
      <c r="K7" s="15" t="s">
        <v>577</v>
      </c>
      <c r="L7" s="15"/>
      <c r="M7" s="15"/>
      <c r="N7" s="15" t="s">
        <v>577</v>
      </c>
      <c r="O7" s="15" t="s">
        <v>574</v>
      </c>
      <c r="P7" s="15">
        <v>1</v>
      </c>
      <c r="Q7" s="15" t="s">
        <v>577</v>
      </c>
      <c r="R7" s="15" t="s">
        <v>577</v>
      </c>
      <c r="S7" s="15" t="s">
        <v>577</v>
      </c>
      <c r="T7" s="15"/>
      <c r="U7" s="15" t="s">
        <v>634</v>
      </c>
      <c r="V7" s="15"/>
      <c r="W7" s="15" t="s">
        <v>634</v>
      </c>
      <c r="X7" s="15"/>
      <c r="Y7" s="65" t="s">
        <v>575</v>
      </c>
      <c r="Z7" s="65" t="s">
        <v>582</v>
      </c>
      <c r="AA7" s="65" t="s">
        <v>582</v>
      </c>
      <c r="AB7" s="65" t="s">
        <v>575</v>
      </c>
      <c r="AC7" s="65" t="s">
        <v>575</v>
      </c>
      <c r="AD7" s="65" t="s">
        <v>582</v>
      </c>
      <c r="AE7" s="65" t="s">
        <v>582</v>
      </c>
      <c r="AF7" s="66"/>
      <c r="AG7" s="65" t="s">
        <v>2548</v>
      </c>
      <c r="AH7" s="65">
        <v>0</v>
      </c>
      <c r="AI7" s="65" t="s">
        <v>582</v>
      </c>
      <c r="AJ7" s="65" t="s">
        <v>582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3">
        <v>41007</v>
      </c>
      <c r="B8" s="4" t="s">
        <v>2053</v>
      </c>
      <c r="C8" s="18" t="s">
        <v>575</v>
      </c>
      <c r="D8" s="15" t="s">
        <v>582</v>
      </c>
      <c r="E8" s="15">
        <v>1</v>
      </c>
      <c r="F8" s="15"/>
      <c r="G8" s="15" t="s">
        <v>577</v>
      </c>
      <c r="H8" s="15" t="s">
        <v>577</v>
      </c>
      <c r="I8" s="15" t="s">
        <v>577</v>
      </c>
      <c r="J8" s="15"/>
      <c r="K8" s="15"/>
      <c r="L8" s="15"/>
      <c r="M8" s="15"/>
      <c r="N8" s="15" t="s">
        <v>577</v>
      </c>
      <c r="O8" s="15" t="s">
        <v>574</v>
      </c>
      <c r="P8" s="15">
        <v>1</v>
      </c>
      <c r="Q8" s="15" t="s">
        <v>577</v>
      </c>
      <c r="R8" s="15" t="s">
        <v>577</v>
      </c>
      <c r="S8" s="15" t="s">
        <v>577</v>
      </c>
      <c r="T8" s="15" t="s">
        <v>577</v>
      </c>
      <c r="U8" s="15" t="s">
        <v>634</v>
      </c>
      <c r="V8" s="15"/>
      <c r="W8" s="15" t="s">
        <v>634</v>
      </c>
      <c r="X8" s="15"/>
      <c r="Y8" s="65" t="s">
        <v>575</v>
      </c>
      <c r="Z8" s="65" t="s">
        <v>582</v>
      </c>
      <c r="AA8" s="65" t="s">
        <v>582</v>
      </c>
      <c r="AB8" s="65" t="s">
        <v>575</v>
      </c>
      <c r="AC8" s="65" t="s">
        <v>575</v>
      </c>
      <c r="AD8" s="65" t="s">
        <v>582</v>
      </c>
      <c r="AE8" s="65" t="s">
        <v>575</v>
      </c>
      <c r="AF8" s="66"/>
      <c r="AG8" s="65" t="s">
        <v>2548</v>
      </c>
      <c r="AH8" s="65" t="s">
        <v>582</v>
      </c>
      <c r="AI8" s="65" t="s">
        <v>582</v>
      </c>
      <c r="AJ8" s="65" t="s">
        <v>582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3">
        <v>41010</v>
      </c>
      <c r="B9" s="4" t="s">
        <v>2054</v>
      </c>
      <c r="C9" s="18" t="s">
        <v>575</v>
      </c>
      <c r="D9" s="15" t="s">
        <v>582</v>
      </c>
      <c r="E9" s="15">
        <v>1</v>
      </c>
      <c r="F9" s="15"/>
      <c r="G9" s="15" t="s">
        <v>577</v>
      </c>
      <c r="H9" s="15" t="s">
        <v>577</v>
      </c>
      <c r="I9" s="15" t="s">
        <v>577</v>
      </c>
      <c r="J9" s="15"/>
      <c r="K9" s="15" t="s">
        <v>577</v>
      </c>
      <c r="L9" s="15"/>
      <c r="M9" s="15"/>
      <c r="N9" s="15" t="s">
        <v>577</v>
      </c>
      <c r="O9" s="15" t="s">
        <v>574</v>
      </c>
      <c r="P9" s="15">
        <v>1</v>
      </c>
      <c r="Q9" s="15" t="s">
        <v>577</v>
      </c>
      <c r="R9" s="15" t="s">
        <v>577</v>
      </c>
      <c r="S9" s="15" t="s">
        <v>577</v>
      </c>
      <c r="T9" s="15" t="s">
        <v>577</v>
      </c>
      <c r="U9" s="15" t="s">
        <v>634</v>
      </c>
      <c r="V9" s="15"/>
      <c r="W9" s="15" t="s">
        <v>634</v>
      </c>
      <c r="X9" s="15"/>
      <c r="Y9" s="65" t="s">
        <v>575</v>
      </c>
      <c r="Z9" s="65" t="s">
        <v>582</v>
      </c>
      <c r="AA9" s="65" t="s">
        <v>582</v>
      </c>
      <c r="AB9" s="65" t="s">
        <v>575</v>
      </c>
      <c r="AC9" s="65" t="s">
        <v>575</v>
      </c>
      <c r="AD9" s="65" t="s">
        <v>582</v>
      </c>
      <c r="AE9" s="65" t="s">
        <v>575</v>
      </c>
      <c r="AF9" s="66"/>
      <c r="AG9" s="65" t="s">
        <v>2548</v>
      </c>
      <c r="AH9" s="65" t="s">
        <v>582</v>
      </c>
      <c r="AI9" s="65" t="s">
        <v>582</v>
      </c>
      <c r="AJ9" s="65" t="s">
        <v>582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3">
        <v>41014</v>
      </c>
      <c r="B10" s="4" t="s">
        <v>2055</v>
      </c>
      <c r="C10" s="18" t="s">
        <v>575</v>
      </c>
      <c r="D10" s="15" t="s">
        <v>582</v>
      </c>
      <c r="E10" s="15">
        <v>1</v>
      </c>
      <c r="F10" s="15"/>
      <c r="G10" s="15" t="s">
        <v>577</v>
      </c>
      <c r="H10" s="15"/>
      <c r="I10" s="15"/>
      <c r="J10" s="15"/>
      <c r="K10" s="15" t="s">
        <v>577</v>
      </c>
      <c r="L10" s="15"/>
      <c r="M10" s="15"/>
      <c r="N10" s="15" t="s">
        <v>577</v>
      </c>
      <c r="O10" s="15" t="s">
        <v>574</v>
      </c>
      <c r="P10" s="15">
        <v>1</v>
      </c>
      <c r="Q10" s="15" t="s">
        <v>577</v>
      </c>
      <c r="R10" s="15" t="s">
        <v>577</v>
      </c>
      <c r="S10" s="15" t="s">
        <v>577</v>
      </c>
      <c r="T10" s="15"/>
      <c r="U10" s="15" t="s">
        <v>634</v>
      </c>
      <c r="V10" s="15"/>
      <c r="W10" s="15" t="s">
        <v>634</v>
      </c>
      <c r="X10" s="15"/>
      <c r="Y10" s="65" t="s">
        <v>575</v>
      </c>
      <c r="Z10" s="65" t="s">
        <v>582</v>
      </c>
      <c r="AA10" s="65" t="s">
        <v>582</v>
      </c>
      <c r="AB10" s="65" t="s">
        <v>575</v>
      </c>
      <c r="AC10" s="65" t="s">
        <v>575</v>
      </c>
      <c r="AD10" s="65" t="s">
        <v>582</v>
      </c>
      <c r="AE10" s="65" t="s">
        <v>575</v>
      </c>
      <c r="AF10" s="66"/>
      <c r="AG10" s="65" t="s">
        <v>2548</v>
      </c>
      <c r="AH10" s="65">
        <v>0</v>
      </c>
      <c r="AI10" s="65" t="s">
        <v>582</v>
      </c>
      <c r="AJ10" s="65" t="s">
        <v>582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8.5" customHeight="1">
      <c r="A11" s="3">
        <v>41023</v>
      </c>
      <c r="B11" s="4" t="s">
        <v>2056</v>
      </c>
      <c r="C11" s="18" t="s">
        <v>575</v>
      </c>
      <c r="D11" s="15" t="s">
        <v>582</v>
      </c>
      <c r="E11" s="15">
        <v>1</v>
      </c>
      <c r="F11" s="15"/>
      <c r="G11" s="15" t="s">
        <v>577</v>
      </c>
      <c r="H11" s="15"/>
      <c r="I11" s="15"/>
      <c r="J11" s="15"/>
      <c r="K11" s="15" t="s">
        <v>577</v>
      </c>
      <c r="L11" s="15"/>
      <c r="M11" s="15"/>
      <c r="N11" s="15" t="s">
        <v>575</v>
      </c>
      <c r="O11" s="15" t="s">
        <v>574</v>
      </c>
      <c r="P11" s="15">
        <v>1</v>
      </c>
      <c r="Q11" s="15"/>
      <c r="R11" s="15"/>
      <c r="S11" s="15"/>
      <c r="T11" s="15"/>
      <c r="U11" s="15"/>
      <c r="V11" s="15"/>
      <c r="W11" s="15"/>
      <c r="X11" s="15"/>
      <c r="Y11" s="65" t="s">
        <v>575</v>
      </c>
      <c r="Z11" s="65" t="s">
        <v>582</v>
      </c>
      <c r="AA11" s="65" t="s">
        <v>582</v>
      </c>
      <c r="AB11" s="65" t="s">
        <v>575</v>
      </c>
      <c r="AC11" s="65" t="s">
        <v>575</v>
      </c>
      <c r="AD11" s="65" t="s">
        <v>582</v>
      </c>
      <c r="AE11" s="65" t="s">
        <v>582</v>
      </c>
      <c r="AF11" s="66"/>
      <c r="AG11" s="65" t="s">
        <v>2548</v>
      </c>
      <c r="AH11" s="65">
        <v>0</v>
      </c>
      <c r="AI11" s="65" t="s">
        <v>582</v>
      </c>
      <c r="AJ11" s="65" t="s">
        <v>582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8.5" customHeight="1">
      <c r="A12" s="3">
        <v>41028</v>
      </c>
      <c r="B12" s="4" t="s">
        <v>2057</v>
      </c>
      <c r="C12" s="18" t="s">
        <v>575</v>
      </c>
      <c r="D12" s="15" t="s">
        <v>582</v>
      </c>
      <c r="E12" s="15">
        <v>1</v>
      </c>
      <c r="F12" s="15"/>
      <c r="G12" s="15" t="s">
        <v>577</v>
      </c>
      <c r="H12" s="15"/>
      <c r="I12" s="15"/>
      <c r="J12" s="15"/>
      <c r="K12" s="15" t="s">
        <v>577</v>
      </c>
      <c r="L12" s="15"/>
      <c r="M12" s="15"/>
      <c r="N12" s="15" t="s">
        <v>577</v>
      </c>
      <c r="O12" s="15" t="s">
        <v>574</v>
      </c>
      <c r="P12" s="15">
        <v>1</v>
      </c>
      <c r="Q12" s="15"/>
      <c r="R12" s="15"/>
      <c r="S12" s="15"/>
      <c r="T12" s="15"/>
      <c r="U12" s="15"/>
      <c r="V12" s="15"/>
      <c r="W12" s="15"/>
      <c r="X12" s="15"/>
      <c r="Y12" s="65" t="s">
        <v>2548</v>
      </c>
      <c r="Z12" s="65" t="s">
        <v>2548</v>
      </c>
      <c r="AA12" s="65" t="e">
        <v>#N/A</v>
      </c>
      <c r="AB12" s="65" t="s">
        <v>2548</v>
      </c>
      <c r="AC12" s="65" t="s">
        <v>2548</v>
      </c>
      <c r="AD12" s="65" t="s">
        <v>2548</v>
      </c>
      <c r="AE12" s="65" t="s">
        <v>2548</v>
      </c>
      <c r="AF12" s="66"/>
      <c r="AG12" s="65" t="s">
        <v>2548</v>
      </c>
      <c r="AH12" s="65" t="s">
        <v>2548</v>
      </c>
      <c r="AI12" s="65" t="s">
        <v>2548</v>
      </c>
      <c r="AJ12" s="65" t="s">
        <v>2548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3">
        <v>41033</v>
      </c>
      <c r="B13" s="4" t="s">
        <v>2058</v>
      </c>
      <c r="C13" s="18" t="s">
        <v>575</v>
      </c>
      <c r="D13" s="15" t="s">
        <v>582</v>
      </c>
      <c r="E13" s="15">
        <v>1</v>
      </c>
      <c r="F13" s="15" t="s">
        <v>577</v>
      </c>
      <c r="G13" s="15" t="s">
        <v>577</v>
      </c>
      <c r="H13" s="15" t="s">
        <v>577</v>
      </c>
      <c r="I13" s="15" t="s">
        <v>577</v>
      </c>
      <c r="J13" s="15"/>
      <c r="K13" s="15" t="s">
        <v>577</v>
      </c>
      <c r="L13" s="15"/>
      <c r="M13" s="15"/>
      <c r="N13" s="15" t="s">
        <v>575</v>
      </c>
      <c r="O13" s="15" t="s">
        <v>574</v>
      </c>
      <c r="P13" s="15">
        <v>1</v>
      </c>
      <c r="Q13" s="15"/>
      <c r="R13" s="15" t="s">
        <v>577</v>
      </c>
      <c r="S13" s="15"/>
      <c r="T13" s="15"/>
      <c r="U13" s="15"/>
      <c r="V13" s="15"/>
      <c r="W13" s="15"/>
      <c r="X13" s="15"/>
      <c r="Y13" s="65" t="s">
        <v>575</v>
      </c>
      <c r="Z13" s="65" t="s">
        <v>582</v>
      </c>
      <c r="AA13" s="65" t="s">
        <v>582</v>
      </c>
      <c r="AB13" s="65" t="s">
        <v>575</v>
      </c>
      <c r="AC13" s="65" t="s">
        <v>575</v>
      </c>
      <c r="AD13" s="65" t="s">
        <v>582</v>
      </c>
      <c r="AE13" s="65" t="s">
        <v>575</v>
      </c>
      <c r="AF13" s="66"/>
      <c r="AG13" s="65" t="s">
        <v>2548</v>
      </c>
      <c r="AH13" s="65" t="s">
        <v>582</v>
      </c>
      <c r="AI13" s="65" t="s">
        <v>582</v>
      </c>
      <c r="AJ13" s="65" t="s">
        <v>582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3">
        <v>41043</v>
      </c>
      <c r="B14" s="4" t="s">
        <v>2059</v>
      </c>
      <c r="C14" s="18"/>
      <c r="D14" s="15"/>
      <c r="E14" s="15"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>
        <v>0</v>
      </c>
      <c r="Q14" s="15"/>
      <c r="R14" s="15"/>
      <c r="S14" s="15"/>
      <c r="T14" s="15"/>
      <c r="U14" s="15"/>
      <c r="V14" s="15"/>
      <c r="W14" s="15"/>
      <c r="X14" s="15"/>
      <c r="Y14" s="65" t="s">
        <v>2548</v>
      </c>
      <c r="Z14" s="65" t="s">
        <v>2548</v>
      </c>
      <c r="AA14" s="65" t="e">
        <v>#N/A</v>
      </c>
      <c r="AB14" s="65" t="s">
        <v>2548</v>
      </c>
      <c r="AC14" s="65" t="s">
        <v>2548</v>
      </c>
      <c r="AD14" s="65" t="s">
        <v>2548</v>
      </c>
      <c r="AE14" s="65" t="s">
        <v>2548</v>
      </c>
      <c r="AF14" s="66"/>
      <c r="AG14" s="65" t="s">
        <v>2548</v>
      </c>
      <c r="AH14" s="65" t="s">
        <v>2548</v>
      </c>
      <c r="AI14" s="65" t="s">
        <v>2548</v>
      </c>
      <c r="AJ14" s="65" t="s">
        <v>2548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3">
        <v>41047</v>
      </c>
      <c r="B15" s="4" t="s">
        <v>2060</v>
      </c>
      <c r="C15" s="18" t="s">
        <v>575</v>
      </c>
      <c r="D15" s="15" t="s">
        <v>582</v>
      </c>
      <c r="E15" s="15">
        <v>1</v>
      </c>
      <c r="F15" s="15" t="s">
        <v>577</v>
      </c>
      <c r="G15" s="15" t="s">
        <v>577</v>
      </c>
      <c r="H15" s="15"/>
      <c r="I15" s="15"/>
      <c r="J15" s="15"/>
      <c r="K15" s="15" t="s">
        <v>577</v>
      </c>
      <c r="L15" s="15"/>
      <c r="M15" s="15"/>
      <c r="N15" s="15" t="s">
        <v>577</v>
      </c>
      <c r="O15" s="15" t="s">
        <v>574</v>
      </c>
      <c r="P15" s="15">
        <v>1</v>
      </c>
      <c r="Q15" s="15" t="s">
        <v>577</v>
      </c>
      <c r="R15" s="15" t="s">
        <v>577</v>
      </c>
      <c r="S15" s="15"/>
      <c r="T15" s="15"/>
      <c r="U15" s="15"/>
      <c r="V15" s="15"/>
      <c r="W15" s="15"/>
      <c r="X15" s="15"/>
      <c r="Y15" s="65" t="s">
        <v>575</v>
      </c>
      <c r="Z15" s="65" t="s">
        <v>582</v>
      </c>
      <c r="AA15" s="65" t="s">
        <v>582</v>
      </c>
      <c r="AB15" s="65" t="s">
        <v>575</v>
      </c>
      <c r="AC15" s="65" t="s">
        <v>575</v>
      </c>
      <c r="AD15" s="65" t="s">
        <v>582</v>
      </c>
      <c r="AE15" s="65" t="s">
        <v>582</v>
      </c>
      <c r="AF15" s="66"/>
      <c r="AG15" s="65" t="s">
        <v>2548</v>
      </c>
      <c r="AH15" s="65">
        <v>0</v>
      </c>
      <c r="AI15" s="65" t="s">
        <v>582</v>
      </c>
      <c r="AJ15" s="65" t="s">
        <v>582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3">
        <v>41048</v>
      </c>
      <c r="B16" s="4" t="s">
        <v>2061</v>
      </c>
      <c r="C16" s="18"/>
      <c r="D16" s="15"/>
      <c r="E16" s="15"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>
        <v>0</v>
      </c>
      <c r="Q16" s="15"/>
      <c r="R16" s="15"/>
      <c r="S16" s="15"/>
      <c r="T16" s="15"/>
      <c r="U16" s="15"/>
      <c r="V16" s="15"/>
      <c r="W16" s="15"/>
      <c r="X16" s="15"/>
      <c r="Y16" s="65" t="s">
        <v>2548</v>
      </c>
      <c r="Z16" s="65" t="s">
        <v>2548</v>
      </c>
      <c r="AA16" s="65" t="e">
        <v>#N/A</v>
      </c>
      <c r="AB16" s="65" t="s">
        <v>2548</v>
      </c>
      <c r="AC16" s="65" t="s">
        <v>2548</v>
      </c>
      <c r="AD16" s="65" t="s">
        <v>2548</v>
      </c>
      <c r="AE16" s="65" t="s">
        <v>2548</v>
      </c>
      <c r="AF16" s="66"/>
      <c r="AG16" s="65" t="s">
        <v>2548</v>
      </c>
      <c r="AH16" s="65" t="s">
        <v>2548</v>
      </c>
      <c r="AI16" s="65" t="s">
        <v>2548</v>
      </c>
      <c r="AJ16" s="65" t="s">
        <v>2548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3">
        <v>41049</v>
      </c>
      <c r="B17" s="4" t="s">
        <v>2062</v>
      </c>
      <c r="C17" s="18" t="s">
        <v>575</v>
      </c>
      <c r="D17" s="15" t="s">
        <v>582</v>
      </c>
      <c r="E17" s="15">
        <v>1</v>
      </c>
      <c r="F17" s="15"/>
      <c r="G17" s="15" t="s">
        <v>577</v>
      </c>
      <c r="H17" s="15"/>
      <c r="I17" s="15" t="s">
        <v>577</v>
      </c>
      <c r="J17" s="15"/>
      <c r="K17" s="15" t="s">
        <v>577</v>
      </c>
      <c r="L17" s="15"/>
      <c r="M17" s="15"/>
      <c r="N17" s="15" t="s">
        <v>577</v>
      </c>
      <c r="O17" s="15" t="s">
        <v>574</v>
      </c>
      <c r="P17" s="15">
        <v>1</v>
      </c>
      <c r="Q17" s="15" t="s">
        <v>634</v>
      </c>
      <c r="R17" s="15" t="s">
        <v>577</v>
      </c>
      <c r="S17" s="15" t="s">
        <v>634</v>
      </c>
      <c r="T17" s="15"/>
      <c r="U17" s="15" t="s">
        <v>634</v>
      </c>
      <c r="V17" s="15"/>
      <c r="W17" s="15" t="s">
        <v>634</v>
      </c>
      <c r="X17" s="15"/>
      <c r="Y17" s="65" t="s">
        <v>575</v>
      </c>
      <c r="Z17" s="65" t="s">
        <v>582</v>
      </c>
      <c r="AA17" s="65" t="s">
        <v>582</v>
      </c>
      <c r="AB17" s="65" t="s">
        <v>575</v>
      </c>
      <c r="AC17" s="65" t="s">
        <v>575</v>
      </c>
      <c r="AD17" s="65" t="s">
        <v>582</v>
      </c>
      <c r="AE17" s="65" t="s">
        <v>575</v>
      </c>
      <c r="AF17" s="66"/>
      <c r="AG17" s="65" t="s">
        <v>2548</v>
      </c>
      <c r="AH17" s="65" t="s">
        <v>582</v>
      </c>
      <c r="AI17" s="65" t="s">
        <v>582</v>
      </c>
      <c r="AJ17" s="65" t="s">
        <v>582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3">
        <v>41051</v>
      </c>
      <c r="B18" s="4" t="s">
        <v>2063</v>
      </c>
      <c r="C18" s="18"/>
      <c r="D18" s="15"/>
      <c r="E18" s="15">
        <v>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>
        <v>0</v>
      </c>
      <c r="Q18" s="15"/>
      <c r="R18" s="15"/>
      <c r="S18" s="15"/>
      <c r="T18" s="15"/>
      <c r="U18" s="15"/>
      <c r="V18" s="15"/>
      <c r="W18" s="15"/>
      <c r="X18" s="15"/>
      <c r="Y18" s="65" t="s">
        <v>2548</v>
      </c>
      <c r="Z18" s="65" t="s">
        <v>2548</v>
      </c>
      <c r="AA18" s="65" t="e">
        <v>#N/A</v>
      </c>
      <c r="AB18" s="65" t="s">
        <v>2548</v>
      </c>
      <c r="AC18" s="65" t="s">
        <v>2548</v>
      </c>
      <c r="AD18" s="65" t="s">
        <v>2548</v>
      </c>
      <c r="AE18" s="65" t="s">
        <v>2548</v>
      </c>
      <c r="AF18" s="66"/>
      <c r="AG18" s="65" t="s">
        <v>2548</v>
      </c>
      <c r="AH18" s="65" t="s">
        <v>2548</v>
      </c>
      <c r="AI18" s="65" t="s">
        <v>2548</v>
      </c>
      <c r="AJ18" s="65" t="s">
        <v>2548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3">
        <v>41053</v>
      </c>
      <c r="B19" s="4" t="s">
        <v>2064</v>
      </c>
      <c r="C19" s="18"/>
      <c r="D19" s="15"/>
      <c r="E19" s="15">
        <v>0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>
        <v>0</v>
      </c>
      <c r="Q19" s="15"/>
      <c r="R19" s="15"/>
      <c r="S19" s="15"/>
      <c r="T19" s="15"/>
      <c r="U19" s="15"/>
      <c r="V19" s="15"/>
      <c r="W19" s="15"/>
      <c r="X19" s="15"/>
      <c r="Y19" s="65" t="s">
        <v>2548</v>
      </c>
      <c r="Z19" s="65" t="s">
        <v>2548</v>
      </c>
      <c r="AA19" s="65" t="e">
        <v>#N/A</v>
      </c>
      <c r="AB19" s="65" t="s">
        <v>2548</v>
      </c>
      <c r="AC19" s="65" t="s">
        <v>2548</v>
      </c>
      <c r="AD19" s="65" t="s">
        <v>2548</v>
      </c>
      <c r="AE19" s="65" t="s">
        <v>2548</v>
      </c>
      <c r="AF19" s="66"/>
      <c r="AG19" s="65" t="s">
        <v>2548</v>
      </c>
      <c r="AH19" s="65" t="s">
        <v>2548</v>
      </c>
      <c r="AI19" s="65" t="s">
        <v>2548</v>
      </c>
      <c r="AJ19" s="65" t="s">
        <v>2548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28.5" customHeight="1">
      <c r="A20" s="3">
        <v>41055</v>
      </c>
      <c r="B20" s="4" t="s">
        <v>2065</v>
      </c>
      <c r="C20" s="18"/>
      <c r="D20" s="15"/>
      <c r="E20" s="15">
        <v>0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>
        <v>0</v>
      </c>
      <c r="Q20" s="15"/>
      <c r="R20" s="15"/>
      <c r="S20" s="15"/>
      <c r="T20" s="15"/>
      <c r="U20" s="15"/>
      <c r="V20" s="15"/>
      <c r="W20" s="15"/>
      <c r="X20" s="15"/>
      <c r="Y20" s="65" t="s">
        <v>2548</v>
      </c>
      <c r="Z20" s="65" t="s">
        <v>2548</v>
      </c>
      <c r="AA20" s="65" t="e">
        <v>#N/A</v>
      </c>
      <c r="AB20" s="65" t="s">
        <v>2548</v>
      </c>
      <c r="AC20" s="65" t="s">
        <v>2548</v>
      </c>
      <c r="AD20" s="65" t="s">
        <v>2548</v>
      </c>
      <c r="AE20" s="65" t="s">
        <v>2548</v>
      </c>
      <c r="AF20" s="66"/>
      <c r="AG20" s="65" t="s">
        <v>2548</v>
      </c>
      <c r="AH20" s="65" t="s">
        <v>2548</v>
      </c>
      <c r="AI20" s="65" t="s">
        <v>2548</v>
      </c>
      <c r="AJ20" s="65" t="s">
        <v>2548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3">
        <v>41056</v>
      </c>
      <c r="B21" s="4" t="s">
        <v>2066</v>
      </c>
      <c r="C21" s="18"/>
      <c r="D21" s="15"/>
      <c r="E21" s="15">
        <v>0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>
        <v>0</v>
      </c>
      <c r="Q21" s="15"/>
      <c r="R21" s="15"/>
      <c r="S21" s="15"/>
      <c r="T21" s="15"/>
      <c r="U21" s="15"/>
      <c r="V21" s="15"/>
      <c r="W21" s="15"/>
      <c r="X21" s="15"/>
      <c r="Y21" s="65" t="s">
        <v>2548</v>
      </c>
      <c r="Z21" s="65" t="s">
        <v>2548</v>
      </c>
      <c r="AA21" s="65" t="e">
        <v>#N/A</v>
      </c>
      <c r="AB21" s="65" t="s">
        <v>2548</v>
      </c>
      <c r="AC21" s="65" t="s">
        <v>2548</v>
      </c>
      <c r="AD21" s="65" t="s">
        <v>2548</v>
      </c>
      <c r="AE21" s="65" t="s">
        <v>2548</v>
      </c>
      <c r="AF21" s="66"/>
      <c r="AG21" s="65" t="s">
        <v>2548</v>
      </c>
      <c r="AH21" s="65" t="s">
        <v>2548</v>
      </c>
      <c r="AI21" s="65" t="s">
        <v>2548</v>
      </c>
      <c r="AJ21" s="65" t="s">
        <v>2548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3">
        <v>41057</v>
      </c>
      <c r="B22" s="4" t="s">
        <v>2067</v>
      </c>
      <c r="C22" s="18"/>
      <c r="D22" s="15"/>
      <c r="E22" s="15">
        <v>0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>
        <v>0</v>
      </c>
      <c r="Q22" s="15"/>
      <c r="R22" s="15"/>
      <c r="S22" s="15"/>
      <c r="T22" s="15"/>
      <c r="U22" s="15"/>
      <c r="V22" s="15"/>
      <c r="W22" s="15"/>
      <c r="X22" s="15"/>
      <c r="Y22" s="65" t="s">
        <v>2548</v>
      </c>
      <c r="Z22" s="65" t="s">
        <v>2548</v>
      </c>
      <c r="AA22" s="65" t="e">
        <v>#N/A</v>
      </c>
      <c r="AB22" s="65" t="s">
        <v>2548</v>
      </c>
      <c r="AC22" s="65" t="s">
        <v>2548</v>
      </c>
      <c r="AD22" s="65" t="s">
        <v>2548</v>
      </c>
      <c r="AE22" s="65" t="s">
        <v>2548</v>
      </c>
      <c r="AF22" s="66"/>
      <c r="AG22" s="65" t="s">
        <v>2548</v>
      </c>
      <c r="AH22" s="65" t="s">
        <v>2548</v>
      </c>
      <c r="AI22" s="65" t="s">
        <v>2548</v>
      </c>
      <c r="AJ22" s="65" t="s">
        <v>2548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3">
        <v>41059</v>
      </c>
      <c r="B23" s="4" t="s">
        <v>2068</v>
      </c>
      <c r="C23" s="18"/>
      <c r="D23" s="15"/>
      <c r="E23" s="15">
        <v>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>
        <v>0</v>
      </c>
      <c r="Q23" s="15"/>
      <c r="R23" s="15"/>
      <c r="S23" s="15"/>
      <c r="T23" s="15"/>
      <c r="U23" s="15"/>
      <c r="V23" s="15"/>
      <c r="W23" s="15"/>
      <c r="X23" s="15"/>
      <c r="Y23" s="65" t="s">
        <v>2548</v>
      </c>
      <c r="Z23" s="65" t="s">
        <v>2548</v>
      </c>
      <c r="AA23" s="65" t="e">
        <v>#N/A</v>
      </c>
      <c r="AB23" s="65" t="s">
        <v>2548</v>
      </c>
      <c r="AC23" s="65" t="s">
        <v>2548</v>
      </c>
      <c r="AD23" s="65" t="s">
        <v>2548</v>
      </c>
      <c r="AE23" s="65" t="s">
        <v>2548</v>
      </c>
      <c r="AF23" s="66"/>
      <c r="AG23" s="65" t="s">
        <v>2548</v>
      </c>
      <c r="AH23" s="65" t="s">
        <v>2548</v>
      </c>
      <c r="AI23" s="65" t="s">
        <v>2548</v>
      </c>
      <c r="AJ23" s="65" t="s">
        <v>2548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3">
        <v>41061</v>
      </c>
      <c r="B24" s="4" t="s">
        <v>2069</v>
      </c>
      <c r="C24" s="18"/>
      <c r="D24" s="15"/>
      <c r="E24" s="15">
        <v>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>
        <v>0</v>
      </c>
      <c r="Q24" s="15"/>
      <c r="R24" s="15"/>
      <c r="S24" s="15"/>
      <c r="T24" s="15"/>
      <c r="U24" s="15"/>
      <c r="V24" s="15"/>
      <c r="W24" s="15"/>
      <c r="X24" s="15"/>
      <c r="Y24" s="65" t="s">
        <v>2548</v>
      </c>
      <c r="Z24" s="65" t="s">
        <v>2548</v>
      </c>
      <c r="AA24" s="65" t="e">
        <v>#N/A</v>
      </c>
      <c r="AB24" s="65" t="s">
        <v>2548</v>
      </c>
      <c r="AC24" s="65" t="s">
        <v>2548</v>
      </c>
      <c r="AD24" s="65" t="s">
        <v>2548</v>
      </c>
      <c r="AE24" s="65" t="s">
        <v>2548</v>
      </c>
      <c r="AF24" s="66"/>
      <c r="AG24" s="65" t="s">
        <v>2548</v>
      </c>
      <c r="AH24" s="65" t="s">
        <v>2548</v>
      </c>
      <c r="AI24" s="65" t="s">
        <v>2548</v>
      </c>
      <c r="AJ24" s="65" t="s">
        <v>2548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3">
        <v>41063</v>
      </c>
      <c r="B25" s="4" t="s">
        <v>2070</v>
      </c>
      <c r="C25" s="18"/>
      <c r="D25" s="15"/>
      <c r="E25" s="15">
        <v>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>
        <v>0</v>
      </c>
      <c r="Q25" s="15"/>
      <c r="R25" s="15"/>
      <c r="S25" s="15"/>
      <c r="T25" s="15"/>
      <c r="U25" s="15"/>
      <c r="V25" s="15"/>
      <c r="W25" s="15"/>
      <c r="X25" s="15"/>
      <c r="Y25" s="65" t="s">
        <v>2548</v>
      </c>
      <c r="Z25" s="65" t="s">
        <v>2548</v>
      </c>
      <c r="AA25" s="65" t="e">
        <v>#N/A</v>
      </c>
      <c r="AB25" s="65" t="s">
        <v>2548</v>
      </c>
      <c r="AC25" s="65" t="s">
        <v>2548</v>
      </c>
      <c r="AD25" s="65" t="s">
        <v>2548</v>
      </c>
      <c r="AE25" s="65" t="s">
        <v>2548</v>
      </c>
      <c r="AF25" s="66"/>
      <c r="AG25" s="65" t="s">
        <v>2548</v>
      </c>
      <c r="AH25" s="65" t="s">
        <v>2548</v>
      </c>
      <c r="AI25" s="65" t="s">
        <v>2548</v>
      </c>
      <c r="AJ25" s="65" t="s">
        <v>2548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3">
        <v>41064</v>
      </c>
      <c r="B26" s="4" t="s">
        <v>2071</v>
      </c>
      <c r="C26" s="18"/>
      <c r="D26" s="15"/>
      <c r="E26" s="15">
        <v>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>
        <v>0</v>
      </c>
      <c r="Q26" s="15"/>
      <c r="R26" s="15"/>
      <c r="S26" s="15"/>
      <c r="T26" s="15"/>
      <c r="U26" s="15"/>
      <c r="V26" s="15"/>
      <c r="W26" s="15"/>
      <c r="X26" s="15"/>
      <c r="Y26" s="65" t="s">
        <v>2548</v>
      </c>
      <c r="Z26" s="65" t="s">
        <v>2548</v>
      </c>
      <c r="AA26" s="65" t="e">
        <v>#N/A</v>
      </c>
      <c r="AB26" s="65" t="s">
        <v>2548</v>
      </c>
      <c r="AC26" s="65" t="s">
        <v>2548</v>
      </c>
      <c r="AD26" s="65" t="s">
        <v>2548</v>
      </c>
      <c r="AE26" s="65" t="s">
        <v>2548</v>
      </c>
      <c r="AF26" s="66"/>
      <c r="AG26" s="65" t="s">
        <v>2548</v>
      </c>
      <c r="AH26" s="65" t="s">
        <v>2548</v>
      </c>
      <c r="AI26" s="65" t="s">
        <v>2548</v>
      </c>
      <c r="AJ26" s="65" t="s">
        <v>2548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3">
        <v>41065</v>
      </c>
      <c r="B27" s="4" t="s">
        <v>2072</v>
      </c>
      <c r="C27" s="18"/>
      <c r="D27" s="15"/>
      <c r="E27" s="15">
        <v>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>
        <v>0</v>
      </c>
      <c r="Q27" s="15"/>
      <c r="R27" s="15"/>
      <c r="S27" s="15"/>
      <c r="T27" s="15"/>
      <c r="U27" s="15"/>
      <c r="V27" s="15"/>
      <c r="W27" s="15"/>
      <c r="X27" s="15"/>
      <c r="Y27" s="65" t="s">
        <v>2548</v>
      </c>
      <c r="Z27" s="65" t="s">
        <v>2548</v>
      </c>
      <c r="AA27" s="65" t="e">
        <v>#N/A</v>
      </c>
      <c r="AB27" s="65" t="s">
        <v>2548</v>
      </c>
      <c r="AC27" s="65" t="s">
        <v>2548</v>
      </c>
      <c r="AD27" s="65" t="s">
        <v>2548</v>
      </c>
      <c r="AE27" s="65" t="s">
        <v>2548</v>
      </c>
      <c r="AF27" s="66"/>
      <c r="AG27" s="65" t="s">
        <v>2548</v>
      </c>
      <c r="AH27" s="65" t="s">
        <v>2548</v>
      </c>
      <c r="AI27" s="65" t="s">
        <v>2548</v>
      </c>
      <c r="AJ27" s="65" t="s">
        <v>2548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3">
        <v>41067</v>
      </c>
      <c r="B28" s="4" t="s">
        <v>2073</v>
      </c>
      <c r="C28" s="18"/>
      <c r="D28" s="15"/>
      <c r="E28" s="15"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>
        <v>0</v>
      </c>
      <c r="Q28" s="15"/>
      <c r="R28" s="15"/>
      <c r="S28" s="15"/>
      <c r="T28" s="15"/>
      <c r="U28" s="15"/>
      <c r="V28" s="15"/>
      <c r="W28" s="15"/>
      <c r="X28" s="15"/>
      <c r="Y28" s="65" t="s">
        <v>2548</v>
      </c>
      <c r="Z28" s="65" t="s">
        <v>2548</v>
      </c>
      <c r="AA28" s="65" t="e">
        <v>#N/A</v>
      </c>
      <c r="AB28" s="65" t="s">
        <v>2548</v>
      </c>
      <c r="AC28" s="65" t="s">
        <v>2548</v>
      </c>
      <c r="AD28" s="65" t="s">
        <v>2548</v>
      </c>
      <c r="AE28" s="65" t="s">
        <v>2548</v>
      </c>
      <c r="AF28" s="66"/>
      <c r="AG28" s="65" t="s">
        <v>2548</v>
      </c>
      <c r="AH28" s="65" t="s">
        <v>2548</v>
      </c>
      <c r="AI28" s="65" t="s">
        <v>2548</v>
      </c>
      <c r="AJ28" s="65" t="s">
        <v>2548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8.5" customHeight="1">
      <c r="A29" s="3">
        <v>41068</v>
      </c>
      <c r="B29" s="4" t="s">
        <v>2074</v>
      </c>
      <c r="C29" s="18"/>
      <c r="D29" s="15"/>
      <c r="E29" s="15">
        <v>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>
        <v>0</v>
      </c>
      <c r="Q29" s="15"/>
      <c r="R29" s="15"/>
      <c r="S29" s="15"/>
      <c r="T29" s="15"/>
      <c r="U29" s="15"/>
      <c r="V29" s="15"/>
      <c r="W29" s="15"/>
      <c r="X29" s="15"/>
      <c r="Y29" s="65" t="s">
        <v>2548</v>
      </c>
      <c r="Z29" s="65" t="s">
        <v>2548</v>
      </c>
      <c r="AA29" s="65" t="e">
        <v>#N/A</v>
      </c>
      <c r="AB29" s="65" t="s">
        <v>2548</v>
      </c>
      <c r="AC29" s="65" t="s">
        <v>2548</v>
      </c>
      <c r="AD29" s="65" t="s">
        <v>2548</v>
      </c>
      <c r="AE29" s="65" t="s">
        <v>2548</v>
      </c>
      <c r="AF29" s="66"/>
      <c r="AG29" s="65" t="s">
        <v>2548</v>
      </c>
      <c r="AH29" s="65" t="s">
        <v>2548</v>
      </c>
      <c r="AI29" s="65" t="s">
        <v>2548</v>
      </c>
      <c r="AJ29" s="65" t="s">
        <v>2548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3">
        <v>41071</v>
      </c>
      <c r="B30" s="4" t="s">
        <v>2075</v>
      </c>
      <c r="C30" s="18"/>
      <c r="D30" s="15"/>
      <c r="E30" s="15"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>
        <v>0</v>
      </c>
      <c r="Q30" s="15"/>
      <c r="R30" s="15"/>
      <c r="S30" s="15"/>
      <c r="T30" s="15"/>
      <c r="U30" s="15"/>
      <c r="V30" s="15"/>
      <c r="W30" s="15"/>
      <c r="X30" s="15"/>
      <c r="Y30" s="65" t="s">
        <v>2548</v>
      </c>
      <c r="Z30" s="65" t="s">
        <v>2548</v>
      </c>
      <c r="AA30" s="65" t="e">
        <v>#N/A</v>
      </c>
      <c r="AB30" s="65" t="s">
        <v>2548</v>
      </c>
      <c r="AC30" s="65" t="s">
        <v>2548</v>
      </c>
      <c r="AD30" s="65" t="s">
        <v>2548</v>
      </c>
      <c r="AE30" s="65" t="s">
        <v>2548</v>
      </c>
      <c r="AF30" s="66"/>
      <c r="AG30" s="65" t="s">
        <v>2548</v>
      </c>
      <c r="AH30" s="65" t="s">
        <v>2548</v>
      </c>
      <c r="AI30" s="65" t="s">
        <v>2548</v>
      </c>
      <c r="AJ30" s="65" t="s">
        <v>2548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3">
        <v>41072</v>
      </c>
      <c r="B31" s="4" t="s">
        <v>2076</v>
      </c>
      <c r="C31" s="18"/>
      <c r="D31" s="15"/>
      <c r="E31" s="15"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>
        <v>0</v>
      </c>
      <c r="Q31" s="15"/>
      <c r="R31" s="15"/>
      <c r="S31" s="15"/>
      <c r="T31" s="15"/>
      <c r="U31" s="15"/>
      <c r="V31" s="15"/>
      <c r="W31" s="15"/>
      <c r="X31" s="15"/>
      <c r="Y31" s="65" t="s">
        <v>2548</v>
      </c>
      <c r="Z31" s="65" t="s">
        <v>2548</v>
      </c>
      <c r="AA31" s="65" t="e">
        <v>#N/A</v>
      </c>
      <c r="AB31" s="65" t="s">
        <v>2548</v>
      </c>
      <c r="AC31" s="65" t="s">
        <v>2548</v>
      </c>
      <c r="AD31" s="65" t="s">
        <v>2548</v>
      </c>
      <c r="AE31" s="65" t="s">
        <v>2548</v>
      </c>
      <c r="AF31" s="66"/>
      <c r="AG31" s="65" t="s">
        <v>2548</v>
      </c>
      <c r="AH31" s="65" t="s">
        <v>2548</v>
      </c>
      <c r="AI31" s="65" t="s">
        <v>2548</v>
      </c>
      <c r="AJ31" s="65" t="s">
        <v>2548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3">
        <v>41073</v>
      </c>
      <c r="B32" s="4" t="s">
        <v>2077</v>
      </c>
      <c r="C32" s="18"/>
      <c r="D32" s="15"/>
      <c r="E32" s="15">
        <v>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>
        <v>0</v>
      </c>
      <c r="Q32" s="15"/>
      <c r="R32" s="15"/>
      <c r="S32" s="15"/>
      <c r="T32" s="15"/>
      <c r="U32" s="15"/>
      <c r="V32" s="15"/>
      <c r="W32" s="15"/>
      <c r="X32" s="15"/>
      <c r="Y32" s="65" t="s">
        <v>2548</v>
      </c>
      <c r="Z32" s="65" t="s">
        <v>2548</v>
      </c>
      <c r="AA32" s="65" t="e">
        <v>#N/A</v>
      </c>
      <c r="AB32" s="65" t="s">
        <v>2548</v>
      </c>
      <c r="AC32" s="65" t="s">
        <v>2548</v>
      </c>
      <c r="AD32" s="65" t="s">
        <v>2548</v>
      </c>
      <c r="AE32" s="65" t="s">
        <v>2548</v>
      </c>
      <c r="AF32" s="66"/>
      <c r="AG32" s="65" t="s">
        <v>2548</v>
      </c>
      <c r="AH32" s="65" t="s">
        <v>2548</v>
      </c>
      <c r="AI32" s="65" t="s">
        <v>2548</v>
      </c>
      <c r="AJ32" s="65" t="s">
        <v>2548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  <row r="33" spans="1:47" ht="28.5" customHeight="1">
      <c r="A33" s="3">
        <v>41074</v>
      </c>
      <c r="B33" s="4" t="s">
        <v>2078</v>
      </c>
      <c r="C33" s="18"/>
      <c r="D33" s="15"/>
      <c r="E33" s="15">
        <v>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>
        <v>0</v>
      </c>
      <c r="Q33" s="15"/>
      <c r="R33" s="15"/>
      <c r="S33" s="15"/>
      <c r="T33" s="15"/>
      <c r="U33" s="15"/>
      <c r="V33" s="15"/>
      <c r="W33" s="15"/>
      <c r="X33" s="15"/>
      <c r="Y33" s="65" t="s">
        <v>2548</v>
      </c>
      <c r="Z33" s="65" t="s">
        <v>2548</v>
      </c>
      <c r="AA33" s="65" t="e">
        <v>#N/A</v>
      </c>
      <c r="AB33" s="65" t="s">
        <v>2548</v>
      </c>
      <c r="AC33" s="65" t="s">
        <v>2548</v>
      </c>
      <c r="AD33" s="65" t="s">
        <v>2548</v>
      </c>
      <c r="AE33" s="65" t="s">
        <v>2548</v>
      </c>
      <c r="AF33" s="66"/>
      <c r="AG33" s="65" t="s">
        <v>2548</v>
      </c>
      <c r="AH33" s="65" t="s">
        <v>2548</v>
      </c>
      <c r="AI33" s="65" t="s">
        <v>2548</v>
      </c>
      <c r="AJ33" s="65" t="s">
        <v>2548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</row>
    <row r="34" spans="1:47" ht="28.5" customHeight="1">
      <c r="A34" s="3">
        <v>41075</v>
      </c>
      <c r="B34" s="4" t="s">
        <v>2079</v>
      </c>
      <c r="C34" s="15"/>
      <c r="D34" s="15"/>
      <c r="E34" s="15">
        <v>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>
        <v>0</v>
      </c>
      <c r="Q34" s="15"/>
      <c r="R34" s="15"/>
      <c r="S34" s="15"/>
      <c r="T34" s="15"/>
      <c r="U34" s="15"/>
      <c r="V34" s="15"/>
      <c r="W34" s="15"/>
      <c r="X34" s="15"/>
      <c r="Y34" s="65" t="s">
        <v>2548</v>
      </c>
      <c r="Z34" s="65" t="s">
        <v>2548</v>
      </c>
      <c r="AA34" s="65" t="e">
        <v>#N/A</v>
      </c>
      <c r="AB34" s="65" t="s">
        <v>2548</v>
      </c>
      <c r="AC34" s="65" t="s">
        <v>2548</v>
      </c>
      <c r="AD34" s="65" t="s">
        <v>2548</v>
      </c>
      <c r="AE34" s="65" t="s">
        <v>2548</v>
      </c>
      <c r="AF34" s="66"/>
      <c r="AG34" s="65" t="s">
        <v>2548</v>
      </c>
      <c r="AH34" s="65" t="s">
        <v>2548</v>
      </c>
      <c r="AI34" s="65" t="s">
        <v>2548</v>
      </c>
      <c r="AJ34" s="65" t="s">
        <v>2548</v>
      </c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</row>
    <row r="35" spans="1:47" ht="28.5" customHeight="1">
      <c r="A35" s="3">
        <v>41076</v>
      </c>
      <c r="B35" s="4" t="s">
        <v>2080</v>
      </c>
      <c r="C35" s="15"/>
      <c r="D35" s="15"/>
      <c r="E35" s="15"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>
        <v>0</v>
      </c>
      <c r="Q35" s="15"/>
      <c r="R35" s="15"/>
      <c r="S35" s="15"/>
      <c r="T35" s="15"/>
      <c r="U35" s="15"/>
      <c r="V35" s="15"/>
      <c r="W35" s="15"/>
      <c r="X35" s="15"/>
      <c r="Y35" s="65" t="s">
        <v>2548</v>
      </c>
      <c r="Z35" s="65" t="s">
        <v>2548</v>
      </c>
      <c r="AA35" s="65" t="e">
        <v>#N/A</v>
      </c>
      <c r="AB35" s="65" t="s">
        <v>2548</v>
      </c>
      <c r="AC35" s="65" t="s">
        <v>2548</v>
      </c>
      <c r="AD35" s="65" t="s">
        <v>2548</v>
      </c>
      <c r="AE35" s="65" t="s">
        <v>2548</v>
      </c>
      <c r="AF35" s="66"/>
      <c r="AG35" s="65" t="s">
        <v>2548</v>
      </c>
      <c r="AH35" s="65" t="s">
        <v>2548</v>
      </c>
      <c r="AI35" s="65" t="s">
        <v>2548</v>
      </c>
      <c r="AJ35" s="65" t="s">
        <v>2548</v>
      </c>
      <c r="AK35" s="69" t="str">
        <f>IFERROR(VLOOKUP($A35,集約用シート!$E:$G,2,FALSE),"")</f>
        <v/>
      </c>
      <c r="AL35" s="69" t="str">
        <f>IFERROR(VLOOKUP($A35,集約用シート!$E:$G,3,FALSE),"")</f>
        <v/>
      </c>
      <c r="AM35" s="69" t="str">
        <f>IFERROR(VLOOKUP($A35,集約用シート!$E:$K,7,FALSE),"")</f>
        <v/>
      </c>
      <c r="AN35" s="69"/>
      <c r="AO35" s="69" t="str">
        <f>IFERROR(VLOOKUP($A35,集約用シート!$E:$O,11,FALSE),"")</f>
        <v/>
      </c>
      <c r="AP35" s="69"/>
      <c r="AQ35" s="5" t="str">
        <f>IFERROR(VLOOKUP($A35,集約用シート!$E:$T,14,FALSE),"")</f>
        <v/>
      </c>
      <c r="AR35" s="69" t="str">
        <f>IFERROR(VLOOKUP($A35,集約用シート!$E:$T,15,FALSE),"")</f>
        <v/>
      </c>
      <c r="AS35" s="69"/>
      <c r="AT35" s="69" t="str">
        <f>IFERROR(VLOOKUP($A35,集約用シート!$E:$V,17,FALSE),"")</f>
        <v/>
      </c>
      <c r="AU35" s="69"/>
    </row>
    <row r="36" spans="1:47" ht="28.5" customHeight="1">
      <c r="A36" s="3">
        <v>41078</v>
      </c>
      <c r="B36" s="4" t="s">
        <v>2081</v>
      </c>
      <c r="C36" s="15"/>
      <c r="D36" s="15"/>
      <c r="E36" s="15">
        <v>0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>
        <v>0</v>
      </c>
      <c r="Q36" s="15"/>
      <c r="R36" s="15"/>
      <c r="S36" s="15"/>
      <c r="T36" s="15"/>
      <c r="U36" s="15"/>
      <c r="V36" s="15"/>
      <c r="W36" s="15"/>
      <c r="X36" s="15"/>
      <c r="Y36" s="65" t="s">
        <v>2548</v>
      </c>
      <c r="Z36" s="65" t="s">
        <v>2548</v>
      </c>
      <c r="AA36" s="65" t="e">
        <v>#N/A</v>
      </c>
      <c r="AB36" s="65" t="s">
        <v>2548</v>
      </c>
      <c r="AC36" s="65" t="s">
        <v>2548</v>
      </c>
      <c r="AD36" s="65" t="s">
        <v>2548</v>
      </c>
      <c r="AE36" s="65" t="s">
        <v>2548</v>
      </c>
      <c r="AF36" s="66"/>
      <c r="AG36" s="65" t="s">
        <v>2548</v>
      </c>
      <c r="AH36" s="65" t="s">
        <v>2548</v>
      </c>
      <c r="AI36" s="65" t="s">
        <v>2548</v>
      </c>
      <c r="AJ36" s="65" t="s">
        <v>2548</v>
      </c>
      <c r="AK36" s="69" t="str">
        <f>IFERROR(VLOOKUP($A36,集約用シート!$E:$G,2,FALSE),"")</f>
        <v/>
      </c>
      <c r="AL36" s="69" t="str">
        <f>IFERROR(VLOOKUP($A36,集約用シート!$E:$G,3,FALSE),"")</f>
        <v/>
      </c>
      <c r="AM36" s="69" t="str">
        <f>IFERROR(VLOOKUP($A36,集約用シート!$E:$K,7,FALSE),"")</f>
        <v/>
      </c>
      <c r="AN36" s="69"/>
      <c r="AO36" s="69" t="str">
        <f>IFERROR(VLOOKUP($A36,集約用シート!$E:$O,11,FALSE),"")</f>
        <v/>
      </c>
      <c r="AP36" s="69"/>
      <c r="AQ36" s="5" t="str">
        <f>IFERROR(VLOOKUP($A36,集約用シート!$E:$T,14,FALSE),"")</f>
        <v/>
      </c>
      <c r="AR36" s="69" t="str">
        <f>IFERROR(VLOOKUP($A36,集約用シート!$E:$T,15,FALSE),"")</f>
        <v/>
      </c>
      <c r="AS36" s="69"/>
      <c r="AT36" s="69" t="str">
        <f>IFERROR(VLOOKUP($A36,集約用シート!$E:$V,17,FALSE),"")</f>
        <v/>
      </c>
      <c r="AU36" s="69"/>
    </row>
    <row r="37" spans="1:47" ht="28.5" customHeight="1">
      <c r="A37" s="3">
        <v>41081</v>
      </c>
      <c r="B37" s="4" t="s">
        <v>2082</v>
      </c>
      <c r="C37" s="15"/>
      <c r="D37" s="15"/>
      <c r="E37" s="15">
        <v>0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>
        <v>0</v>
      </c>
      <c r="Q37" s="15"/>
      <c r="R37" s="15"/>
      <c r="S37" s="15"/>
      <c r="T37" s="15"/>
      <c r="U37" s="15"/>
      <c r="V37" s="15"/>
      <c r="W37" s="15"/>
      <c r="X37" s="15"/>
      <c r="Y37" s="65" t="s">
        <v>2548</v>
      </c>
      <c r="Z37" s="65" t="s">
        <v>2548</v>
      </c>
      <c r="AA37" s="65" t="e">
        <v>#N/A</v>
      </c>
      <c r="AB37" s="65" t="s">
        <v>2548</v>
      </c>
      <c r="AC37" s="65" t="s">
        <v>2548</v>
      </c>
      <c r="AD37" s="65" t="s">
        <v>2548</v>
      </c>
      <c r="AE37" s="65" t="s">
        <v>2548</v>
      </c>
      <c r="AF37" s="66"/>
      <c r="AG37" s="65" t="s">
        <v>2548</v>
      </c>
      <c r="AH37" s="65" t="s">
        <v>2548</v>
      </c>
      <c r="AI37" s="65" t="s">
        <v>2548</v>
      </c>
      <c r="AJ37" s="65" t="s">
        <v>2548</v>
      </c>
      <c r="AK37" s="69" t="str">
        <f>IFERROR(VLOOKUP($A37,集約用シート!$E:$G,2,FALSE),"")</f>
        <v/>
      </c>
      <c r="AL37" s="69" t="str">
        <f>IFERROR(VLOOKUP($A37,集約用シート!$E:$G,3,FALSE),"")</f>
        <v/>
      </c>
      <c r="AM37" s="69" t="str">
        <f>IFERROR(VLOOKUP($A37,集約用シート!$E:$K,7,FALSE),"")</f>
        <v/>
      </c>
      <c r="AN37" s="69"/>
      <c r="AO37" s="69" t="str">
        <f>IFERROR(VLOOKUP($A37,集約用シート!$E:$O,11,FALSE),"")</f>
        <v/>
      </c>
      <c r="AP37" s="69"/>
      <c r="AQ37" s="5" t="str">
        <f>IFERROR(VLOOKUP($A37,集約用シート!$E:$T,14,FALSE),"")</f>
        <v/>
      </c>
      <c r="AR37" s="69" t="str">
        <f>IFERROR(VLOOKUP($A37,集約用シート!$E:$T,15,FALSE),"")</f>
        <v/>
      </c>
      <c r="AS37" s="69"/>
      <c r="AT37" s="69" t="str">
        <f>IFERROR(VLOOKUP($A37,集約用シート!$E:$V,17,FALSE),"")</f>
        <v/>
      </c>
      <c r="AU37" s="69"/>
    </row>
    <row r="38" spans="1:47" ht="28.5" customHeight="1">
      <c r="A38" s="3">
        <v>41082</v>
      </c>
      <c r="B38" s="4" t="s">
        <v>2083</v>
      </c>
      <c r="C38" s="15"/>
      <c r="D38" s="15"/>
      <c r="E38" s="15">
        <v>0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>
        <v>0</v>
      </c>
      <c r="Q38" s="15"/>
      <c r="R38" s="15"/>
      <c r="S38" s="15"/>
      <c r="T38" s="15"/>
      <c r="U38" s="15"/>
      <c r="V38" s="15"/>
      <c r="W38" s="15"/>
      <c r="X38" s="15"/>
      <c r="Y38" s="65" t="s">
        <v>2548</v>
      </c>
      <c r="Z38" s="65" t="s">
        <v>2548</v>
      </c>
      <c r="AA38" s="65" t="e">
        <v>#N/A</v>
      </c>
      <c r="AB38" s="65" t="s">
        <v>2548</v>
      </c>
      <c r="AC38" s="65" t="s">
        <v>2548</v>
      </c>
      <c r="AD38" s="65" t="s">
        <v>2548</v>
      </c>
      <c r="AE38" s="65" t="s">
        <v>2548</v>
      </c>
      <c r="AF38" s="66"/>
      <c r="AG38" s="65" t="s">
        <v>2548</v>
      </c>
      <c r="AH38" s="65" t="s">
        <v>2548</v>
      </c>
      <c r="AI38" s="65" t="s">
        <v>2548</v>
      </c>
      <c r="AJ38" s="65" t="s">
        <v>2548</v>
      </c>
      <c r="AK38" s="69" t="str">
        <f>IFERROR(VLOOKUP($A38,集約用シート!$E:$G,2,FALSE),"")</f>
        <v/>
      </c>
      <c r="AL38" s="69" t="str">
        <f>IFERROR(VLOOKUP($A38,集約用シート!$E:$G,3,FALSE),"")</f>
        <v/>
      </c>
      <c r="AM38" s="69" t="str">
        <f>IFERROR(VLOOKUP($A38,集約用シート!$E:$K,7,FALSE),"")</f>
        <v/>
      </c>
      <c r="AN38" s="69"/>
      <c r="AO38" s="69" t="str">
        <f>IFERROR(VLOOKUP($A38,集約用シート!$E:$O,11,FALSE),"")</f>
        <v/>
      </c>
      <c r="AP38" s="69"/>
      <c r="AQ38" s="5" t="str">
        <f>IFERROR(VLOOKUP($A38,集約用シート!$E:$T,14,FALSE),"")</f>
        <v/>
      </c>
      <c r="AR38" s="69" t="str">
        <f>IFERROR(VLOOKUP($A38,集約用シート!$E:$T,15,FALSE),"")</f>
        <v/>
      </c>
      <c r="AS38" s="69"/>
      <c r="AT38" s="69" t="str">
        <f>IFERROR(VLOOKUP($A38,集約用シート!$E:$V,17,FALSE),"")</f>
        <v/>
      </c>
      <c r="AU38" s="69"/>
    </row>
    <row r="39" spans="1:47" ht="28.5" customHeight="1">
      <c r="A39" s="3">
        <v>41083</v>
      </c>
      <c r="B39" s="4" t="s">
        <v>2084</v>
      </c>
      <c r="C39" s="15"/>
      <c r="D39" s="15"/>
      <c r="E39" s="15">
        <v>0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>
        <v>0</v>
      </c>
      <c r="Q39" s="15"/>
      <c r="R39" s="15"/>
      <c r="S39" s="15"/>
      <c r="T39" s="15"/>
      <c r="U39" s="15"/>
      <c r="V39" s="15"/>
      <c r="W39" s="15"/>
      <c r="X39" s="15"/>
      <c r="Y39" s="65" t="s">
        <v>2548</v>
      </c>
      <c r="Z39" s="65" t="s">
        <v>2548</v>
      </c>
      <c r="AA39" s="65" t="e">
        <v>#N/A</v>
      </c>
      <c r="AB39" s="65" t="s">
        <v>2548</v>
      </c>
      <c r="AC39" s="65" t="s">
        <v>2548</v>
      </c>
      <c r="AD39" s="65" t="s">
        <v>2548</v>
      </c>
      <c r="AE39" s="65" t="s">
        <v>2548</v>
      </c>
      <c r="AF39" s="66"/>
      <c r="AG39" s="65" t="s">
        <v>2548</v>
      </c>
      <c r="AH39" s="65" t="s">
        <v>2548</v>
      </c>
      <c r="AI39" s="65" t="s">
        <v>2548</v>
      </c>
      <c r="AJ39" s="65" t="s">
        <v>2548</v>
      </c>
      <c r="AK39" s="69" t="str">
        <f>IFERROR(VLOOKUP($A39,集約用シート!$E:$G,2,FALSE),"")</f>
        <v/>
      </c>
      <c r="AL39" s="69" t="str">
        <f>IFERROR(VLOOKUP($A39,集約用シート!$E:$G,3,FALSE),"")</f>
        <v/>
      </c>
      <c r="AM39" s="69" t="str">
        <f>IFERROR(VLOOKUP($A39,集約用シート!$E:$K,7,FALSE),"")</f>
        <v/>
      </c>
      <c r="AN39" s="69"/>
      <c r="AO39" s="69" t="str">
        <f>IFERROR(VLOOKUP($A39,集約用シート!$E:$O,11,FALSE),"")</f>
        <v/>
      </c>
      <c r="AP39" s="69"/>
      <c r="AQ39" s="5" t="str">
        <f>IFERROR(VLOOKUP($A39,集約用シート!$E:$T,14,FALSE),"")</f>
        <v/>
      </c>
      <c r="AR39" s="69" t="str">
        <f>IFERROR(VLOOKUP($A39,集約用シート!$E:$T,15,FALSE),"")</f>
        <v/>
      </c>
      <c r="AS39" s="69"/>
      <c r="AT39" s="69" t="str">
        <f>IFERROR(VLOOKUP($A39,集約用シート!$E:$V,17,FALSE),"")</f>
        <v/>
      </c>
      <c r="AU39" s="69"/>
    </row>
    <row r="40" spans="1:47" ht="28.5" customHeight="1">
      <c r="A40" s="3">
        <v>41084</v>
      </c>
      <c r="B40" s="4" t="s">
        <v>2085</v>
      </c>
      <c r="C40" s="15"/>
      <c r="D40" s="15"/>
      <c r="E40" s="15">
        <v>0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>
        <v>0</v>
      </c>
      <c r="Q40" s="15"/>
      <c r="R40" s="15"/>
      <c r="S40" s="15"/>
      <c r="T40" s="15"/>
      <c r="U40" s="15"/>
      <c r="V40" s="15"/>
      <c r="W40" s="15"/>
      <c r="X40" s="15"/>
      <c r="Y40" s="65" t="s">
        <v>2548</v>
      </c>
      <c r="Z40" s="65" t="s">
        <v>2548</v>
      </c>
      <c r="AA40" s="65" t="e">
        <v>#N/A</v>
      </c>
      <c r="AB40" s="65" t="s">
        <v>2548</v>
      </c>
      <c r="AC40" s="65" t="s">
        <v>2548</v>
      </c>
      <c r="AD40" s="65" t="s">
        <v>2548</v>
      </c>
      <c r="AE40" s="65" t="s">
        <v>2548</v>
      </c>
      <c r="AF40" s="66"/>
      <c r="AG40" s="65" t="s">
        <v>2548</v>
      </c>
      <c r="AH40" s="65" t="s">
        <v>2548</v>
      </c>
      <c r="AI40" s="65" t="s">
        <v>2548</v>
      </c>
      <c r="AJ40" s="65" t="s">
        <v>2548</v>
      </c>
      <c r="AK40" s="69" t="str">
        <f>IFERROR(VLOOKUP($A40,集約用シート!$E:$G,2,FALSE),"")</f>
        <v/>
      </c>
      <c r="AL40" s="69" t="str">
        <f>IFERROR(VLOOKUP($A40,集約用シート!$E:$G,3,FALSE),"")</f>
        <v/>
      </c>
      <c r="AM40" s="69" t="str">
        <f>IFERROR(VLOOKUP($A40,集約用シート!$E:$K,7,FALSE),"")</f>
        <v/>
      </c>
      <c r="AN40" s="69"/>
      <c r="AO40" s="69" t="str">
        <f>IFERROR(VLOOKUP($A40,集約用シート!$E:$O,11,FALSE),"")</f>
        <v/>
      </c>
      <c r="AP40" s="69"/>
      <c r="AQ40" s="5" t="str">
        <f>IFERROR(VLOOKUP($A40,集約用シート!$E:$T,14,FALSE),"")</f>
        <v/>
      </c>
      <c r="AR40" s="69" t="str">
        <f>IFERROR(VLOOKUP($A40,集約用シート!$E:$T,15,FALSE),"")</f>
        <v/>
      </c>
      <c r="AS40" s="69"/>
      <c r="AT40" s="69" t="str">
        <f>IFERROR(VLOOKUP($A40,集約用シート!$E:$V,17,FALSE),"")</f>
        <v/>
      </c>
      <c r="AU40" s="69"/>
    </row>
    <row r="41" spans="1:47" ht="28.5" customHeight="1">
      <c r="A41" s="3"/>
      <c r="B41" s="4"/>
      <c r="C41" s="15"/>
      <c r="D41" s="15"/>
      <c r="E41" s="15">
        <v>0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>
        <v>0</v>
      </c>
      <c r="Q41" s="15"/>
      <c r="R41" s="15"/>
      <c r="S41" s="15"/>
      <c r="T41" s="15"/>
      <c r="U41" s="15"/>
      <c r="V41" s="15"/>
      <c r="W41" s="15"/>
      <c r="X41" s="15"/>
      <c r="Y41" s="65" t="s">
        <v>2548</v>
      </c>
      <c r="Z41" s="65" t="s">
        <v>2548</v>
      </c>
      <c r="AA41" s="65" t="e">
        <v>#N/A</v>
      </c>
      <c r="AB41" s="65" t="s">
        <v>2548</v>
      </c>
      <c r="AC41" s="65" t="s">
        <v>2548</v>
      </c>
      <c r="AD41" s="65" t="s">
        <v>2548</v>
      </c>
      <c r="AE41" s="65" t="s">
        <v>2548</v>
      </c>
      <c r="AF41" s="66"/>
      <c r="AG41" s="65" t="s">
        <v>2548</v>
      </c>
      <c r="AH41" s="65" t="s">
        <v>2548</v>
      </c>
      <c r="AI41" s="65" t="s">
        <v>2548</v>
      </c>
      <c r="AJ41" s="65" t="s">
        <v>2548</v>
      </c>
      <c r="AK41" s="69" t="str">
        <f>IFERROR(VLOOKUP($A41,集約用シート!$E:$G,2,FALSE),"")</f>
        <v/>
      </c>
      <c r="AL41" s="69" t="str">
        <f>IFERROR(VLOOKUP($A41,集約用シート!$E:$G,3,FALSE),"")</f>
        <v/>
      </c>
      <c r="AM41" s="69" t="str">
        <f>IFERROR(VLOOKUP($A41,集約用シート!$E:$K,7,FALSE),"")</f>
        <v/>
      </c>
      <c r="AN41" s="69"/>
      <c r="AO41" s="69" t="str">
        <f>IFERROR(VLOOKUP($A41,集約用シート!$E:$O,11,FALSE),"")</f>
        <v/>
      </c>
      <c r="AP41" s="69"/>
      <c r="AQ41" s="5" t="str">
        <f>IFERROR(VLOOKUP($A41,集約用シート!$E:$T,14,FALSE),"")</f>
        <v/>
      </c>
      <c r="AR41" s="69" t="str">
        <f>IFERROR(VLOOKUP($A41,集約用シート!$E:$T,15,FALSE),"")</f>
        <v/>
      </c>
      <c r="AS41" s="69"/>
      <c r="AT41" s="69" t="str">
        <f>IFERROR(VLOOKUP($A41,集約用シート!$E:$V,17,FALSE),"")</f>
        <v/>
      </c>
      <c r="AU41" s="69"/>
    </row>
    <row r="42" spans="1:47" ht="28.5" customHeight="1">
      <c r="A42" s="3"/>
      <c r="B42" s="4"/>
      <c r="C42" s="18"/>
      <c r="D42" s="15"/>
      <c r="E42" s="15">
        <v>0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>
        <v>0</v>
      </c>
      <c r="Q42" s="15"/>
      <c r="R42" s="15"/>
      <c r="S42" s="15"/>
      <c r="T42" s="15"/>
      <c r="U42" s="15"/>
      <c r="V42" s="15"/>
      <c r="W42" s="15"/>
      <c r="X42" s="15"/>
      <c r="Y42" s="65" t="s">
        <v>2548</v>
      </c>
      <c r="Z42" s="65" t="s">
        <v>2548</v>
      </c>
      <c r="AA42" s="65" t="e">
        <v>#N/A</v>
      </c>
      <c r="AB42" s="65" t="s">
        <v>2548</v>
      </c>
      <c r="AC42" s="65" t="s">
        <v>2548</v>
      </c>
      <c r="AD42" s="65" t="s">
        <v>2548</v>
      </c>
      <c r="AE42" s="65" t="s">
        <v>2548</v>
      </c>
      <c r="AF42" s="66"/>
      <c r="AG42" s="65" t="s">
        <v>2548</v>
      </c>
      <c r="AH42" s="65" t="s">
        <v>2548</v>
      </c>
      <c r="AI42" s="65" t="s">
        <v>2548</v>
      </c>
      <c r="AJ42" s="65" t="s">
        <v>2548</v>
      </c>
      <c r="AK42" s="69" t="str">
        <f>IFERROR(VLOOKUP($A42,集約用シート!$E:$G,2,FALSE),"")</f>
        <v/>
      </c>
      <c r="AL42" s="69" t="str">
        <f>IFERROR(VLOOKUP($A42,集約用シート!$E:$G,3,FALSE),"")</f>
        <v/>
      </c>
      <c r="AM42" s="69" t="str">
        <f>IFERROR(VLOOKUP($A42,集約用シート!$E:$K,7,FALSE),"")</f>
        <v/>
      </c>
      <c r="AN42" s="69"/>
      <c r="AO42" s="69" t="str">
        <f>IFERROR(VLOOKUP($A42,集約用シート!$E:$O,11,FALSE),"")</f>
        <v/>
      </c>
      <c r="AP42" s="69"/>
      <c r="AQ42" s="5" t="str">
        <f>IFERROR(VLOOKUP($A42,集約用シート!$E:$T,14,FALSE),"")</f>
        <v/>
      </c>
      <c r="AR42" s="69" t="str">
        <f>IFERROR(VLOOKUP($A42,集約用シート!$E:$T,15,FALSE),"")</f>
        <v/>
      </c>
      <c r="AS42" s="69"/>
      <c r="AT42" s="69" t="str">
        <f>IFERROR(VLOOKUP($A42,集約用シート!$E:$V,17,FALSE),"")</f>
        <v/>
      </c>
      <c r="AU42" s="69"/>
    </row>
    <row r="43" spans="1:47" ht="28.5" customHeight="1">
      <c r="A43" s="3"/>
      <c r="B43" s="4"/>
      <c r="C43" s="18"/>
      <c r="D43" s="15"/>
      <c r="E43" s="15">
        <v>0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>
        <v>0</v>
      </c>
      <c r="Q43" s="15"/>
      <c r="R43" s="15"/>
      <c r="S43" s="15"/>
      <c r="T43" s="15"/>
      <c r="U43" s="15"/>
      <c r="V43" s="15"/>
      <c r="W43" s="15"/>
      <c r="X43" s="15"/>
      <c r="Y43" s="65" t="s">
        <v>2548</v>
      </c>
      <c r="Z43" s="65" t="s">
        <v>2548</v>
      </c>
      <c r="AA43" s="65" t="e">
        <v>#N/A</v>
      </c>
      <c r="AB43" s="65" t="s">
        <v>2548</v>
      </c>
      <c r="AC43" s="65" t="s">
        <v>2548</v>
      </c>
      <c r="AD43" s="65" t="s">
        <v>2548</v>
      </c>
      <c r="AE43" s="65" t="s">
        <v>2548</v>
      </c>
      <c r="AF43" s="66"/>
      <c r="AG43" s="65" t="s">
        <v>2548</v>
      </c>
      <c r="AH43" s="65" t="s">
        <v>2548</v>
      </c>
      <c r="AI43" s="65" t="s">
        <v>2548</v>
      </c>
      <c r="AJ43" s="65" t="s">
        <v>2548</v>
      </c>
      <c r="AK43" s="69" t="str">
        <f>IFERROR(VLOOKUP($A43,集約用シート!$E:$G,2,FALSE),"")</f>
        <v/>
      </c>
      <c r="AL43" s="69" t="str">
        <f>IFERROR(VLOOKUP($A43,集約用シート!$E:$G,3,FALSE),"")</f>
        <v/>
      </c>
      <c r="AM43" s="69" t="str">
        <f>IFERROR(VLOOKUP($A43,集約用シート!$E:$K,7,FALSE),"")</f>
        <v/>
      </c>
      <c r="AN43" s="69"/>
      <c r="AO43" s="69" t="str">
        <f>IFERROR(VLOOKUP($A43,集約用シート!$E:$O,11,FALSE),"")</f>
        <v/>
      </c>
      <c r="AP43" s="69"/>
      <c r="AQ43" s="5" t="str">
        <f>IFERROR(VLOOKUP($A43,集約用シート!$E:$T,14,FALSE),"")</f>
        <v/>
      </c>
      <c r="AR43" s="69" t="str">
        <f>IFERROR(VLOOKUP($A43,集約用シート!$E:$T,15,FALSE),"")</f>
        <v/>
      </c>
      <c r="AS43" s="69"/>
      <c r="AT43" s="69" t="str">
        <f>IFERROR(VLOOKUP($A43,集約用シート!$E:$V,17,FALSE),"")</f>
        <v/>
      </c>
      <c r="AU43" s="69"/>
    </row>
    <row r="44" spans="1:47" ht="28.5" customHeight="1">
      <c r="A44" s="97" t="s">
        <v>576</v>
      </c>
      <c r="B44" s="99"/>
      <c r="C44" s="97">
        <v>11</v>
      </c>
      <c r="D44" s="99">
        <v>0</v>
      </c>
      <c r="N44" s="97">
        <v>11</v>
      </c>
      <c r="O44" s="99">
        <v>0</v>
      </c>
      <c r="Y44" s="151">
        <v>0</v>
      </c>
      <c r="Z44" s="152">
        <v>0</v>
      </c>
      <c r="AK44" s="69" t="str">
        <f>IFERROR(VLOOKUP($A44,集約用シート!$E:$G,2,FALSE),"")</f>
        <v/>
      </c>
      <c r="AL44" s="69" t="str">
        <f>IFERROR(VLOOKUP($A44,集約用シート!$E:$G,3,FALSE),"")</f>
        <v/>
      </c>
      <c r="AM44" s="69" t="str">
        <f>IFERROR(VLOOKUP($A44,集約用シート!$E:$K,7,FALSE),"")</f>
        <v/>
      </c>
      <c r="AN44" s="69"/>
      <c r="AO44" s="69" t="str">
        <f>IFERROR(VLOOKUP($A44,集約用シート!$E:$O,11,FALSE),"")</f>
        <v/>
      </c>
      <c r="AP44" s="69"/>
      <c r="AQ44" s="5" t="str">
        <f>IFERROR(VLOOKUP($A44,集約用シート!$E:$T,14,FALSE),"")</f>
        <v/>
      </c>
      <c r="AR44" s="69" t="str">
        <f>IFERROR(VLOOKUP($A44,集約用シート!$E:$T,15,FALSE),"")</f>
        <v/>
      </c>
      <c r="AS44" s="69"/>
      <c r="AT44" s="69" t="str">
        <f>IFERROR(VLOOKUP($A44,集約用シート!$E:$V,17,FALSE),"")</f>
        <v/>
      </c>
      <c r="AU44" s="69"/>
    </row>
  </sheetData>
  <mergeCells count="32">
    <mergeCell ref="A44:B44"/>
    <mergeCell ref="C44:D44"/>
    <mergeCell ref="N44:O44"/>
    <mergeCell ref="Y44:Z44"/>
    <mergeCell ref="Q2:R2"/>
    <mergeCell ref="S2:T2"/>
    <mergeCell ref="U2:V2"/>
    <mergeCell ref="W2:X2"/>
    <mergeCell ref="Y2:Z2"/>
    <mergeCell ref="A4:B4"/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D2:AE2"/>
    <mergeCell ref="AF2:AF3"/>
    <mergeCell ref="AG2:AH2"/>
    <mergeCell ref="AI2:AJ2"/>
    <mergeCell ref="AB2:AC2"/>
    <mergeCell ref="AK1:AU1"/>
    <mergeCell ref="AK2:AL2"/>
    <mergeCell ref="AM2:AN2"/>
    <mergeCell ref="AO2:AP2"/>
    <mergeCell ref="AQ2:AQ3"/>
    <mergeCell ref="AR2:AS2"/>
    <mergeCell ref="AT2:AU2"/>
  </mergeCells>
  <phoneticPr fontId="1"/>
  <pageMargins left="0.70866141732283472" right="0.70866141732283472" top="0.74803149606299213" bottom="0.74803149606299213" header="0.31496062992125984" footer="0.31496062992125984"/>
  <pageSetup paperSize="8" scale="5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7"/>
  <sheetViews>
    <sheetView view="pageBreakPreview" topLeftCell="H1" zoomScale="60" zoomScaleNormal="100" workbookViewId="0">
      <selection activeCell="AK5" sqref="AK5:AU107"/>
    </sheetView>
  </sheetViews>
  <sheetFormatPr defaultRowHeight="28.5" customHeight="1"/>
  <cols>
    <col min="1" max="1" width="6.625" style="6" customWidth="1"/>
    <col min="2" max="2" width="32.5" style="1" customWidth="1"/>
    <col min="3" max="4" width="8.25" style="6" customWidth="1"/>
    <col min="5" max="5" width="8.25" style="6" hidden="1" customWidth="1"/>
    <col min="6" max="15" width="8.25" style="6" customWidth="1"/>
    <col min="16" max="16" width="8.25" style="6" hidden="1" customWidth="1"/>
    <col min="17" max="24" width="8.25" style="6" customWidth="1"/>
    <col min="25" max="26" width="9.25" style="6" customWidth="1"/>
    <col min="27" max="27" width="8.25" style="6" hidden="1" customWidth="1"/>
    <col min="28" max="34" width="9.25" style="6" customWidth="1"/>
    <col min="35" max="36" width="8.25" style="6" customWidth="1"/>
    <col min="37" max="16384" width="9" style="1"/>
  </cols>
  <sheetData>
    <row r="1" spans="1:47" ht="28.5" customHeight="1">
      <c r="C1" s="97" t="s">
        <v>0</v>
      </c>
      <c r="D1" s="98"/>
      <c r="E1" s="98"/>
      <c r="F1" s="98"/>
      <c r="G1" s="98"/>
      <c r="H1" s="98"/>
      <c r="I1" s="98"/>
      <c r="J1" s="98"/>
      <c r="K1" s="98"/>
      <c r="L1" s="98"/>
      <c r="M1" s="99"/>
      <c r="N1" s="143" t="s">
        <v>9</v>
      </c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 t="s">
        <v>10</v>
      </c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143" t="s">
        <v>277</v>
      </c>
      <c r="B2" s="143"/>
      <c r="C2" s="143" t="s">
        <v>5</v>
      </c>
      <c r="D2" s="143"/>
      <c r="E2" s="15"/>
      <c r="F2" s="143" t="s">
        <v>1</v>
      </c>
      <c r="G2" s="143"/>
      <c r="H2" s="143" t="s">
        <v>60</v>
      </c>
      <c r="I2" s="143"/>
      <c r="J2" s="143" t="s">
        <v>4</v>
      </c>
      <c r="K2" s="143"/>
      <c r="L2" s="102" t="s">
        <v>8</v>
      </c>
      <c r="M2" s="103"/>
      <c r="N2" s="143" t="s">
        <v>5</v>
      </c>
      <c r="O2" s="143"/>
      <c r="P2" s="15"/>
      <c r="Q2" s="143" t="s">
        <v>1</v>
      </c>
      <c r="R2" s="143"/>
      <c r="S2" s="143" t="s">
        <v>60</v>
      </c>
      <c r="T2" s="143"/>
      <c r="U2" s="143" t="s">
        <v>4</v>
      </c>
      <c r="V2" s="143"/>
      <c r="W2" s="102" t="s">
        <v>8</v>
      </c>
      <c r="X2" s="103"/>
      <c r="Y2" s="143" t="s">
        <v>5</v>
      </c>
      <c r="Z2" s="143"/>
      <c r="AA2" s="15"/>
      <c r="AB2" s="143" t="s">
        <v>1</v>
      </c>
      <c r="AC2" s="143"/>
      <c r="AD2" s="143" t="s">
        <v>60</v>
      </c>
      <c r="AE2" s="143"/>
      <c r="AF2" s="100" t="s">
        <v>11</v>
      </c>
      <c r="AG2" s="143" t="s">
        <v>4</v>
      </c>
      <c r="AH2" s="143"/>
      <c r="AI2" s="102" t="s">
        <v>8</v>
      </c>
      <c r="AJ2" s="103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2" t="s">
        <v>58</v>
      </c>
      <c r="B3" s="15" t="s">
        <v>59</v>
      </c>
      <c r="C3" s="15" t="s">
        <v>6</v>
      </c>
      <c r="D3" s="15" t="s">
        <v>7</v>
      </c>
      <c r="E3" s="15"/>
      <c r="F3" s="15" t="s">
        <v>2</v>
      </c>
      <c r="G3" s="15" t="s">
        <v>3</v>
      </c>
      <c r="H3" s="15" t="s">
        <v>2</v>
      </c>
      <c r="I3" s="15" t="s">
        <v>3</v>
      </c>
      <c r="J3" s="15" t="s">
        <v>2</v>
      </c>
      <c r="K3" s="15" t="s">
        <v>3</v>
      </c>
      <c r="L3" s="15" t="s">
        <v>2</v>
      </c>
      <c r="M3" s="15" t="s">
        <v>3</v>
      </c>
      <c r="N3" s="15" t="s">
        <v>6</v>
      </c>
      <c r="O3" s="15" t="s">
        <v>7</v>
      </c>
      <c r="P3" s="15"/>
      <c r="Q3" s="15" t="s">
        <v>2</v>
      </c>
      <c r="R3" s="15" t="s">
        <v>3</v>
      </c>
      <c r="S3" s="15" t="s">
        <v>2</v>
      </c>
      <c r="T3" s="15" t="s">
        <v>3</v>
      </c>
      <c r="U3" s="15" t="s">
        <v>2</v>
      </c>
      <c r="V3" s="15" t="s">
        <v>3</v>
      </c>
      <c r="W3" s="15" t="s">
        <v>2</v>
      </c>
      <c r="X3" s="15" t="s">
        <v>3</v>
      </c>
      <c r="Y3" s="15" t="s">
        <v>6</v>
      </c>
      <c r="Z3" s="15" t="s">
        <v>7</v>
      </c>
      <c r="AA3" s="15"/>
      <c r="AB3" s="15" t="s">
        <v>2</v>
      </c>
      <c r="AC3" s="15" t="s">
        <v>3</v>
      </c>
      <c r="AD3" s="15" t="s">
        <v>2</v>
      </c>
      <c r="AE3" s="15" t="s">
        <v>3</v>
      </c>
      <c r="AF3" s="101"/>
      <c r="AG3" s="15" t="s">
        <v>2</v>
      </c>
      <c r="AH3" s="15" t="s">
        <v>3</v>
      </c>
      <c r="AI3" s="15" t="s">
        <v>2</v>
      </c>
      <c r="AJ3" s="15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144" t="s">
        <v>12</v>
      </c>
      <c r="B4" s="145"/>
      <c r="C4" s="15">
        <f>COUNTIF(C5:C194,"○")</f>
        <v>42</v>
      </c>
      <c r="D4" s="15">
        <f t="shared" ref="D4:X4" si="0">COUNTIF(D5:D194,"○")</f>
        <v>22</v>
      </c>
      <c r="E4" s="15"/>
      <c r="F4" s="15">
        <f t="shared" si="0"/>
        <v>46</v>
      </c>
      <c r="G4" s="15">
        <f t="shared" si="0"/>
        <v>46</v>
      </c>
      <c r="H4" s="15">
        <f t="shared" si="0"/>
        <v>44</v>
      </c>
      <c r="I4" s="15">
        <f t="shared" si="0"/>
        <v>48</v>
      </c>
      <c r="J4" s="15">
        <f t="shared" si="0"/>
        <v>23</v>
      </c>
      <c r="K4" s="15">
        <f t="shared" si="0"/>
        <v>7</v>
      </c>
      <c r="L4" s="15">
        <f t="shared" si="0"/>
        <v>2</v>
      </c>
      <c r="M4" s="15">
        <f t="shared" si="0"/>
        <v>0</v>
      </c>
      <c r="N4" s="15">
        <f t="shared" si="0"/>
        <v>42</v>
      </c>
      <c r="O4" s="15">
        <f t="shared" si="0"/>
        <v>21</v>
      </c>
      <c r="P4" s="15"/>
      <c r="Q4" s="15">
        <f t="shared" si="0"/>
        <v>49</v>
      </c>
      <c r="R4" s="15">
        <f t="shared" si="0"/>
        <v>42</v>
      </c>
      <c r="S4" s="15">
        <f t="shared" si="0"/>
        <v>49</v>
      </c>
      <c r="T4" s="15">
        <f t="shared" si="0"/>
        <v>45</v>
      </c>
      <c r="U4" s="15">
        <f t="shared" si="0"/>
        <v>28</v>
      </c>
      <c r="V4" s="15">
        <f t="shared" si="0"/>
        <v>21</v>
      </c>
      <c r="W4" s="15">
        <f t="shared" si="0"/>
        <v>3</v>
      </c>
      <c r="X4" s="15">
        <f t="shared" si="0"/>
        <v>1</v>
      </c>
      <c r="Y4" s="15">
        <f t="shared" ref="Y4:AH4" si="1">COUNTIF(Y5:Y232,"○")</f>
        <v>42</v>
      </c>
      <c r="Z4" s="15">
        <f t="shared" si="1"/>
        <v>20</v>
      </c>
      <c r="AA4" s="15"/>
      <c r="AB4" s="15">
        <f t="shared" si="1"/>
        <v>48</v>
      </c>
      <c r="AC4" s="15">
        <f t="shared" si="1"/>
        <v>49</v>
      </c>
      <c r="AD4" s="15">
        <f t="shared" si="1"/>
        <v>46</v>
      </c>
      <c r="AE4" s="15">
        <f t="shared" si="1"/>
        <v>48</v>
      </c>
      <c r="AF4" s="5">
        <f t="shared" si="1"/>
        <v>0</v>
      </c>
      <c r="AG4" s="15">
        <f t="shared" si="1"/>
        <v>0</v>
      </c>
      <c r="AH4" s="15">
        <f t="shared" si="1"/>
        <v>23</v>
      </c>
      <c r="AI4" s="15">
        <f>COUNTIF(AI5:AI194,"○")</f>
        <v>0</v>
      </c>
      <c r="AJ4" s="15">
        <f>COUNTIF(AJ5:AJ194,"○")</f>
        <v>3</v>
      </c>
      <c r="AK4" s="69">
        <f t="shared" ref="AK4:AT4" si="2">COUNTIF(AK5:AK241,"○")</f>
        <v>0</v>
      </c>
      <c r="AL4" s="69">
        <f t="shared" si="2"/>
        <v>0</v>
      </c>
      <c r="AM4" s="69"/>
      <c r="AN4" s="69">
        <f t="shared" si="2"/>
        <v>0</v>
      </c>
      <c r="AO4" s="69">
        <f t="shared" si="2"/>
        <v>0</v>
      </c>
      <c r="AP4" s="69">
        <f t="shared" si="2"/>
        <v>0</v>
      </c>
      <c r="AQ4" s="5">
        <f t="shared" si="2"/>
        <v>0</v>
      </c>
      <c r="AR4" s="69">
        <f t="shared" si="2"/>
        <v>0</v>
      </c>
      <c r="AS4" s="69">
        <f t="shared" si="2"/>
        <v>0</v>
      </c>
      <c r="AT4" s="69">
        <f t="shared" si="2"/>
        <v>0</v>
      </c>
      <c r="AU4" s="69">
        <f t="shared" ref="AU4" si="3">COUNTIF(AU5:AU121,"○")</f>
        <v>0</v>
      </c>
    </row>
    <row r="5" spans="1:47" ht="28.5" customHeight="1">
      <c r="A5" s="3">
        <v>42001</v>
      </c>
      <c r="B5" s="4" t="s">
        <v>2086</v>
      </c>
      <c r="C5" s="15" t="s">
        <v>577</v>
      </c>
      <c r="D5" s="15" t="s">
        <v>574</v>
      </c>
      <c r="E5" s="15">
        <v>1</v>
      </c>
      <c r="F5" s="15" t="s">
        <v>577</v>
      </c>
      <c r="G5" s="15" t="s">
        <v>577</v>
      </c>
      <c r="H5" s="15" t="s">
        <v>577</v>
      </c>
      <c r="I5" s="15" t="s">
        <v>577</v>
      </c>
      <c r="J5" s="15"/>
      <c r="K5" s="15"/>
      <c r="L5" s="15"/>
      <c r="M5" s="15"/>
      <c r="N5" s="15" t="s">
        <v>577</v>
      </c>
      <c r="O5" s="15" t="s">
        <v>574</v>
      </c>
      <c r="P5" s="15">
        <v>1</v>
      </c>
      <c r="Q5" s="15" t="s">
        <v>577</v>
      </c>
      <c r="R5" s="15" t="s">
        <v>577</v>
      </c>
      <c r="S5" s="15" t="s">
        <v>577</v>
      </c>
      <c r="T5" s="15" t="s">
        <v>577</v>
      </c>
      <c r="U5" s="15"/>
      <c r="V5" s="15" t="s">
        <v>577</v>
      </c>
      <c r="W5" s="15"/>
      <c r="X5" s="15"/>
      <c r="Y5" s="15" t="s">
        <v>575</v>
      </c>
      <c r="Z5" s="15" t="s">
        <v>582</v>
      </c>
      <c r="AA5" s="15" t="s">
        <v>582</v>
      </c>
      <c r="AB5" s="15" t="s">
        <v>575</v>
      </c>
      <c r="AC5" s="15" t="s">
        <v>575</v>
      </c>
      <c r="AD5" s="15" t="s">
        <v>575</v>
      </c>
      <c r="AE5" s="15" t="s">
        <v>575</v>
      </c>
      <c r="AF5" s="5"/>
      <c r="AG5" s="15" t="s">
        <v>582</v>
      </c>
      <c r="AH5" s="15" t="s">
        <v>575</v>
      </c>
      <c r="AI5" s="15" t="s">
        <v>582</v>
      </c>
      <c r="AJ5" s="15" t="s">
        <v>582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3">
        <v>42002</v>
      </c>
      <c r="B6" s="4" t="s">
        <v>2087</v>
      </c>
      <c r="C6" s="18"/>
      <c r="D6" s="15"/>
      <c r="E6" s="15">
        <v>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>
        <v>0</v>
      </c>
      <c r="Q6" s="15"/>
      <c r="R6" s="15"/>
      <c r="S6" s="15"/>
      <c r="T6" s="15"/>
      <c r="U6" s="15"/>
      <c r="V6" s="15"/>
      <c r="W6" s="15"/>
      <c r="X6" s="15"/>
      <c r="Y6" s="15" t="s">
        <v>2548</v>
      </c>
      <c r="Z6" s="15" t="s">
        <v>2548</v>
      </c>
      <c r="AA6" s="15" t="e">
        <v>#N/A</v>
      </c>
      <c r="AB6" s="15" t="s">
        <v>2548</v>
      </c>
      <c r="AC6" s="15" t="s">
        <v>2548</v>
      </c>
      <c r="AD6" s="15" t="s">
        <v>2548</v>
      </c>
      <c r="AE6" s="15" t="s">
        <v>2548</v>
      </c>
      <c r="AF6" s="5"/>
      <c r="AG6" s="15" t="s">
        <v>2548</v>
      </c>
      <c r="AH6" s="15" t="s">
        <v>2548</v>
      </c>
      <c r="AI6" s="15" t="s">
        <v>2548</v>
      </c>
      <c r="AJ6" s="15" t="s">
        <v>2548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3">
        <v>42003</v>
      </c>
      <c r="B7" s="4" t="s">
        <v>2088</v>
      </c>
      <c r="C7" s="15" t="s">
        <v>577</v>
      </c>
      <c r="D7" s="15" t="s">
        <v>582</v>
      </c>
      <c r="E7" s="15">
        <v>1</v>
      </c>
      <c r="F7" s="15" t="s">
        <v>577</v>
      </c>
      <c r="G7" s="15" t="s">
        <v>577</v>
      </c>
      <c r="H7" s="15" t="s">
        <v>577</v>
      </c>
      <c r="I7" s="15" t="s">
        <v>577</v>
      </c>
      <c r="J7" s="15" t="s">
        <v>577</v>
      </c>
      <c r="K7" s="15"/>
      <c r="L7" s="15"/>
      <c r="M7" s="15"/>
      <c r="N7" s="15" t="s">
        <v>577</v>
      </c>
      <c r="O7" s="15" t="s">
        <v>574</v>
      </c>
      <c r="P7" s="15">
        <v>1</v>
      </c>
      <c r="Q7" s="15" t="s">
        <v>577</v>
      </c>
      <c r="R7" s="15" t="s">
        <v>577</v>
      </c>
      <c r="S7" s="15" t="s">
        <v>577</v>
      </c>
      <c r="T7" s="15" t="s">
        <v>577</v>
      </c>
      <c r="U7" s="15" t="s">
        <v>577</v>
      </c>
      <c r="V7" s="15"/>
      <c r="W7" s="15"/>
      <c r="X7" s="15"/>
      <c r="Y7" s="15" t="s">
        <v>575</v>
      </c>
      <c r="Z7" s="15" t="s">
        <v>582</v>
      </c>
      <c r="AA7" s="15" t="s">
        <v>582</v>
      </c>
      <c r="AB7" s="15" t="s">
        <v>575</v>
      </c>
      <c r="AC7" s="15" t="s">
        <v>575</v>
      </c>
      <c r="AD7" s="15" t="s">
        <v>575</v>
      </c>
      <c r="AE7" s="15" t="s">
        <v>575</v>
      </c>
      <c r="AF7" s="5"/>
      <c r="AG7" s="15" t="s">
        <v>582</v>
      </c>
      <c r="AH7" s="15" t="s">
        <v>582</v>
      </c>
      <c r="AI7" s="15" t="s">
        <v>582</v>
      </c>
      <c r="AJ7" s="15" t="s">
        <v>575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3">
        <v>42017</v>
      </c>
      <c r="B8" s="4" t="s">
        <v>2089</v>
      </c>
      <c r="C8" s="15" t="s">
        <v>577</v>
      </c>
      <c r="D8" s="15" t="s">
        <v>582</v>
      </c>
      <c r="E8" s="15">
        <v>1</v>
      </c>
      <c r="F8" s="15" t="s">
        <v>577</v>
      </c>
      <c r="G8" s="15" t="s">
        <v>577</v>
      </c>
      <c r="H8" s="15" t="s">
        <v>577</v>
      </c>
      <c r="I8" s="15" t="s">
        <v>577</v>
      </c>
      <c r="J8" s="15"/>
      <c r="K8" s="15"/>
      <c r="L8" s="15" t="s">
        <v>577</v>
      </c>
      <c r="M8" s="15"/>
      <c r="N8" s="15" t="s">
        <v>577</v>
      </c>
      <c r="O8" s="15" t="s">
        <v>574</v>
      </c>
      <c r="P8" s="15">
        <v>1</v>
      </c>
      <c r="Q8" s="15" t="s">
        <v>577</v>
      </c>
      <c r="R8" s="15" t="s">
        <v>577</v>
      </c>
      <c r="S8" s="15" t="s">
        <v>577</v>
      </c>
      <c r="T8" s="15" t="s">
        <v>577</v>
      </c>
      <c r="U8" s="15"/>
      <c r="V8" s="15"/>
      <c r="W8" s="15"/>
      <c r="X8" s="15"/>
      <c r="Y8" s="15" t="s">
        <v>575</v>
      </c>
      <c r="Z8" s="15" t="s">
        <v>582</v>
      </c>
      <c r="AA8" s="15" t="s">
        <v>582</v>
      </c>
      <c r="AB8" s="15" t="s">
        <v>575</v>
      </c>
      <c r="AC8" s="15" t="s">
        <v>575</v>
      </c>
      <c r="AD8" s="15" t="s">
        <v>575</v>
      </c>
      <c r="AE8" s="15" t="s">
        <v>575</v>
      </c>
      <c r="AF8" s="5"/>
      <c r="AG8" s="15" t="s">
        <v>582</v>
      </c>
      <c r="AH8" s="15" t="s">
        <v>575</v>
      </c>
      <c r="AI8" s="15" t="s">
        <v>582</v>
      </c>
      <c r="AJ8" s="15" t="s">
        <v>582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3">
        <v>42018</v>
      </c>
      <c r="B9" s="4" t="s">
        <v>2090</v>
      </c>
      <c r="C9" s="15" t="s">
        <v>577</v>
      </c>
      <c r="D9" s="15" t="s">
        <v>577</v>
      </c>
      <c r="E9" s="15" t="s">
        <v>577</v>
      </c>
      <c r="F9" s="15" t="s">
        <v>577</v>
      </c>
      <c r="G9" s="15" t="s">
        <v>577</v>
      </c>
      <c r="H9" s="15" t="s">
        <v>577</v>
      </c>
      <c r="I9" s="15" t="s">
        <v>577</v>
      </c>
      <c r="J9" s="15"/>
      <c r="K9" s="15" t="s">
        <v>577</v>
      </c>
      <c r="L9" s="15"/>
      <c r="M9" s="15"/>
      <c r="N9" s="15" t="s">
        <v>577</v>
      </c>
      <c r="O9" s="15" t="s">
        <v>577</v>
      </c>
      <c r="P9" s="15">
        <v>2</v>
      </c>
      <c r="Q9" s="15" t="s">
        <v>577</v>
      </c>
      <c r="R9" s="15" t="s">
        <v>577</v>
      </c>
      <c r="S9" s="15" t="s">
        <v>577</v>
      </c>
      <c r="T9" s="15" t="s">
        <v>577</v>
      </c>
      <c r="U9" s="15" t="s">
        <v>577</v>
      </c>
      <c r="V9" s="15" t="s">
        <v>577</v>
      </c>
      <c r="W9" s="15"/>
      <c r="X9" s="15"/>
      <c r="Y9" s="15" t="s">
        <v>575</v>
      </c>
      <c r="Z9" s="15" t="s">
        <v>575</v>
      </c>
      <c r="AA9" s="15" t="s">
        <v>575</v>
      </c>
      <c r="AB9" s="15" t="s">
        <v>575</v>
      </c>
      <c r="AC9" s="15" t="s">
        <v>575</v>
      </c>
      <c r="AD9" s="15" t="s">
        <v>575</v>
      </c>
      <c r="AE9" s="15" t="s">
        <v>575</v>
      </c>
      <c r="AF9" s="5"/>
      <c r="AG9" s="15" t="s">
        <v>582</v>
      </c>
      <c r="AH9" s="15" t="s">
        <v>575</v>
      </c>
      <c r="AI9" s="15" t="s">
        <v>582</v>
      </c>
      <c r="AJ9" s="15" t="s">
        <v>582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3">
        <v>42019</v>
      </c>
      <c r="B10" s="4" t="s">
        <v>2091</v>
      </c>
      <c r="C10" s="15" t="s">
        <v>577</v>
      </c>
      <c r="D10" s="15" t="s">
        <v>577</v>
      </c>
      <c r="E10" s="15" t="s">
        <v>577</v>
      </c>
      <c r="F10" s="15" t="s">
        <v>577</v>
      </c>
      <c r="G10" s="15" t="s">
        <v>577</v>
      </c>
      <c r="H10" s="15" t="s">
        <v>577</v>
      </c>
      <c r="I10" s="15" t="s">
        <v>577</v>
      </c>
      <c r="J10" s="15" t="s">
        <v>577</v>
      </c>
      <c r="K10" s="15" t="s">
        <v>577</v>
      </c>
      <c r="L10" s="15"/>
      <c r="M10" s="15"/>
      <c r="N10" s="15" t="s">
        <v>577</v>
      </c>
      <c r="O10" s="15" t="s">
        <v>577</v>
      </c>
      <c r="P10" s="15">
        <v>2</v>
      </c>
      <c r="Q10" s="15" t="s">
        <v>577</v>
      </c>
      <c r="R10" s="15" t="s">
        <v>577</v>
      </c>
      <c r="S10" s="15" t="s">
        <v>577</v>
      </c>
      <c r="T10" s="15" t="s">
        <v>577</v>
      </c>
      <c r="U10" s="15" t="s">
        <v>577</v>
      </c>
      <c r="V10" s="15"/>
      <c r="W10" s="15"/>
      <c r="X10" s="15"/>
      <c r="Y10" s="15" t="s">
        <v>575</v>
      </c>
      <c r="Z10" s="15" t="s">
        <v>575</v>
      </c>
      <c r="AA10" s="15" t="s">
        <v>575</v>
      </c>
      <c r="AB10" s="15" t="s">
        <v>575</v>
      </c>
      <c r="AC10" s="15" t="s">
        <v>575</v>
      </c>
      <c r="AD10" s="15" t="s">
        <v>575</v>
      </c>
      <c r="AE10" s="15" t="s">
        <v>575</v>
      </c>
      <c r="AF10" s="5"/>
      <c r="AG10" s="15" t="s">
        <v>582</v>
      </c>
      <c r="AH10" s="15"/>
      <c r="AI10" s="15" t="s">
        <v>582</v>
      </c>
      <c r="AJ10" s="15" t="s">
        <v>582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8.5" customHeight="1">
      <c r="A11" s="3">
        <v>42020</v>
      </c>
      <c r="B11" s="4" t="s">
        <v>2092</v>
      </c>
      <c r="C11" s="15" t="s">
        <v>577</v>
      </c>
      <c r="D11" s="15" t="s">
        <v>574</v>
      </c>
      <c r="E11" s="15">
        <v>1</v>
      </c>
      <c r="F11" s="15" t="s">
        <v>577</v>
      </c>
      <c r="G11" s="15" t="s">
        <v>577</v>
      </c>
      <c r="H11" s="15" t="s">
        <v>577</v>
      </c>
      <c r="I11" s="15" t="s">
        <v>577</v>
      </c>
      <c r="J11" s="15" t="s">
        <v>577</v>
      </c>
      <c r="K11" s="15"/>
      <c r="L11" s="15"/>
      <c r="M11" s="15"/>
      <c r="N11" s="15" t="s">
        <v>577</v>
      </c>
      <c r="O11" s="15" t="s">
        <v>574</v>
      </c>
      <c r="P11" s="15">
        <v>1</v>
      </c>
      <c r="Q11" s="15" t="s">
        <v>577</v>
      </c>
      <c r="R11" s="15" t="s">
        <v>577</v>
      </c>
      <c r="S11" s="15" t="s">
        <v>577</v>
      </c>
      <c r="T11" s="15" t="s">
        <v>577</v>
      </c>
      <c r="U11" s="15" t="s">
        <v>577</v>
      </c>
      <c r="V11" s="15" t="s">
        <v>577</v>
      </c>
      <c r="W11" s="15"/>
      <c r="X11" s="15" t="s">
        <v>577</v>
      </c>
      <c r="Y11" s="15" t="s">
        <v>575</v>
      </c>
      <c r="Z11" s="15" t="s">
        <v>582</v>
      </c>
      <c r="AA11" s="15" t="s">
        <v>582</v>
      </c>
      <c r="AB11" s="15" t="s">
        <v>575</v>
      </c>
      <c r="AC11" s="15" t="s">
        <v>575</v>
      </c>
      <c r="AD11" s="15" t="s">
        <v>575</v>
      </c>
      <c r="AE11" s="15" t="s">
        <v>575</v>
      </c>
      <c r="AF11" s="5"/>
      <c r="AG11" s="15" t="s">
        <v>582</v>
      </c>
      <c r="AH11" s="15" t="s">
        <v>575</v>
      </c>
      <c r="AI11" s="15" t="s">
        <v>582</v>
      </c>
      <c r="AJ11" s="15" t="s">
        <v>575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8.5" customHeight="1">
      <c r="A12" s="3">
        <v>42024</v>
      </c>
      <c r="B12" s="4" t="s">
        <v>2093</v>
      </c>
      <c r="C12" s="15" t="s">
        <v>577</v>
      </c>
      <c r="D12" s="15" t="s">
        <v>574</v>
      </c>
      <c r="E12" s="15">
        <v>1</v>
      </c>
      <c r="F12" s="15" t="s">
        <v>577</v>
      </c>
      <c r="G12" s="15" t="s">
        <v>577</v>
      </c>
      <c r="H12" s="15" t="s">
        <v>577</v>
      </c>
      <c r="I12" s="15" t="s">
        <v>577</v>
      </c>
      <c r="J12" s="15" t="s">
        <v>577</v>
      </c>
      <c r="K12" s="15"/>
      <c r="L12" s="15"/>
      <c r="M12" s="15"/>
      <c r="N12" s="15" t="s">
        <v>577</v>
      </c>
      <c r="O12" s="15" t="s">
        <v>574</v>
      </c>
      <c r="P12" s="15">
        <v>1</v>
      </c>
      <c r="Q12" s="15" t="s">
        <v>577</v>
      </c>
      <c r="R12" s="15" t="s">
        <v>577</v>
      </c>
      <c r="S12" s="15" t="s">
        <v>577</v>
      </c>
      <c r="T12" s="15" t="s">
        <v>577</v>
      </c>
      <c r="U12" s="15" t="s">
        <v>577</v>
      </c>
      <c r="V12" s="15" t="s">
        <v>577</v>
      </c>
      <c r="W12" s="15"/>
      <c r="X12" s="15"/>
      <c r="Y12" s="15" t="s">
        <v>575</v>
      </c>
      <c r="Z12" s="15" t="s">
        <v>582</v>
      </c>
      <c r="AA12" s="15" t="s">
        <v>582</v>
      </c>
      <c r="AB12" s="15" t="s">
        <v>575</v>
      </c>
      <c r="AC12" s="15" t="s">
        <v>575</v>
      </c>
      <c r="AD12" s="15" t="s">
        <v>575</v>
      </c>
      <c r="AE12" s="15" t="s">
        <v>575</v>
      </c>
      <c r="AF12" s="5"/>
      <c r="AG12" s="15" t="s">
        <v>582</v>
      </c>
      <c r="AH12" s="15" t="s">
        <v>575</v>
      </c>
      <c r="AI12" s="15" t="s">
        <v>582</v>
      </c>
      <c r="AJ12" s="15" t="s">
        <v>582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3">
        <v>42025</v>
      </c>
      <c r="B13" s="4" t="s">
        <v>2094</v>
      </c>
      <c r="C13" s="15" t="s">
        <v>577</v>
      </c>
      <c r="D13" s="15" t="s">
        <v>577</v>
      </c>
      <c r="E13" s="15">
        <v>2</v>
      </c>
      <c r="F13" s="15" t="s">
        <v>577</v>
      </c>
      <c r="G13" s="15" t="s">
        <v>577</v>
      </c>
      <c r="H13" s="15" t="s">
        <v>577</v>
      </c>
      <c r="I13" s="15" t="s">
        <v>577</v>
      </c>
      <c r="J13" s="15"/>
      <c r="K13" s="15"/>
      <c r="L13" s="15"/>
      <c r="M13" s="15"/>
      <c r="N13" s="15" t="s">
        <v>577</v>
      </c>
      <c r="O13" s="15" t="s">
        <v>577</v>
      </c>
      <c r="P13" s="15">
        <v>2</v>
      </c>
      <c r="Q13" s="15" t="s">
        <v>577</v>
      </c>
      <c r="R13" s="15" t="s">
        <v>577</v>
      </c>
      <c r="S13" s="15" t="s">
        <v>577</v>
      </c>
      <c r="T13" s="15" t="s">
        <v>577</v>
      </c>
      <c r="U13" s="15"/>
      <c r="V13" s="15" t="s">
        <v>577</v>
      </c>
      <c r="W13" s="15"/>
      <c r="X13" s="15"/>
      <c r="Y13" s="15" t="s">
        <v>575</v>
      </c>
      <c r="Z13" s="15" t="s">
        <v>575</v>
      </c>
      <c r="AA13" s="15" t="s">
        <v>575</v>
      </c>
      <c r="AB13" s="15" t="s">
        <v>575</v>
      </c>
      <c r="AC13" s="15" t="s">
        <v>575</v>
      </c>
      <c r="AD13" s="15" t="s">
        <v>575</v>
      </c>
      <c r="AE13" s="15" t="s">
        <v>575</v>
      </c>
      <c r="AF13" s="5"/>
      <c r="AG13" s="15" t="s">
        <v>582</v>
      </c>
      <c r="AH13" s="15" t="s">
        <v>575</v>
      </c>
      <c r="AI13" s="15" t="s">
        <v>582</v>
      </c>
      <c r="AJ13" s="15" t="s">
        <v>582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3">
        <v>42026</v>
      </c>
      <c r="B14" s="4" t="s">
        <v>2095</v>
      </c>
      <c r="C14" s="15" t="s">
        <v>577</v>
      </c>
      <c r="D14" s="15" t="s">
        <v>577</v>
      </c>
      <c r="E14" s="15" t="s">
        <v>577</v>
      </c>
      <c r="F14" s="15" t="s">
        <v>577</v>
      </c>
      <c r="G14" s="15" t="s">
        <v>577</v>
      </c>
      <c r="H14" s="15" t="s">
        <v>577</v>
      </c>
      <c r="I14" s="15" t="s">
        <v>577</v>
      </c>
      <c r="J14" s="15" t="s">
        <v>577</v>
      </c>
      <c r="K14" s="15"/>
      <c r="L14" s="15"/>
      <c r="M14" s="15"/>
      <c r="N14" s="15" t="s">
        <v>577</v>
      </c>
      <c r="O14" s="15" t="s">
        <v>577</v>
      </c>
      <c r="P14" s="15">
        <v>2</v>
      </c>
      <c r="Q14" s="15" t="s">
        <v>577</v>
      </c>
      <c r="R14" s="15" t="s">
        <v>577</v>
      </c>
      <c r="S14" s="15" t="s">
        <v>577</v>
      </c>
      <c r="T14" s="15" t="s">
        <v>577</v>
      </c>
      <c r="U14" s="15" t="s">
        <v>577</v>
      </c>
      <c r="V14" s="15" t="s">
        <v>577</v>
      </c>
      <c r="W14" s="15"/>
      <c r="X14" s="15"/>
      <c r="Y14" s="15" t="s">
        <v>575</v>
      </c>
      <c r="Z14" s="15" t="s">
        <v>575</v>
      </c>
      <c r="AA14" s="15" t="s">
        <v>575</v>
      </c>
      <c r="AB14" s="15" t="s">
        <v>575</v>
      </c>
      <c r="AC14" s="15" t="s">
        <v>575</v>
      </c>
      <c r="AD14" s="15" t="s">
        <v>575</v>
      </c>
      <c r="AE14" s="15" t="s">
        <v>575</v>
      </c>
      <c r="AF14" s="5"/>
      <c r="AG14" s="15" t="s">
        <v>582</v>
      </c>
      <c r="AH14" s="15" t="s">
        <v>575</v>
      </c>
      <c r="AI14" s="15" t="s">
        <v>582</v>
      </c>
      <c r="AJ14" s="15" t="s">
        <v>582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3">
        <v>42027</v>
      </c>
      <c r="B15" s="4" t="s">
        <v>2096</v>
      </c>
      <c r="C15" s="15" t="s">
        <v>577</v>
      </c>
      <c r="D15" s="15" t="s">
        <v>574</v>
      </c>
      <c r="E15" s="15">
        <v>1</v>
      </c>
      <c r="F15" s="15" t="s">
        <v>577</v>
      </c>
      <c r="G15" s="15" t="s">
        <v>577</v>
      </c>
      <c r="H15" s="15" t="s">
        <v>577</v>
      </c>
      <c r="I15" s="15" t="s">
        <v>577</v>
      </c>
      <c r="J15" s="15" t="s">
        <v>577</v>
      </c>
      <c r="K15" s="15"/>
      <c r="L15" s="15"/>
      <c r="M15" s="15"/>
      <c r="N15" s="15" t="s">
        <v>577</v>
      </c>
      <c r="O15" s="15" t="s">
        <v>574</v>
      </c>
      <c r="P15" s="15">
        <v>1</v>
      </c>
      <c r="Q15" s="15" t="s">
        <v>577</v>
      </c>
      <c r="R15" s="15" t="s">
        <v>577</v>
      </c>
      <c r="S15" s="15" t="s">
        <v>577</v>
      </c>
      <c r="T15" s="15" t="s">
        <v>577</v>
      </c>
      <c r="U15" s="15" t="s">
        <v>577</v>
      </c>
      <c r="V15" s="15" t="s">
        <v>577</v>
      </c>
      <c r="W15" s="15"/>
      <c r="X15" s="15"/>
      <c r="Y15" s="15" t="s">
        <v>575</v>
      </c>
      <c r="Z15" s="15" t="s">
        <v>582</v>
      </c>
      <c r="AA15" s="15" t="s">
        <v>582</v>
      </c>
      <c r="AB15" s="15" t="s">
        <v>575</v>
      </c>
      <c r="AC15" s="15" t="s">
        <v>575</v>
      </c>
      <c r="AD15" s="15" t="s">
        <v>575</v>
      </c>
      <c r="AE15" s="15" t="s">
        <v>575</v>
      </c>
      <c r="AF15" s="5"/>
      <c r="AG15" s="15" t="s">
        <v>582</v>
      </c>
      <c r="AH15" s="15"/>
      <c r="AI15" s="15" t="s">
        <v>582</v>
      </c>
      <c r="AJ15" s="15" t="s">
        <v>582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3">
        <v>42028</v>
      </c>
      <c r="B16" s="4" t="s">
        <v>2097</v>
      </c>
      <c r="C16" s="15" t="s">
        <v>577</v>
      </c>
      <c r="D16" s="15" t="s">
        <v>577</v>
      </c>
      <c r="E16" s="15" t="s">
        <v>577</v>
      </c>
      <c r="F16" s="15" t="s">
        <v>577</v>
      </c>
      <c r="G16" s="15" t="s">
        <v>577</v>
      </c>
      <c r="H16" s="15" t="s">
        <v>577</v>
      </c>
      <c r="I16" s="15" t="s">
        <v>577</v>
      </c>
      <c r="J16" s="15" t="s">
        <v>577</v>
      </c>
      <c r="K16" s="15"/>
      <c r="L16" s="15"/>
      <c r="M16" s="15"/>
      <c r="N16" s="15" t="s">
        <v>577</v>
      </c>
      <c r="O16" s="15" t="s">
        <v>577</v>
      </c>
      <c r="P16" s="15">
        <v>2</v>
      </c>
      <c r="Q16" s="15" t="s">
        <v>577</v>
      </c>
      <c r="R16" s="15" t="s">
        <v>577</v>
      </c>
      <c r="S16" s="15" t="s">
        <v>577</v>
      </c>
      <c r="T16" s="15" t="s">
        <v>577</v>
      </c>
      <c r="U16" s="15" t="s">
        <v>577</v>
      </c>
      <c r="V16" s="15" t="s">
        <v>577</v>
      </c>
      <c r="W16" s="15"/>
      <c r="X16" s="15"/>
      <c r="Y16" s="15" t="s">
        <v>575</v>
      </c>
      <c r="Z16" s="15" t="s">
        <v>575</v>
      </c>
      <c r="AA16" s="15" t="s">
        <v>575</v>
      </c>
      <c r="AB16" s="15" t="s">
        <v>575</v>
      </c>
      <c r="AC16" s="15" t="s">
        <v>575</v>
      </c>
      <c r="AD16" s="15" t="s">
        <v>575</v>
      </c>
      <c r="AE16" s="15" t="s">
        <v>575</v>
      </c>
      <c r="AF16" s="5"/>
      <c r="AG16" s="15" t="s">
        <v>582</v>
      </c>
      <c r="AH16" s="15" t="s">
        <v>575</v>
      </c>
      <c r="AI16" s="15" t="s">
        <v>582</v>
      </c>
      <c r="AJ16" s="15" t="s">
        <v>582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3">
        <v>42029</v>
      </c>
      <c r="B17" s="4" t="s">
        <v>2098</v>
      </c>
      <c r="C17" s="15" t="s">
        <v>577</v>
      </c>
      <c r="D17" s="15" t="s">
        <v>582</v>
      </c>
      <c r="E17" s="15">
        <v>1</v>
      </c>
      <c r="F17" s="15" t="s">
        <v>577</v>
      </c>
      <c r="G17" s="15" t="s">
        <v>577</v>
      </c>
      <c r="H17" s="15" t="s">
        <v>577</v>
      </c>
      <c r="I17" s="15" t="s">
        <v>577</v>
      </c>
      <c r="J17" s="15" t="s">
        <v>577</v>
      </c>
      <c r="K17" s="15"/>
      <c r="L17" s="15"/>
      <c r="M17" s="15"/>
      <c r="N17" s="15" t="s">
        <v>577</v>
      </c>
      <c r="O17" s="15" t="s">
        <v>574</v>
      </c>
      <c r="P17" s="15">
        <v>1</v>
      </c>
      <c r="Q17" s="15" t="s">
        <v>577</v>
      </c>
      <c r="R17" s="15" t="s">
        <v>577</v>
      </c>
      <c r="S17" s="15" t="s">
        <v>577</v>
      </c>
      <c r="T17" s="15" t="s">
        <v>577</v>
      </c>
      <c r="U17" s="15"/>
      <c r="V17" s="15"/>
      <c r="W17" s="15"/>
      <c r="X17" s="15"/>
      <c r="Y17" s="15" t="s">
        <v>575</v>
      </c>
      <c r="Z17" s="15" t="s">
        <v>582</v>
      </c>
      <c r="AA17" s="15" t="s">
        <v>582</v>
      </c>
      <c r="AB17" s="15" t="s">
        <v>575</v>
      </c>
      <c r="AC17" s="15" t="s">
        <v>575</v>
      </c>
      <c r="AD17" s="15" t="s">
        <v>575</v>
      </c>
      <c r="AE17" s="15" t="s">
        <v>575</v>
      </c>
      <c r="AF17" s="5"/>
      <c r="AG17" s="15" t="s">
        <v>582</v>
      </c>
      <c r="AH17" s="15"/>
      <c r="AI17" s="15" t="s">
        <v>582</v>
      </c>
      <c r="AJ17" s="15" t="s">
        <v>582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3">
        <v>42030</v>
      </c>
      <c r="B18" s="4" t="s">
        <v>2099</v>
      </c>
      <c r="C18" s="15" t="s">
        <v>577</v>
      </c>
      <c r="D18" s="15" t="s">
        <v>577</v>
      </c>
      <c r="E18" s="15" t="s">
        <v>577</v>
      </c>
      <c r="F18" s="15" t="s">
        <v>577</v>
      </c>
      <c r="G18" s="15" t="s">
        <v>577</v>
      </c>
      <c r="H18" s="15" t="s">
        <v>577</v>
      </c>
      <c r="I18" s="15" t="s">
        <v>577</v>
      </c>
      <c r="J18" s="15" t="s">
        <v>577</v>
      </c>
      <c r="K18" s="15"/>
      <c r="L18" s="15"/>
      <c r="M18" s="15"/>
      <c r="N18" s="15" t="s">
        <v>577</v>
      </c>
      <c r="O18" s="15" t="s">
        <v>577</v>
      </c>
      <c r="P18" s="15">
        <v>2</v>
      </c>
      <c r="Q18" s="15" t="s">
        <v>577</v>
      </c>
      <c r="R18" s="15" t="s">
        <v>577</v>
      </c>
      <c r="S18" s="15" t="s">
        <v>577</v>
      </c>
      <c r="T18" s="15" t="s">
        <v>577</v>
      </c>
      <c r="U18" s="15" t="s">
        <v>577</v>
      </c>
      <c r="V18" s="15" t="s">
        <v>577</v>
      </c>
      <c r="W18" s="15"/>
      <c r="X18" s="15"/>
      <c r="Y18" s="15" t="s">
        <v>575</v>
      </c>
      <c r="Z18" s="15" t="s">
        <v>575</v>
      </c>
      <c r="AA18" s="15" t="s">
        <v>575</v>
      </c>
      <c r="AB18" s="15" t="s">
        <v>575</v>
      </c>
      <c r="AC18" s="15" t="s">
        <v>575</v>
      </c>
      <c r="AD18" s="15" t="s">
        <v>575</v>
      </c>
      <c r="AE18" s="15" t="s">
        <v>575</v>
      </c>
      <c r="AF18" s="5"/>
      <c r="AG18" s="15" t="s">
        <v>582</v>
      </c>
      <c r="AH18" s="15" t="s">
        <v>575</v>
      </c>
      <c r="AI18" s="15" t="s">
        <v>582</v>
      </c>
      <c r="AJ18" s="15" t="s">
        <v>582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3">
        <v>42036</v>
      </c>
      <c r="B19" s="4" t="s">
        <v>2100</v>
      </c>
      <c r="C19" s="18"/>
      <c r="D19" s="15"/>
      <c r="E19" s="15">
        <v>0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>
        <v>0</v>
      </c>
      <c r="Q19" s="15"/>
      <c r="R19" s="15"/>
      <c r="S19" s="15"/>
      <c r="T19" s="15"/>
      <c r="U19" s="15"/>
      <c r="V19" s="15"/>
      <c r="W19" s="15"/>
      <c r="X19" s="15"/>
      <c r="Y19" s="15" t="s">
        <v>2548</v>
      </c>
      <c r="Z19" s="15" t="s">
        <v>2548</v>
      </c>
      <c r="AA19" s="15" t="e">
        <v>#N/A</v>
      </c>
      <c r="AB19" s="15" t="s">
        <v>2548</v>
      </c>
      <c r="AC19" s="15" t="s">
        <v>2548</v>
      </c>
      <c r="AD19" s="15" t="s">
        <v>2548</v>
      </c>
      <c r="AE19" s="15" t="s">
        <v>2548</v>
      </c>
      <c r="AF19" s="5"/>
      <c r="AG19" s="15" t="s">
        <v>2548</v>
      </c>
      <c r="AH19" s="15" t="s">
        <v>2548</v>
      </c>
      <c r="AI19" s="15" t="s">
        <v>2548</v>
      </c>
      <c r="AJ19" s="15" t="s">
        <v>2548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28.5" customHeight="1">
      <c r="A20" s="3">
        <v>42041</v>
      </c>
      <c r="B20" s="4" t="s">
        <v>2101</v>
      </c>
      <c r="C20" s="18"/>
      <c r="D20" s="15"/>
      <c r="E20" s="15">
        <v>0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>
        <v>0</v>
      </c>
      <c r="Q20" s="15"/>
      <c r="R20" s="15"/>
      <c r="S20" s="15"/>
      <c r="T20" s="15"/>
      <c r="U20" s="15"/>
      <c r="V20" s="15"/>
      <c r="W20" s="15"/>
      <c r="X20" s="15"/>
      <c r="Y20" s="15" t="s">
        <v>2548</v>
      </c>
      <c r="Z20" s="15" t="s">
        <v>2548</v>
      </c>
      <c r="AA20" s="15" t="e">
        <v>#N/A</v>
      </c>
      <c r="AB20" s="15" t="s">
        <v>2548</v>
      </c>
      <c r="AC20" s="15" t="s">
        <v>2548</v>
      </c>
      <c r="AD20" s="15" t="s">
        <v>2548</v>
      </c>
      <c r="AE20" s="15" t="s">
        <v>2548</v>
      </c>
      <c r="AF20" s="5"/>
      <c r="AG20" s="15" t="s">
        <v>2548</v>
      </c>
      <c r="AH20" s="15" t="s">
        <v>2548</v>
      </c>
      <c r="AI20" s="15" t="s">
        <v>2548</v>
      </c>
      <c r="AJ20" s="15" t="s">
        <v>2548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3">
        <v>42042</v>
      </c>
      <c r="B21" s="4" t="s">
        <v>2102</v>
      </c>
      <c r="C21" s="15" t="s">
        <v>577</v>
      </c>
      <c r="D21" s="15" t="s">
        <v>577</v>
      </c>
      <c r="E21" s="15" t="s">
        <v>577</v>
      </c>
      <c r="F21" s="15" t="s">
        <v>577</v>
      </c>
      <c r="G21" s="15" t="s">
        <v>577</v>
      </c>
      <c r="H21" s="15" t="s">
        <v>577</v>
      </c>
      <c r="I21" s="15" t="s">
        <v>577</v>
      </c>
      <c r="J21" s="15" t="s">
        <v>577</v>
      </c>
      <c r="K21" s="15" t="s">
        <v>577</v>
      </c>
      <c r="L21" s="15"/>
      <c r="M21" s="15"/>
      <c r="N21" s="15" t="s">
        <v>577</v>
      </c>
      <c r="O21" s="15" t="s">
        <v>577</v>
      </c>
      <c r="P21" s="15">
        <v>2</v>
      </c>
      <c r="Q21" s="15" t="s">
        <v>577</v>
      </c>
      <c r="R21" s="15" t="s">
        <v>577</v>
      </c>
      <c r="S21" s="15" t="s">
        <v>577</v>
      </c>
      <c r="T21" s="15" t="s">
        <v>577</v>
      </c>
      <c r="U21" s="15" t="s">
        <v>577</v>
      </c>
      <c r="V21" s="15" t="s">
        <v>577</v>
      </c>
      <c r="W21" s="15"/>
      <c r="X21" s="15"/>
      <c r="Y21" s="15" t="s">
        <v>575</v>
      </c>
      <c r="Z21" s="15" t="s">
        <v>575</v>
      </c>
      <c r="AA21" s="15" t="s">
        <v>575</v>
      </c>
      <c r="AB21" s="15" t="s">
        <v>575</v>
      </c>
      <c r="AC21" s="15" t="s">
        <v>575</v>
      </c>
      <c r="AD21" s="15" t="s">
        <v>575</v>
      </c>
      <c r="AE21" s="15" t="s">
        <v>575</v>
      </c>
      <c r="AF21" s="5"/>
      <c r="AG21" s="15" t="s">
        <v>582</v>
      </c>
      <c r="AH21" s="15" t="s">
        <v>575</v>
      </c>
      <c r="AI21" s="15" t="s">
        <v>582</v>
      </c>
      <c r="AJ21" s="15" t="s">
        <v>582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3">
        <v>42043</v>
      </c>
      <c r="B22" s="4" t="s">
        <v>2103</v>
      </c>
      <c r="C22" s="15" t="s">
        <v>577</v>
      </c>
      <c r="D22" s="15" t="s">
        <v>582</v>
      </c>
      <c r="E22" s="15">
        <v>1</v>
      </c>
      <c r="F22" s="15" t="s">
        <v>577</v>
      </c>
      <c r="G22" s="15" t="s">
        <v>577</v>
      </c>
      <c r="H22" s="15" t="s">
        <v>577</v>
      </c>
      <c r="I22" s="15" t="s">
        <v>577</v>
      </c>
      <c r="J22" s="15" t="s">
        <v>577</v>
      </c>
      <c r="K22" s="15"/>
      <c r="L22" s="15"/>
      <c r="M22" s="15"/>
      <c r="N22" s="15" t="s">
        <v>577</v>
      </c>
      <c r="O22" s="15" t="s">
        <v>574</v>
      </c>
      <c r="P22" s="15">
        <v>1</v>
      </c>
      <c r="Q22" s="15" t="s">
        <v>577</v>
      </c>
      <c r="R22" s="15"/>
      <c r="S22" s="15" t="s">
        <v>577</v>
      </c>
      <c r="T22" s="15" t="s">
        <v>577</v>
      </c>
      <c r="U22" s="15" t="s">
        <v>577</v>
      </c>
      <c r="V22" s="15" t="s">
        <v>577</v>
      </c>
      <c r="W22" s="15"/>
      <c r="X22" s="15"/>
      <c r="Y22" s="15" t="s">
        <v>575</v>
      </c>
      <c r="Z22" s="15" t="s">
        <v>582</v>
      </c>
      <c r="AA22" s="15" t="s">
        <v>582</v>
      </c>
      <c r="AB22" s="15" t="s">
        <v>575</v>
      </c>
      <c r="AC22" s="15" t="s">
        <v>575</v>
      </c>
      <c r="AD22" s="15" t="s">
        <v>575</v>
      </c>
      <c r="AE22" s="15" t="s">
        <v>575</v>
      </c>
      <c r="AF22" s="5"/>
      <c r="AG22" s="15" t="s">
        <v>582</v>
      </c>
      <c r="AH22" s="15" t="s">
        <v>575</v>
      </c>
      <c r="AI22" s="15" t="s">
        <v>582</v>
      </c>
      <c r="AJ22" s="15" t="s">
        <v>582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3">
        <v>42049</v>
      </c>
      <c r="B23" s="4" t="s">
        <v>2104</v>
      </c>
      <c r="C23" s="15" t="s">
        <v>577</v>
      </c>
      <c r="D23" s="15" t="s">
        <v>582</v>
      </c>
      <c r="E23" s="15">
        <v>1</v>
      </c>
      <c r="F23" s="15" t="s">
        <v>577</v>
      </c>
      <c r="G23" s="15" t="s">
        <v>577</v>
      </c>
      <c r="H23" s="15" t="s">
        <v>577</v>
      </c>
      <c r="I23" s="15" t="s">
        <v>577</v>
      </c>
      <c r="J23" s="15"/>
      <c r="K23" s="15"/>
      <c r="L23" s="15"/>
      <c r="M23" s="15"/>
      <c r="N23" s="15" t="s">
        <v>577</v>
      </c>
      <c r="O23" s="15" t="s">
        <v>574</v>
      </c>
      <c r="P23" s="15">
        <v>1</v>
      </c>
      <c r="Q23" s="15" t="s">
        <v>577</v>
      </c>
      <c r="R23" s="15" t="s">
        <v>577</v>
      </c>
      <c r="S23" s="15" t="s">
        <v>577</v>
      </c>
      <c r="T23" s="15" t="s">
        <v>577</v>
      </c>
      <c r="U23" s="15" t="s">
        <v>577</v>
      </c>
      <c r="V23" s="15"/>
      <c r="W23" s="15"/>
      <c r="X23" s="15"/>
      <c r="Y23" s="15" t="s">
        <v>575</v>
      </c>
      <c r="Z23" s="15" t="s">
        <v>582</v>
      </c>
      <c r="AA23" s="15" t="s">
        <v>582</v>
      </c>
      <c r="AB23" s="15" t="s">
        <v>575</v>
      </c>
      <c r="AC23" s="15" t="s">
        <v>575</v>
      </c>
      <c r="AD23" s="15" t="s">
        <v>575</v>
      </c>
      <c r="AE23" s="15" t="s">
        <v>575</v>
      </c>
      <c r="AF23" s="5"/>
      <c r="AG23" s="15" t="s">
        <v>582</v>
      </c>
      <c r="AH23" s="15" t="s">
        <v>575</v>
      </c>
      <c r="AI23" s="15" t="s">
        <v>582</v>
      </c>
      <c r="AJ23" s="15" t="s">
        <v>582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3">
        <v>42050</v>
      </c>
      <c r="B24" s="4" t="s">
        <v>2105</v>
      </c>
      <c r="C24" s="15" t="s">
        <v>577</v>
      </c>
      <c r="D24" s="15" t="s">
        <v>577</v>
      </c>
      <c r="E24" s="15" t="s">
        <v>577</v>
      </c>
      <c r="F24" s="15" t="s">
        <v>577</v>
      </c>
      <c r="G24" s="15" t="s">
        <v>577</v>
      </c>
      <c r="H24" s="15" t="s">
        <v>577</v>
      </c>
      <c r="I24" s="15" t="s">
        <v>577</v>
      </c>
      <c r="J24" s="15"/>
      <c r="K24" s="15"/>
      <c r="L24" s="15"/>
      <c r="M24" s="15"/>
      <c r="N24" s="15" t="s">
        <v>577</v>
      </c>
      <c r="O24" s="15" t="s">
        <v>577</v>
      </c>
      <c r="P24" s="15">
        <v>2</v>
      </c>
      <c r="Q24" s="15" t="s">
        <v>577</v>
      </c>
      <c r="R24" s="15" t="s">
        <v>577</v>
      </c>
      <c r="S24" s="15" t="s">
        <v>577</v>
      </c>
      <c r="T24" s="15" t="s">
        <v>577</v>
      </c>
      <c r="U24" s="15"/>
      <c r="V24" s="15"/>
      <c r="W24" s="15"/>
      <c r="X24" s="15"/>
      <c r="Y24" s="15" t="s">
        <v>575</v>
      </c>
      <c r="Z24" s="15" t="s">
        <v>575</v>
      </c>
      <c r="AA24" s="15" t="s">
        <v>575</v>
      </c>
      <c r="AB24" s="15" t="s">
        <v>575</v>
      </c>
      <c r="AC24" s="15" t="s">
        <v>575</v>
      </c>
      <c r="AD24" s="15" t="s">
        <v>575</v>
      </c>
      <c r="AE24" s="15" t="s">
        <v>575</v>
      </c>
      <c r="AF24" s="5"/>
      <c r="AG24" s="15" t="s">
        <v>582</v>
      </c>
      <c r="AH24" s="15" t="s">
        <v>582</v>
      </c>
      <c r="AI24" s="15" t="s">
        <v>582</v>
      </c>
      <c r="AJ24" s="15" t="s">
        <v>582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3">
        <v>42051</v>
      </c>
      <c r="B25" s="4" t="s">
        <v>2106</v>
      </c>
      <c r="C25" s="18"/>
      <c r="D25" s="15"/>
      <c r="E25" s="15">
        <v>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>
        <v>0</v>
      </c>
      <c r="Q25" s="15"/>
      <c r="R25" s="15"/>
      <c r="S25" s="15"/>
      <c r="T25" s="15"/>
      <c r="U25" s="15"/>
      <c r="V25" s="15"/>
      <c r="W25" s="15"/>
      <c r="X25" s="15"/>
      <c r="Y25" s="15" t="s">
        <v>2548</v>
      </c>
      <c r="Z25" s="15" t="s">
        <v>2548</v>
      </c>
      <c r="AA25" s="15" t="e">
        <v>#N/A</v>
      </c>
      <c r="AB25" s="15" t="s">
        <v>2548</v>
      </c>
      <c r="AC25" s="15" t="s">
        <v>2548</v>
      </c>
      <c r="AD25" s="15" t="s">
        <v>2548</v>
      </c>
      <c r="AE25" s="15" t="s">
        <v>2548</v>
      </c>
      <c r="AF25" s="5"/>
      <c r="AG25" s="15" t="s">
        <v>2548</v>
      </c>
      <c r="AH25" s="15" t="s">
        <v>2548</v>
      </c>
      <c r="AI25" s="15" t="s">
        <v>2548</v>
      </c>
      <c r="AJ25" s="15" t="s">
        <v>2548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3">
        <v>42052</v>
      </c>
      <c r="B26" s="4" t="s">
        <v>2107</v>
      </c>
      <c r="C26" s="18"/>
      <c r="D26" s="15"/>
      <c r="E26" s="15">
        <v>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>
        <v>0</v>
      </c>
      <c r="Q26" s="15"/>
      <c r="R26" s="15"/>
      <c r="S26" s="15"/>
      <c r="T26" s="15"/>
      <c r="U26" s="15"/>
      <c r="V26" s="15"/>
      <c r="W26" s="15"/>
      <c r="X26" s="15"/>
      <c r="Y26" s="15" t="s">
        <v>2548</v>
      </c>
      <c r="Z26" s="15" t="s">
        <v>2548</v>
      </c>
      <c r="AA26" s="15" t="e">
        <v>#N/A</v>
      </c>
      <c r="AB26" s="15" t="s">
        <v>2548</v>
      </c>
      <c r="AC26" s="15" t="s">
        <v>2548</v>
      </c>
      <c r="AD26" s="15" t="s">
        <v>2548</v>
      </c>
      <c r="AE26" s="15" t="s">
        <v>2548</v>
      </c>
      <c r="AF26" s="5"/>
      <c r="AG26" s="15" t="s">
        <v>2548</v>
      </c>
      <c r="AH26" s="15" t="s">
        <v>2548</v>
      </c>
      <c r="AI26" s="15" t="s">
        <v>2548</v>
      </c>
      <c r="AJ26" s="15" t="s">
        <v>2548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3">
        <v>42059</v>
      </c>
      <c r="B27" s="4" t="s">
        <v>2108</v>
      </c>
      <c r="C27" s="15" t="s">
        <v>577</v>
      </c>
      <c r="D27" s="15" t="s">
        <v>577</v>
      </c>
      <c r="E27" s="15" t="s">
        <v>577</v>
      </c>
      <c r="F27" s="15" t="s">
        <v>577</v>
      </c>
      <c r="G27" s="15" t="s">
        <v>577</v>
      </c>
      <c r="H27" s="15" t="s">
        <v>577</v>
      </c>
      <c r="I27" s="15" t="s">
        <v>577</v>
      </c>
      <c r="J27" s="15" t="s">
        <v>577</v>
      </c>
      <c r="K27" s="15"/>
      <c r="L27" s="15"/>
      <c r="M27" s="15"/>
      <c r="N27" s="15" t="s">
        <v>577</v>
      </c>
      <c r="O27" s="15" t="s">
        <v>577</v>
      </c>
      <c r="P27" s="15">
        <v>2</v>
      </c>
      <c r="Q27" s="15" t="s">
        <v>577</v>
      </c>
      <c r="R27" s="15"/>
      <c r="S27" s="15" t="s">
        <v>577</v>
      </c>
      <c r="T27" s="15" t="s">
        <v>577</v>
      </c>
      <c r="U27" s="15" t="s">
        <v>577</v>
      </c>
      <c r="V27" s="15" t="s">
        <v>577</v>
      </c>
      <c r="W27" s="15" t="s">
        <v>577</v>
      </c>
      <c r="X27" s="15"/>
      <c r="Y27" s="15" t="s">
        <v>575</v>
      </c>
      <c r="Z27" s="15" t="s">
        <v>575</v>
      </c>
      <c r="AA27" s="15" t="s">
        <v>575</v>
      </c>
      <c r="AB27" s="15" t="s">
        <v>575</v>
      </c>
      <c r="AC27" s="15" t="s">
        <v>575</v>
      </c>
      <c r="AD27" s="15" t="s">
        <v>575</v>
      </c>
      <c r="AE27" s="15" t="s">
        <v>575</v>
      </c>
      <c r="AF27" s="5"/>
      <c r="AG27" s="15" t="s">
        <v>582</v>
      </c>
      <c r="AH27" s="15" t="s">
        <v>575</v>
      </c>
      <c r="AI27" s="15" t="s">
        <v>582</v>
      </c>
      <c r="AJ27" s="15" t="s">
        <v>582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3">
        <v>42062</v>
      </c>
      <c r="B28" s="4" t="s">
        <v>2109</v>
      </c>
      <c r="C28" s="15" t="s">
        <v>577</v>
      </c>
      <c r="D28" s="15" t="s">
        <v>582</v>
      </c>
      <c r="E28" s="15">
        <v>1</v>
      </c>
      <c r="F28" s="15" t="s">
        <v>577</v>
      </c>
      <c r="G28" s="15" t="s">
        <v>577</v>
      </c>
      <c r="H28" s="15" t="s">
        <v>577</v>
      </c>
      <c r="I28" s="15" t="s">
        <v>577</v>
      </c>
      <c r="J28" s="15" t="s">
        <v>577</v>
      </c>
      <c r="K28" s="15"/>
      <c r="L28" s="15" t="s">
        <v>577</v>
      </c>
      <c r="M28" s="15"/>
      <c r="N28" s="15" t="s">
        <v>577</v>
      </c>
      <c r="O28" s="15" t="s">
        <v>574</v>
      </c>
      <c r="P28" s="15">
        <v>1</v>
      </c>
      <c r="Q28" s="15" t="s">
        <v>577</v>
      </c>
      <c r="R28" s="15" t="s">
        <v>577</v>
      </c>
      <c r="S28" s="15" t="s">
        <v>577</v>
      </c>
      <c r="T28" s="15" t="s">
        <v>577</v>
      </c>
      <c r="U28" s="15"/>
      <c r="V28" s="15"/>
      <c r="W28" s="15" t="s">
        <v>577</v>
      </c>
      <c r="X28" s="15"/>
      <c r="Y28" s="15" t="s">
        <v>575</v>
      </c>
      <c r="Z28" s="15" t="s">
        <v>582</v>
      </c>
      <c r="AA28" s="15" t="s">
        <v>582</v>
      </c>
      <c r="AB28" s="15" t="s">
        <v>575</v>
      </c>
      <c r="AC28" s="15" t="s">
        <v>575</v>
      </c>
      <c r="AD28" s="15" t="s">
        <v>575</v>
      </c>
      <c r="AE28" s="15" t="s">
        <v>575</v>
      </c>
      <c r="AF28" s="5"/>
      <c r="AG28" s="15" t="s">
        <v>582</v>
      </c>
      <c r="AH28" s="15" t="s">
        <v>575</v>
      </c>
      <c r="AI28" s="15" t="s">
        <v>582</v>
      </c>
      <c r="AJ28" s="15" t="s">
        <v>582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8.5" customHeight="1">
      <c r="A29" s="3">
        <v>42067</v>
      </c>
      <c r="B29" s="4" t="s">
        <v>2110</v>
      </c>
      <c r="C29" s="18"/>
      <c r="D29" s="15"/>
      <c r="E29" s="15">
        <v>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>
        <v>0</v>
      </c>
      <c r="Q29" s="15"/>
      <c r="R29" s="15"/>
      <c r="S29" s="15"/>
      <c r="T29" s="15"/>
      <c r="U29" s="15"/>
      <c r="V29" s="15"/>
      <c r="W29" s="15"/>
      <c r="X29" s="15"/>
      <c r="Y29" s="15" t="s">
        <v>2548</v>
      </c>
      <c r="Z29" s="15" t="s">
        <v>2548</v>
      </c>
      <c r="AA29" s="15" t="e">
        <v>#N/A</v>
      </c>
      <c r="AB29" s="15" t="s">
        <v>2548</v>
      </c>
      <c r="AC29" s="15" t="s">
        <v>2548</v>
      </c>
      <c r="AD29" s="15" t="s">
        <v>2548</v>
      </c>
      <c r="AE29" s="15" t="s">
        <v>2548</v>
      </c>
      <c r="AF29" s="5"/>
      <c r="AG29" s="15" t="s">
        <v>2548</v>
      </c>
      <c r="AH29" s="15" t="s">
        <v>2548</v>
      </c>
      <c r="AI29" s="15" t="s">
        <v>2548</v>
      </c>
      <c r="AJ29" s="15" t="s">
        <v>2548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3">
        <v>42069</v>
      </c>
      <c r="B30" s="4" t="s">
        <v>2111</v>
      </c>
      <c r="C30" s="15" t="s">
        <v>577</v>
      </c>
      <c r="D30" s="15" t="s">
        <v>577</v>
      </c>
      <c r="E30" s="15" t="s">
        <v>577</v>
      </c>
      <c r="F30" s="15" t="s">
        <v>577</v>
      </c>
      <c r="G30" s="15" t="s">
        <v>577</v>
      </c>
      <c r="H30" s="15" t="s">
        <v>577</v>
      </c>
      <c r="I30" s="15" t="s">
        <v>577</v>
      </c>
      <c r="J30" s="15" t="s">
        <v>577</v>
      </c>
      <c r="K30" s="15" t="s">
        <v>577</v>
      </c>
      <c r="L30" s="15"/>
      <c r="M30" s="15"/>
      <c r="N30" s="15" t="s">
        <v>577</v>
      </c>
      <c r="O30" s="15" t="s">
        <v>577</v>
      </c>
      <c r="P30" s="15">
        <v>2</v>
      </c>
      <c r="Q30" s="15" t="s">
        <v>577</v>
      </c>
      <c r="R30" s="15"/>
      <c r="S30" s="15" t="s">
        <v>577</v>
      </c>
      <c r="T30" s="15"/>
      <c r="U30" s="15"/>
      <c r="V30" s="15" t="s">
        <v>577</v>
      </c>
      <c r="W30" s="15"/>
      <c r="X30" s="15"/>
      <c r="Y30" s="15" t="s">
        <v>575</v>
      </c>
      <c r="Z30" s="15" t="s">
        <v>575</v>
      </c>
      <c r="AA30" s="15" t="s">
        <v>575</v>
      </c>
      <c r="AB30" s="15" t="s">
        <v>575</v>
      </c>
      <c r="AC30" s="15" t="s">
        <v>575</v>
      </c>
      <c r="AD30" s="15" t="s">
        <v>575</v>
      </c>
      <c r="AE30" s="15" t="s">
        <v>582</v>
      </c>
      <c r="AF30" s="5"/>
      <c r="AG30" s="15" t="s">
        <v>582</v>
      </c>
      <c r="AH30" s="15"/>
      <c r="AI30" s="15" t="s">
        <v>582</v>
      </c>
      <c r="AJ30" s="15" t="s">
        <v>582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3">
        <v>42072</v>
      </c>
      <c r="B31" s="4" t="s">
        <v>2112</v>
      </c>
      <c r="C31" s="15" t="s">
        <v>577</v>
      </c>
      <c r="D31" s="15" t="s">
        <v>582</v>
      </c>
      <c r="E31" s="15">
        <v>1</v>
      </c>
      <c r="F31" s="15" t="s">
        <v>577</v>
      </c>
      <c r="G31" s="15" t="s">
        <v>577</v>
      </c>
      <c r="H31" s="15" t="s">
        <v>577</v>
      </c>
      <c r="I31" s="15" t="s">
        <v>577</v>
      </c>
      <c r="J31" s="15"/>
      <c r="K31" s="15"/>
      <c r="L31" s="15"/>
      <c r="M31" s="15"/>
      <c r="N31" s="15" t="s">
        <v>577</v>
      </c>
      <c r="O31" s="15" t="s">
        <v>574</v>
      </c>
      <c r="P31" s="15">
        <v>1</v>
      </c>
      <c r="Q31" s="15" t="s">
        <v>577</v>
      </c>
      <c r="R31" s="15" t="s">
        <v>577</v>
      </c>
      <c r="S31" s="15" t="s">
        <v>577</v>
      </c>
      <c r="T31" s="15" t="s">
        <v>577</v>
      </c>
      <c r="U31" s="15" t="s">
        <v>577</v>
      </c>
      <c r="V31" s="15"/>
      <c r="W31" s="15"/>
      <c r="X31" s="15"/>
      <c r="Y31" s="15" t="s">
        <v>575</v>
      </c>
      <c r="Z31" s="15" t="s">
        <v>582</v>
      </c>
      <c r="AA31" s="15" t="s">
        <v>582</v>
      </c>
      <c r="AB31" s="15" t="s">
        <v>575</v>
      </c>
      <c r="AC31" s="15" t="s">
        <v>575</v>
      </c>
      <c r="AD31" s="15" t="s">
        <v>575</v>
      </c>
      <c r="AE31" s="15" t="s">
        <v>575</v>
      </c>
      <c r="AF31" s="5"/>
      <c r="AG31" s="15" t="s">
        <v>582</v>
      </c>
      <c r="AH31" s="15" t="s">
        <v>575</v>
      </c>
      <c r="AI31" s="15" t="s">
        <v>582</v>
      </c>
      <c r="AJ31" s="15" t="s">
        <v>582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3">
        <v>42079</v>
      </c>
      <c r="B32" s="4" t="s">
        <v>2113</v>
      </c>
      <c r="C32" s="18"/>
      <c r="D32" s="15"/>
      <c r="E32" s="15">
        <v>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>
        <v>0</v>
      </c>
      <c r="Q32" s="15"/>
      <c r="R32" s="15"/>
      <c r="S32" s="15"/>
      <c r="T32" s="15"/>
      <c r="U32" s="15"/>
      <c r="V32" s="15"/>
      <c r="W32" s="15"/>
      <c r="X32" s="15"/>
      <c r="Y32" s="15" t="s">
        <v>2548</v>
      </c>
      <c r="Z32" s="15" t="s">
        <v>2548</v>
      </c>
      <c r="AA32" s="15" t="e">
        <v>#N/A</v>
      </c>
      <c r="AB32" s="15" t="s">
        <v>2548</v>
      </c>
      <c r="AC32" s="15" t="s">
        <v>2548</v>
      </c>
      <c r="AD32" s="15" t="s">
        <v>2548</v>
      </c>
      <c r="AE32" s="15" t="s">
        <v>2548</v>
      </c>
      <c r="AF32" s="5"/>
      <c r="AG32" s="15" t="s">
        <v>2548</v>
      </c>
      <c r="AH32" s="15" t="s">
        <v>2548</v>
      </c>
      <c r="AI32" s="15" t="s">
        <v>2548</v>
      </c>
      <c r="AJ32" s="15" t="s">
        <v>2548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  <row r="33" spans="1:47" ht="28.5" customHeight="1">
      <c r="A33" s="3">
        <v>42085</v>
      </c>
      <c r="B33" s="4" t="s">
        <v>2114</v>
      </c>
      <c r="C33" s="15" t="s">
        <v>577</v>
      </c>
      <c r="D33" s="15" t="s">
        <v>582</v>
      </c>
      <c r="E33" s="15">
        <v>1</v>
      </c>
      <c r="F33" s="15" t="s">
        <v>577</v>
      </c>
      <c r="G33" s="15" t="s">
        <v>577</v>
      </c>
      <c r="H33" s="15" t="s">
        <v>577</v>
      </c>
      <c r="I33" s="15" t="s">
        <v>577</v>
      </c>
      <c r="J33" s="15" t="s">
        <v>577</v>
      </c>
      <c r="K33" s="15"/>
      <c r="L33" s="15"/>
      <c r="M33" s="15"/>
      <c r="N33" s="15" t="s">
        <v>577</v>
      </c>
      <c r="O33" s="15" t="s">
        <v>574</v>
      </c>
      <c r="P33" s="15">
        <v>1</v>
      </c>
      <c r="Q33" s="15" t="s">
        <v>577</v>
      </c>
      <c r="R33" s="15" t="s">
        <v>577</v>
      </c>
      <c r="S33" s="15" t="s">
        <v>577</v>
      </c>
      <c r="T33" s="15" t="s">
        <v>577</v>
      </c>
      <c r="U33" s="15" t="s">
        <v>577</v>
      </c>
      <c r="V33" s="15" t="s">
        <v>577</v>
      </c>
      <c r="W33" s="15"/>
      <c r="X33" s="15"/>
      <c r="Y33" s="15" t="s">
        <v>575</v>
      </c>
      <c r="Z33" s="15" t="s">
        <v>582</v>
      </c>
      <c r="AA33" s="15" t="s">
        <v>582</v>
      </c>
      <c r="AB33" s="15" t="s">
        <v>575</v>
      </c>
      <c r="AC33" s="15" t="s">
        <v>575</v>
      </c>
      <c r="AD33" s="15" t="s">
        <v>575</v>
      </c>
      <c r="AE33" s="15" t="s">
        <v>575</v>
      </c>
      <c r="AF33" s="5"/>
      <c r="AG33" s="15" t="s">
        <v>582</v>
      </c>
      <c r="AH33" s="15" t="s">
        <v>575</v>
      </c>
      <c r="AI33" s="15" t="s">
        <v>582</v>
      </c>
      <c r="AJ33" s="15" t="s">
        <v>582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</row>
    <row r="34" spans="1:47" ht="28.5" customHeight="1">
      <c r="A34" s="3">
        <v>42086</v>
      </c>
      <c r="B34" s="4" t="s">
        <v>2115</v>
      </c>
      <c r="C34" s="15" t="s">
        <v>577</v>
      </c>
      <c r="D34" s="15" t="s">
        <v>582</v>
      </c>
      <c r="E34" s="15">
        <v>1</v>
      </c>
      <c r="F34" s="15" t="s">
        <v>577</v>
      </c>
      <c r="G34" s="15" t="s">
        <v>577</v>
      </c>
      <c r="H34" s="15" t="s">
        <v>577</v>
      </c>
      <c r="I34" s="15" t="s">
        <v>577</v>
      </c>
      <c r="J34" s="15"/>
      <c r="K34" s="15"/>
      <c r="L34" s="15"/>
      <c r="M34" s="15"/>
      <c r="N34" s="15" t="s">
        <v>577</v>
      </c>
      <c r="O34" s="15" t="s">
        <v>574</v>
      </c>
      <c r="P34" s="15">
        <v>1</v>
      </c>
      <c r="Q34" s="15" t="s">
        <v>577</v>
      </c>
      <c r="R34" s="15" t="s">
        <v>577</v>
      </c>
      <c r="S34" s="15" t="s">
        <v>577</v>
      </c>
      <c r="T34" s="15" t="s">
        <v>577</v>
      </c>
      <c r="U34" s="15" t="s">
        <v>577</v>
      </c>
      <c r="V34" s="15" t="s">
        <v>577</v>
      </c>
      <c r="W34" s="15"/>
      <c r="X34" s="15"/>
      <c r="Y34" s="15" t="s">
        <v>575</v>
      </c>
      <c r="Z34" s="15" t="s">
        <v>582</v>
      </c>
      <c r="AA34" s="15" t="s">
        <v>582</v>
      </c>
      <c r="AB34" s="15" t="s">
        <v>575</v>
      </c>
      <c r="AC34" s="15" t="s">
        <v>575</v>
      </c>
      <c r="AD34" s="15" t="s">
        <v>575</v>
      </c>
      <c r="AE34" s="15" t="s">
        <v>575</v>
      </c>
      <c r="AF34" s="5"/>
      <c r="AG34" s="15" t="s">
        <v>582</v>
      </c>
      <c r="AH34" s="15" t="s">
        <v>575</v>
      </c>
      <c r="AI34" s="15" t="s">
        <v>582</v>
      </c>
      <c r="AJ34" s="15" t="s">
        <v>582</v>
      </c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</row>
    <row r="35" spans="1:47" ht="28.5" customHeight="1">
      <c r="A35" s="3">
        <v>42088</v>
      </c>
      <c r="B35" s="4" t="s">
        <v>2116</v>
      </c>
      <c r="C35" s="15" t="s">
        <v>577</v>
      </c>
      <c r="D35" s="15" t="s">
        <v>582</v>
      </c>
      <c r="E35" s="15">
        <v>1</v>
      </c>
      <c r="F35" s="15" t="s">
        <v>577</v>
      </c>
      <c r="G35" s="15" t="s">
        <v>577</v>
      </c>
      <c r="H35" s="15" t="s">
        <v>577</v>
      </c>
      <c r="I35" s="15" t="s">
        <v>577</v>
      </c>
      <c r="J35" s="15"/>
      <c r="K35" s="15"/>
      <c r="L35" s="15"/>
      <c r="M35" s="15"/>
      <c r="N35" s="15" t="s">
        <v>577</v>
      </c>
      <c r="O35" s="15" t="s">
        <v>574</v>
      </c>
      <c r="P35" s="15">
        <v>1</v>
      </c>
      <c r="Q35" s="15" t="s">
        <v>577</v>
      </c>
      <c r="R35" s="15" t="s">
        <v>577</v>
      </c>
      <c r="S35" s="15" t="s">
        <v>577</v>
      </c>
      <c r="T35" s="15" t="s">
        <v>577</v>
      </c>
      <c r="U35" s="15"/>
      <c r="V35" s="15"/>
      <c r="W35" s="15"/>
      <c r="X35" s="15"/>
      <c r="Y35" s="15" t="s">
        <v>575</v>
      </c>
      <c r="Z35" s="15" t="s">
        <v>582</v>
      </c>
      <c r="AA35" s="15" t="s">
        <v>582</v>
      </c>
      <c r="AB35" s="15" t="s">
        <v>575</v>
      </c>
      <c r="AC35" s="15" t="s">
        <v>575</v>
      </c>
      <c r="AD35" s="15" t="s">
        <v>575</v>
      </c>
      <c r="AE35" s="15" t="s">
        <v>575</v>
      </c>
      <c r="AF35" s="5"/>
      <c r="AG35" s="15" t="s">
        <v>582</v>
      </c>
      <c r="AH35" s="15" t="s">
        <v>575</v>
      </c>
      <c r="AI35" s="15" t="s">
        <v>582</v>
      </c>
      <c r="AJ35" s="15" t="s">
        <v>582</v>
      </c>
      <c r="AK35" s="69" t="str">
        <f>IFERROR(VLOOKUP($A35,集約用シート!$E:$G,2,FALSE),"")</f>
        <v/>
      </c>
      <c r="AL35" s="69" t="str">
        <f>IFERROR(VLOOKUP($A35,集約用シート!$E:$G,3,FALSE),"")</f>
        <v/>
      </c>
      <c r="AM35" s="69" t="str">
        <f>IFERROR(VLOOKUP($A35,集約用シート!$E:$K,7,FALSE),"")</f>
        <v/>
      </c>
      <c r="AN35" s="69"/>
      <c r="AO35" s="69" t="str">
        <f>IFERROR(VLOOKUP($A35,集約用シート!$E:$O,11,FALSE),"")</f>
        <v/>
      </c>
      <c r="AP35" s="69"/>
      <c r="AQ35" s="5" t="str">
        <f>IFERROR(VLOOKUP($A35,集約用シート!$E:$T,14,FALSE),"")</f>
        <v/>
      </c>
      <c r="AR35" s="69" t="str">
        <f>IFERROR(VLOOKUP($A35,集約用シート!$E:$T,15,FALSE),"")</f>
        <v/>
      </c>
      <c r="AS35" s="69"/>
      <c r="AT35" s="69" t="str">
        <f>IFERROR(VLOOKUP($A35,集約用シート!$E:$V,17,FALSE),"")</f>
        <v/>
      </c>
      <c r="AU35" s="69"/>
    </row>
    <row r="36" spans="1:47" ht="28.5" customHeight="1">
      <c r="A36" s="3">
        <v>42091</v>
      </c>
      <c r="B36" s="4" t="s">
        <v>2117</v>
      </c>
      <c r="C36" s="18" t="s">
        <v>582</v>
      </c>
      <c r="D36" s="15" t="s">
        <v>577</v>
      </c>
      <c r="E36" s="15" t="s">
        <v>577</v>
      </c>
      <c r="F36" s="15" t="s">
        <v>577</v>
      </c>
      <c r="G36" s="15" t="s">
        <v>577</v>
      </c>
      <c r="H36" s="15" t="s">
        <v>577</v>
      </c>
      <c r="I36" s="15" t="s">
        <v>577</v>
      </c>
      <c r="J36" s="15"/>
      <c r="K36" s="15"/>
      <c r="L36" s="15"/>
      <c r="M36" s="15"/>
      <c r="N36" s="15" t="s">
        <v>574</v>
      </c>
      <c r="O36" s="15" t="s">
        <v>577</v>
      </c>
      <c r="P36" s="15">
        <v>1</v>
      </c>
      <c r="Q36" s="15" t="s">
        <v>577</v>
      </c>
      <c r="R36" s="15" t="s">
        <v>577</v>
      </c>
      <c r="S36" s="15" t="s">
        <v>577</v>
      </c>
      <c r="T36" s="15" t="s">
        <v>577</v>
      </c>
      <c r="U36" s="15"/>
      <c r="V36" s="15"/>
      <c r="W36" s="15"/>
      <c r="X36" s="15"/>
      <c r="Y36" s="15" t="s">
        <v>582</v>
      </c>
      <c r="Z36" s="15" t="s">
        <v>575</v>
      </c>
      <c r="AA36" s="15" t="s">
        <v>575</v>
      </c>
      <c r="AB36" s="15" t="s">
        <v>575</v>
      </c>
      <c r="AC36" s="15" t="s">
        <v>575</v>
      </c>
      <c r="AD36" s="15" t="s">
        <v>575</v>
      </c>
      <c r="AE36" s="15" t="s">
        <v>575</v>
      </c>
      <c r="AF36" s="5"/>
      <c r="AG36" s="15" t="s">
        <v>582</v>
      </c>
      <c r="AH36" s="15" t="s">
        <v>575</v>
      </c>
      <c r="AI36" s="15" t="s">
        <v>582</v>
      </c>
      <c r="AJ36" s="15" t="s">
        <v>582</v>
      </c>
      <c r="AK36" s="69" t="str">
        <f>IFERROR(VLOOKUP($A36,集約用シート!$E:$G,2,FALSE),"")</f>
        <v/>
      </c>
      <c r="AL36" s="69" t="str">
        <f>IFERROR(VLOOKUP($A36,集約用シート!$E:$G,3,FALSE),"")</f>
        <v/>
      </c>
      <c r="AM36" s="69" t="str">
        <f>IFERROR(VLOOKUP($A36,集約用シート!$E:$K,7,FALSE),"")</f>
        <v/>
      </c>
      <c r="AN36" s="69"/>
      <c r="AO36" s="69" t="str">
        <f>IFERROR(VLOOKUP($A36,集約用シート!$E:$O,11,FALSE),"")</f>
        <v/>
      </c>
      <c r="AP36" s="69"/>
      <c r="AQ36" s="5" t="str">
        <f>IFERROR(VLOOKUP($A36,集約用シート!$E:$T,14,FALSE),"")</f>
        <v/>
      </c>
      <c r="AR36" s="69" t="str">
        <f>IFERROR(VLOOKUP($A36,集約用シート!$E:$T,15,FALSE),"")</f>
        <v/>
      </c>
      <c r="AS36" s="69"/>
      <c r="AT36" s="69" t="str">
        <f>IFERROR(VLOOKUP($A36,集約用シート!$E:$V,17,FALSE),"")</f>
        <v/>
      </c>
      <c r="AU36" s="69"/>
    </row>
    <row r="37" spans="1:47" ht="28.5" customHeight="1">
      <c r="A37" s="3">
        <v>42094</v>
      </c>
      <c r="B37" s="4" t="s">
        <v>2118</v>
      </c>
      <c r="C37" s="18"/>
      <c r="D37" s="15"/>
      <c r="E37" s="15">
        <v>0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>
        <v>0</v>
      </c>
      <c r="Q37" s="15"/>
      <c r="R37" s="15"/>
      <c r="S37" s="15"/>
      <c r="T37" s="15"/>
      <c r="U37" s="15"/>
      <c r="V37" s="15"/>
      <c r="W37" s="15"/>
      <c r="X37" s="15"/>
      <c r="Y37" s="15" t="s">
        <v>2548</v>
      </c>
      <c r="Z37" s="15" t="s">
        <v>2548</v>
      </c>
      <c r="AA37" s="15" t="e">
        <v>#N/A</v>
      </c>
      <c r="AB37" s="15" t="s">
        <v>2548</v>
      </c>
      <c r="AC37" s="15" t="s">
        <v>2548</v>
      </c>
      <c r="AD37" s="15" t="s">
        <v>2548</v>
      </c>
      <c r="AE37" s="15" t="s">
        <v>2548</v>
      </c>
      <c r="AF37" s="5"/>
      <c r="AG37" s="15" t="s">
        <v>2548</v>
      </c>
      <c r="AH37" s="15" t="s">
        <v>2548</v>
      </c>
      <c r="AI37" s="15" t="s">
        <v>2548</v>
      </c>
      <c r="AJ37" s="15" t="s">
        <v>2548</v>
      </c>
      <c r="AK37" s="69" t="str">
        <f>IFERROR(VLOOKUP($A37,集約用シート!$E:$G,2,FALSE),"")</f>
        <v/>
      </c>
      <c r="AL37" s="69" t="str">
        <f>IFERROR(VLOOKUP($A37,集約用シート!$E:$G,3,FALSE),"")</f>
        <v/>
      </c>
      <c r="AM37" s="69" t="str">
        <f>IFERROR(VLOOKUP($A37,集約用シート!$E:$K,7,FALSE),"")</f>
        <v/>
      </c>
      <c r="AN37" s="69"/>
      <c r="AO37" s="69" t="str">
        <f>IFERROR(VLOOKUP($A37,集約用シート!$E:$O,11,FALSE),"")</f>
        <v/>
      </c>
      <c r="AP37" s="69"/>
      <c r="AQ37" s="5" t="str">
        <f>IFERROR(VLOOKUP($A37,集約用シート!$E:$T,14,FALSE),"")</f>
        <v/>
      </c>
      <c r="AR37" s="69" t="str">
        <f>IFERROR(VLOOKUP($A37,集約用シート!$E:$T,15,FALSE),"")</f>
        <v/>
      </c>
      <c r="AS37" s="69"/>
      <c r="AT37" s="69" t="str">
        <f>IFERROR(VLOOKUP($A37,集約用シート!$E:$V,17,FALSE),"")</f>
        <v/>
      </c>
      <c r="AU37" s="69"/>
    </row>
    <row r="38" spans="1:47" ht="28.5" customHeight="1">
      <c r="A38" s="3">
        <v>42096</v>
      </c>
      <c r="B38" s="4" t="s">
        <v>2119</v>
      </c>
      <c r="C38" s="15" t="s">
        <v>577</v>
      </c>
      <c r="D38" s="15" t="s">
        <v>577</v>
      </c>
      <c r="E38" s="15" t="s">
        <v>577</v>
      </c>
      <c r="F38" s="15" t="s">
        <v>577</v>
      </c>
      <c r="G38" s="15" t="s">
        <v>577</v>
      </c>
      <c r="H38" s="15"/>
      <c r="I38" s="15" t="s">
        <v>577</v>
      </c>
      <c r="J38" s="15"/>
      <c r="K38" s="15"/>
      <c r="L38" s="15"/>
      <c r="M38" s="15"/>
      <c r="N38" s="15" t="s">
        <v>577</v>
      </c>
      <c r="O38" s="15" t="s">
        <v>577</v>
      </c>
      <c r="P38" s="15">
        <v>2</v>
      </c>
      <c r="Q38" s="15" t="s">
        <v>577</v>
      </c>
      <c r="R38" s="15" t="s">
        <v>577</v>
      </c>
      <c r="S38" s="15" t="s">
        <v>577</v>
      </c>
      <c r="T38" s="15" t="s">
        <v>577</v>
      </c>
      <c r="U38" s="15"/>
      <c r="V38" s="15"/>
      <c r="W38" s="15"/>
      <c r="X38" s="15"/>
      <c r="Y38" s="15" t="s">
        <v>575</v>
      </c>
      <c r="Z38" s="15" t="s">
        <v>575</v>
      </c>
      <c r="AA38" s="15" t="s">
        <v>575</v>
      </c>
      <c r="AB38" s="15" t="s">
        <v>575</v>
      </c>
      <c r="AC38" s="15" t="s">
        <v>575</v>
      </c>
      <c r="AD38" s="15" t="s">
        <v>575</v>
      </c>
      <c r="AE38" s="15" t="s">
        <v>575</v>
      </c>
      <c r="AF38" s="5"/>
      <c r="AG38" s="15" t="s">
        <v>582</v>
      </c>
      <c r="AH38" s="15" t="s">
        <v>582</v>
      </c>
      <c r="AI38" s="15" t="s">
        <v>582</v>
      </c>
      <c r="AJ38" s="15" t="s">
        <v>582</v>
      </c>
      <c r="AK38" s="69" t="str">
        <f>IFERROR(VLOOKUP($A38,集約用シート!$E:$G,2,FALSE),"")</f>
        <v/>
      </c>
      <c r="AL38" s="69" t="str">
        <f>IFERROR(VLOOKUP($A38,集約用シート!$E:$G,3,FALSE),"")</f>
        <v/>
      </c>
      <c r="AM38" s="69" t="str">
        <f>IFERROR(VLOOKUP($A38,集約用シート!$E:$K,7,FALSE),"")</f>
        <v/>
      </c>
      <c r="AN38" s="69"/>
      <c r="AO38" s="69" t="str">
        <f>IFERROR(VLOOKUP($A38,集約用シート!$E:$O,11,FALSE),"")</f>
        <v/>
      </c>
      <c r="AP38" s="69"/>
      <c r="AQ38" s="5" t="str">
        <f>IFERROR(VLOOKUP($A38,集約用シート!$E:$T,14,FALSE),"")</f>
        <v/>
      </c>
      <c r="AR38" s="69" t="str">
        <f>IFERROR(VLOOKUP($A38,集約用シート!$E:$T,15,FALSE),"")</f>
        <v/>
      </c>
      <c r="AS38" s="69"/>
      <c r="AT38" s="69" t="str">
        <f>IFERROR(VLOOKUP($A38,集約用シート!$E:$V,17,FALSE),"")</f>
        <v/>
      </c>
      <c r="AU38" s="69"/>
    </row>
    <row r="39" spans="1:47" ht="28.5" customHeight="1">
      <c r="A39" s="3">
        <v>42097</v>
      </c>
      <c r="B39" s="4" t="s">
        <v>2120</v>
      </c>
      <c r="C39" s="18"/>
      <c r="D39" s="15"/>
      <c r="E39" s="15">
        <v>0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>
        <v>0</v>
      </c>
      <c r="Q39" s="15"/>
      <c r="R39" s="15"/>
      <c r="S39" s="15"/>
      <c r="T39" s="15"/>
      <c r="U39" s="15"/>
      <c r="V39" s="15"/>
      <c r="W39" s="15"/>
      <c r="X39" s="15"/>
      <c r="Y39" s="15" t="s">
        <v>2548</v>
      </c>
      <c r="Z39" s="15" t="s">
        <v>2548</v>
      </c>
      <c r="AA39" s="15" t="e">
        <v>#N/A</v>
      </c>
      <c r="AB39" s="15" t="s">
        <v>2548</v>
      </c>
      <c r="AC39" s="15" t="s">
        <v>2548</v>
      </c>
      <c r="AD39" s="15" t="s">
        <v>2548</v>
      </c>
      <c r="AE39" s="15" t="s">
        <v>2548</v>
      </c>
      <c r="AF39" s="5"/>
      <c r="AG39" s="15" t="s">
        <v>2548</v>
      </c>
      <c r="AH39" s="15" t="s">
        <v>2548</v>
      </c>
      <c r="AI39" s="15" t="s">
        <v>2548</v>
      </c>
      <c r="AJ39" s="15" t="s">
        <v>2548</v>
      </c>
      <c r="AK39" s="69" t="str">
        <f>IFERROR(VLOOKUP($A39,集約用シート!$E:$G,2,FALSE),"")</f>
        <v/>
      </c>
      <c r="AL39" s="69" t="str">
        <f>IFERROR(VLOOKUP($A39,集約用シート!$E:$G,3,FALSE),"")</f>
        <v/>
      </c>
      <c r="AM39" s="69" t="str">
        <f>IFERROR(VLOOKUP($A39,集約用シート!$E:$K,7,FALSE),"")</f>
        <v/>
      </c>
      <c r="AN39" s="69"/>
      <c r="AO39" s="69" t="str">
        <f>IFERROR(VLOOKUP($A39,集約用シート!$E:$O,11,FALSE),"")</f>
        <v/>
      </c>
      <c r="AP39" s="69"/>
      <c r="AQ39" s="5" t="str">
        <f>IFERROR(VLOOKUP($A39,集約用シート!$E:$T,14,FALSE),"")</f>
        <v/>
      </c>
      <c r="AR39" s="69" t="str">
        <f>IFERROR(VLOOKUP($A39,集約用シート!$E:$T,15,FALSE),"")</f>
        <v/>
      </c>
      <c r="AS39" s="69"/>
      <c r="AT39" s="69" t="str">
        <f>IFERROR(VLOOKUP($A39,集約用シート!$E:$V,17,FALSE),"")</f>
        <v/>
      </c>
      <c r="AU39" s="69"/>
    </row>
    <row r="40" spans="1:47" ht="28.5" customHeight="1">
      <c r="A40" s="3">
        <v>42098</v>
      </c>
      <c r="B40" s="4" t="s">
        <v>2121</v>
      </c>
      <c r="C40" s="15" t="s">
        <v>577</v>
      </c>
      <c r="D40" s="15" t="s">
        <v>582</v>
      </c>
      <c r="E40" s="15">
        <v>1</v>
      </c>
      <c r="F40" s="15" t="s">
        <v>577</v>
      </c>
      <c r="G40" s="15" t="s">
        <v>577</v>
      </c>
      <c r="H40" s="15" t="s">
        <v>577</v>
      </c>
      <c r="I40" s="15" t="s">
        <v>577</v>
      </c>
      <c r="J40" s="15"/>
      <c r="K40" s="15"/>
      <c r="L40" s="15"/>
      <c r="M40" s="15"/>
      <c r="N40" s="15" t="s">
        <v>577</v>
      </c>
      <c r="O40" s="15" t="s">
        <v>574</v>
      </c>
      <c r="P40" s="15">
        <v>1</v>
      </c>
      <c r="Q40" s="15" t="s">
        <v>577</v>
      </c>
      <c r="R40" s="15" t="s">
        <v>577</v>
      </c>
      <c r="S40" s="15" t="s">
        <v>577</v>
      </c>
      <c r="T40" s="15" t="s">
        <v>577</v>
      </c>
      <c r="U40" s="15"/>
      <c r="V40" s="15"/>
      <c r="W40" s="15"/>
      <c r="X40" s="15"/>
      <c r="Y40" s="15" t="s">
        <v>575</v>
      </c>
      <c r="Z40" s="15" t="s">
        <v>582</v>
      </c>
      <c r="AA40" s="15" t="s">
        <v>582</v>
      </c>
      <c r="AB40" s="15" t="s">
        <v>575</v>
      </c>
      <c r="AC40" s="15" t="s">
        <v>575</v>
      </c>
      <c r="AD40" s="15" t="s">
        <v>575</v>
      </c>
      <c r="AE40" s="15" t="s">
        <v>575</v>
      </c>
      <c r="AF40" s="5"/>
      <c r="AG40" s="15" t="s">
        <v>582</v>
      </c>
      <c r="AH40" s="15" t="s">
        <v>582</v>
      </c>
      <c r="AI40" s="15" t="s">
        <v>582</v>
      </c>
      <c r="AJ40" s="15" t="s">
        <v>582</v>
      </c>
      <c r="AK40" s="69" t="str">
        <f>IFERROR(VLOOKUP($A40,集約用シート!$E:$G,2,FALSE),"")</f>
        <v/>
      </c>
      <c r="AL40" s="69" t="str">
        <f>IFERROR(VLOOKUP($A40,集約用シート!$E:$G,3,FALSE),"")</f>
        <v/>
      </c>
      <c r="AM40" s="69" t="str">
        <f>IFERROR(VLOOKUP($A40,集約用シート!$E:$K,7,FALSE),"")</f>
        <v/>
      </c>
      <c r="AN40" s="69"/>
      <c r="AO40" s="69" t="str">
        <f>IFERROR(VLOOKUP($A40,集約用シート!$E:$O,11,FALSE),"")</f>
        <v/>
      </c>
      <c r="AP40" s="69"/>
      <c r="AQ40" s="5" t="str">
        <f>IFERROR(VLOOKUP($A40,集約用シート!$E:$T,14,FALSE),"")</f>
        <v/>
      </c>
      <c r="AR40" s="69" t="str">
        <f>IFERROR(VLOOKUP($A40,集約用シート!$E:$T,15,FALSE),"")</f>
        <v/>
      </c>
      <c r="AS40" s="69"/>
      <c r="AT40" s="69" t="str">
        <f>IFERROR(VLOOKUP($A40,集約用シート!$E:$V,17,FALSE),"")</f>
        <v/>
      </c>
      <c r="AU40" s="69"/>
    </row>
    <row r="41" spans="1:47" ht="28.5" customHeight="1">
      <c r="A41" s="3">
        <v>42101</v>
      </c>
      <c r="B41" s="4" t="s">
        <v>2122</v>
      </c>
      <c r="C41" s="18"/>
      <c r="D41" s="15"/>
      <c r="E41" s="15">
        <v>0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>
        <v>0</v>
      </c>
      <c r="Q41" s="15"/>
      <c r="R41" s="15"/>
      <c r="S41" s="15"/>
      <c r="T41" s="15"/>
      <c r="U41" s="15"/>
      <c r="V41" s="15"/>
      <c r="W41" s="15"/>
      <c r="X41" s="15"/>
      <c r="Y41" s="15" t="s">
        <v>2548</v>
      </c>
      <c r="Z41" s="15" t="s">
        <v>2548</v>
      </c>
      <c r="AA41" s="15" t="e">
        <v>#N/A</v>
      </c>
      <c r="AB41" s="15" t="s">
        <v>2548</v>
      </c>
      <c r="AC41" s="15" t="s">
        <v>2548</v>
      </c>
      <c r="AD41" s="15" t="s">
        <v>2548</v>
      </c>
      <c r="AE41" s="15" t="s">
        <v>2548</v>
      </c>
      <c r="AF41" s="5"/>
      <c r="AG41" s="15" t="s">
        <v>2548</v>
      </c>
      <c r="AH41" s="15" t="s">
        <v>2548</v>
      </c>
      <c r="AI41" s="15" t="s">
        <v>2548</v>
      </c>
      <c r="AJ41" s="15" t="s">
        <v>2548</v>
      </c>
      <c r="AK41" s="69" t="str">
        <f>IFERROR(VLOOKUP($A41,集約用シート!$E:$G,2,FALSE),"")</f>
        <v/>
      </c>
      <c r="AL41" s="69" t="str">
        <f>IFERROR(VLOOKUP($A41,集約用シート!$E:$G,3,FALSE),"")</f>
        <v/>
      </c>
      <c r="AM41" s="69" t="str">
        <f>IFERROR(VLOOKUP($A41,集約用シート!$E:$K,7,FALSE),"")</f>
        <v/>
      </c>
      <c r="AN41" s="69"/>
      <c r="AO41" s="69" t="str">
        <f>IFERROR(VLOOKUP($A41,集約用シート!$E:$O,11,FALSE),"")</f>
        <v/>
      </c>
      <c r="AP41" s="69"/>
      <c r="AQ41" s="5" t="str">
        <f>IFERROR(VLOOKUP($A41,集約用シート!$E:$T,14,FALSE),"")</f>
        <v/>
      </c>
      <c r="AR41" s="69" t="str">
        <f>IFERROR(VLOOKUP($A41,集約用シート!$E:$T,15,FALSE),"")</f>
        <v/>
      </c>
      <c r="AS41" s="69"/>
      <c r="AT41" s="69" t="str">
        <f>IFERROR(VLOOKUP($A41,集約用シート!$E:$V,17,FALSE),"")</f>
        <v/>
      </c>
      <c r="AU41" s="69"/>
    </row>
    <row r="42" spans="1:47" ht="28.5" customHeight="1">
      <c r="A42" s="3">
        <v>42105</v>
      </c>
      <c r="B42" s="4" t="s">
        <v>2123</v>
      </c>
      <c r="C42" s="18"/>
      <c r="D42" s="15"/>
      <c r="E42" s="15">
        <v>0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>
        <v>0</v>
      </c>
      <c r="Q42" s="15"/>
      <c r="R42" s="15"/>
      <c r="S42" s="15"/>
      <c r="T42" s="15"/>
      <c r="U42" s="15"/>
      <c r="V42" s="15"/>
      <c r="W42" s="15"/>
      <c r="X42" s="15"/>
      <c r="Y42" s="15" t="s">
        <v>2548</v>
      </c>
      <c r="Z42" s="15" t="s">
        <v>2548</v>
      </c>
      <c r="AA42" s="15" t="e">
        <v>#N/A</v>
      </c>
      <c r="AB42" s="15" t="s">
        <v>2548</v>
      </c>
      <c r="AC42" s="15" t="s">
        <v>2548</v>
      </c>
      <c r="AD42" s="15" t="s">
        <v>2548</v>
      </c>
      <c r="AE42" s="15" t="s">
        <v>2548</v>
      </c>
      <c r="AF42" s="5"/>
      <c r="AG42" s="15" t="s">
        <v>2548</v>
      </c>
      <c r="AH42" s="15" t="s">
        <v>2548</v>
      </c>
      <c r="AI42" s="15" t="s">
        <v>2548</v>
      </c>
      <c r="AJ42" s="15" t="s">
        <v>2548</v>
      </c>
      <c r="AK42" s="69" t="str">
        <f>IFERROR(VLOOKUP($A42,集約用シート!$E:$G,2,FALSE),"")</f>
        <v/>
      </c>
      <c r="AL42" s="69" t="str">
        <f>IFERROR(VLOOKUP($A42,集約用シート!$E:$G,3,FALSE),"")</f>
        <v/>
      </c>
      <c r="AM42" s="69" t="str">
        <f>IFERROR(VLOOKUP($A42,集約用シート!$E:$K,7,FALSE),"")</f>
        <v/>
      </c>
      <c r="AN42" s="69"/>
      <c r="AO42" s="69" t="str">
        <f>IFERROR(VLOOKUP($A42,集約用シート!$E:$O,11,FALSE),"")</f>
        <v/>
      </c>
      <c r="AP42" s="69"/>
      <c r="AQ42" s="5" t="str">
        <f>IFERROR(VLOOKUP($A42,集約用シート!$E:$T,14,FALSE),"")</f>
        <v/>
      </c>
      <c r="AR42" s="69" t="str">
        <f>IFERROR(VLOOKUP($A42,集約用シート!$E:$T,15,FALSE),"")</f>
        <v/>
      </c>
      <c r="AS42" s="69"/>
      <c r="AT42" s="69" t="str">
        <f>IFERROR(VLOOKUP($A42,集約用シート!$E:$V,17,FALSE),"")</f>
        <v/>
      </c>
      <c r="AU42" s="69"/>
    </row>
    <row r="43" spans="1:47" ht="28.5" customHeight="1">
      <c r="A43" s="3">
        <v>42106</v>
      </c>
      <c r="B43" s="4" t="s">
        <v>2124</v>
      </c>
      <c r="C43" s="18"/>
      <c r="D43" s="15"/>
      <c r="E43" s="15">
        <v>0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>
        <v>0</v>
      </c>
      <c r="Q43" s="15"/>
      <c r="R43" s="15"/>
      <c r="S43" s="15"/>
      <c r="T43" s="15"/>
      <c r="U43" s="15"/>
      <c r="V43" s="15"/>
      <c r="W43" s="15"/>
      <c r="X43" s="15"/>
      <c r="Y43" s="15" t="s">
        <v>2548</v>
      </c>
      <c r="Z43" s="15" t="s">
        <v>2548</v>
      </c>
      <c r="AA43" s="15" t="e">
        <v>#N/A</v>
      </c>
      <c r="AB43" s="15" t="s">
        <v>2548</v>
      </c>
      <c r="AC43" s="15" t="s">
        <v>2548</v>
      </c>
      <c r="AD43" s="15" t="s">
        <v>2548</v>
      </c>
      <c r="AE43" s="15" t="s">
        <v>2548</v>
      </c>
      <c r="AF43" s="5"/>
      <c r="AG43" s="15" t="s">
        <v>2548</v>
      </c>
      <c r="AH43" s="15" t="s">
        <v>2548</v>
      </c>
      <c r="AI43" s="15" t="s">
        <v>2548</v>
      </c>
      <c r="AJ43" s="15" t="s">
        <v>2548</v>
      </c>
      <c r="AK43" s="69" t="str">
        <f>IFERROR(VLOOKUP($A43,集約用シート!$E:$G,2,FALSE),"")</f>
        <v/>
      </c>
      <c r="AL43" s="69" t="str">
        <f>IFERROR(VLOOKUP($A43,集約用シート!$E:$G,3,FALSE),"")</f>
        <v/>
      </c>
      <c r="AM43" s="69" t="str">
        <f>IFERROR(VLOOKUP($A43,集約用シート!$E:$K,7,FALSE),"")</f>
        <v/>
      </c>
      <c r="AN43" s="69"/>
      <c r="AO43" s="69" t="str">
        <f>IFERROR(VLOOKUP($A43,集約用シート!$E:$O,11,FALSE),"")</f>
        <v/>
      </c>
      <c r="AP43" s="69"/>
      <c r="AQ43" s="5" t="str">
        <f>IFERROR(VLOOKUP($A43,集約用シート!$E:$T,14,FALSE),"")</f>
        <v/>
      </c>
      <c r="AR43" s="69" t="str">
        <f>IFERROR(VLOOKUP($A43,集約用シート!$E:$T,15,FALSE),"")</f>
        <v/>
      </c>
      <c r="AS43" s="69"/>
      <c r="AT43" s="69" t="str">
        <f>IFERROR(VLOOKUP($A43,集約用シート!$E:$V,17,FALSE),"")</f>
        <v/>
      </c>
      <c r="AU43" s="69"/>
    </row>
    <row r="44" spans="1:47" ht="28.5" customHeight="1">
      <c r="A44" s="3">
        <v>42107</v>
      </c>
      <c r="B44" s="4" t="s">
        <v>2125</v>
      </c>
      <c r="C44" s="15" t="s">
        <v>577</v>
      </c>
      <c r="D44" s="15" t="s">
        <v>582</v>
      </c>
      <c r="E44" s="15">
        <v>1</v>
      </c>
      <c r="F44" s="15" t="s">
        <v>577</v>
      </c>
      <c r="G44" s="15"/>
      <c r="H44" s="15" t="s">
        <v>577</v>
      </c>
      <c r="I44" s="15"/>
      <c r="J44" s="15" t="s">
        <v>577</v>
      </c>
      <c r="K44" s="15" t="s">
        <v>577</v>
      </c>
      <c r="L44" s="15"/>
      <c r="M44" s="15"/>
      <c r="N44" s="15" t="s">
        <v>577</v>
      </c>
      <c r="O44" s="15" t="s">
        <v>574</v>
      </c>
      <c r="P44" s="15">
        <v>1</v>
      </c>
      <c r="Q44" s="15" t="s">
        <v>577</v>
      </c>
      <c r="R44" s="15" t="s">
        <v>577</v>
      </c>
      <c r="S44" s="15" t="s">
        <v>577</v>
      </c>
      <c r="T44" s="15"/>
      <c r="U44" s="15" t="s">
        <v>577</v>
      </c>
      <c r="V44" s="15" t="s">
        <v>577</v>
      </c>
      <c r="W44" s="15"/>
      <c r="X44" s="15"/>
      <c r="Y44" s="15" t="s">
        <v>575</v>
      </c>
      <c r="Z44" s="15" t="s">
        <v>582</v>
      </c>
      <c r="AA44" s="15" t="s">
        <v>582</v>
      </c>
      <c r="AB44" s="15" t="s">
        <v>575</v>
      </c>
      <c r="AC44" s="15" t="s">
        <v>575</v>
      </c>
      <c r="AD44" s="15" t="s">
        <v>575</v>
      </c>
      <c r="AE44" s="15" t="s">
        <v>575</v>
      </c>
      <c r="AF44" s="5"/>
      <c r="AG44" s="15" t="s">
        <v>582</v>
      </c>
      <c r="AH44" s="15" t="s">
        <v>582</v>
      </c>
      <c r="AI44" s="15" t="s">
        <v>582</v>
      </c>
      <c r="AJ44" s="15" t="s">
        <v>582</v>
      </c>
      <c r="AK44" s="69" t="str">
        <f>IFERROR(VLOOKUP($A44,集約用シート!$E:$G,2,FALSE),"")</f>
        <v/>
      </c>
      <c r="AL44" s="69" t="str">
        <f>IFERROR(VLOOKUP($A44,集約用シート!$E:$G,3,FALSE),"")</f>
        <v/>
      </c>
      <c r="AM44" s="69" t="str">
        <f>IFERROR(VLOOKUP($A44,集約用シート!$E:$K,7,FALSE),"")</f>
        <v/>
      </c>
      <c r="AN44" s="69"/>
      <c r="AO44" s="69" t="str">
        <f>IFERROR(VLOOKUP($A44,集約用シート!$E:$O,11,FALSE),"")</f>
        <v/>
      </c>
      <c r="AP44" s="69"/>
      <c r="AQ44" s="5" t="str">
        <f>IFERROR(VLOOKUP($A44,集約用シート!$E:$T,14,FALSE),"")</f>
        <v/>
      </c>
      <c r="AR44" s="69" t="str">
        <f>IFERROR(VLOOKUP($A44,集約用シート!$E:$T,15,FALSE),"")</f>
        <v/>
      </c>
      <c r="AS44" s="69"/>
      <c r="AT44" s="69" t="str">
        <f>IFERROR(VLOOKUP($A44,集約用シート!$E:$V,17,FALSE),"")</f>
        <v/>
      </c>
      <c r="AU44" s="69"/>
    </row>
    <row r="45" spans="1:47" ht="28.5" customHeight="1">
      <c r="A45" s="3">
        <v>42108</v>
      </c>
      <c r="B45" s="4" t="s">
        <v>2126</v>
      </c>
      <c r="C45" s="18"/>
      <c r="D45" s="15"/>
      <c r="E45" s="15">
        <v>0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>
        <v>0</v>
      </c>
      <c r="Q45" s="15"/>
      <c r="R45" s="15"/>
      <c r="S45" s="15"/>
      <c r="T45" s="15"/>
      <c r="U45" s="15"/>
      <c r="V45" s="15"/>
      <c r="W45" s="15"/>
      <c r="X45" s="15"/>
      <c r="Y45" s="15" t="s">
        <v>2548</v>
      </c>
      <c r="Z45" s="15" t="s">
        <v>2548</v>
      </c>
      <c r="AA45" s="15" t="e">
        <v>#N/A</v>
      </c>
      <c r="AB45" s="15" t="s">
        <v>2548</v>
      </c>
      <c r="AC45" s="15" t="s">
        <v>2548</v>
      </c>
      <c r="AD45" s="15" t="s">
        <v>2548</v>
      </c>
      <c r="AE45" s="15" t="s">
        <v>2548</v>
      </c>
      <c r="AF45" s="5"/>
      <c r="AG45" s="15" t="s">
        <v>2548</v>
      </c>
      <c r="AH45" s="15" t="s">
        <v>2548</v>
      </c>
      <c r="AI45" s="15" t="s">
        <v>2548</v>
      </c>
      <c r="AJ45" s="15" t="s">
        <v>2548</v>
      </c>
      <c r="AK45" s="69" t="str">
        <f>IFERROR(VLOOKUP($A45,集約用シート!$E:$G,2,FALSE),"")</f>
        <v/>
      </c>
      <c r="AL45" s="69" t="str">
        <f>IFERROR(VLOOKUP($A45,集約用シート!$E:$G,3,FALSE),"")</f>
        <v/>
      </c>
      <c r="AM45" s="69" t="str">
        <f>IFERROR(VLOOKUP($A45,集約用シート!$E:$K,7,FALSE),"")</f>
        <v/>
      </c>
      <c r="AN45" s="69"/>
      <c r="AO45" s="69" t="str">
        <f>IFERROR(VLOOKUP($A45,集約用シート!$E:$O,11,FALSE),"")</f>
        <v/>
      </c>
      <c r="AP45" s="69"/>
      <c r="AQ45" s="5" t="str">
        <f>IFERROR(VLOOKUP($A45,集約用シート!$E:$T,14,FALSE),"")</f>
        <v/>
      </c>
      <c r="AR45" s="69" t="str">
        <f>IFERROR(VLOOKUP($A45,集約用シート!$E:$T,15,FALSE),"")</f>
        <v/>
      </c>
      <c r="AS45" s="69"/>
      <c r="AT45" s="69" t="str">
        <f>IFERROR(VLOOKUP($A45,集約用シート!$E:$V,17,FALSE),"")</f>
        <v/>
      </c>
      <c r="AU45" s="69"/>
    </row>
    <row r="46" spans="1:47" ht="28.5" customHeight="1">
      <c r="A46" s="3">
        <v>42110</v>
      </c>
      <c r="B46" s="4" t="s">
        <v>2127</v>
      </c>
      <c r="C46" s="15" t="s">
        <v>577</v>
      </c>
      <c r="D46" s="15" t="s">
        <v>577</v>
      </c>
      <c r="E46" s="15" t="s">
        <v>577</v>
      </c>
      <c r="F46" s="15" t="s">
        <v>577</v>
      </c>
      <c r="G46" s="15" t="s">
        <v>577</v>
      </c>
      <c r="H46" s="15" t="s">
        <v>577</v>
      </c>
      <c r="I46" s="15" t="s">
        <v>577</v>
      </c>
      <c r="J46" s="15"/>
      <c r="K46" s="15"/>
      <c r="L46" s="15"/>
      <c r="M46" s="15"/>
      <c r="N46" s="15" t="s">
        <v>577</v>
      </c>
      <c r="O46" s="15" t="s">
        <v>574</v>
      </c>
      <c r="P46" s="15">
        <v>1</v>
      </c>
      <c r="Q46" s="15" t="s">
        <v>577</v>
      </c>
      <c r="R46" s="15" t="s">
        <v>577</v>
      </c>
      <c r="S46" s="15" t="s">
        <v>577</v>
      </c>
      <c r="T46" s="15" t="s">
        <v>577</v>
      </c>
      <c r="U46" s="15"/>
      <c r="V46" s="15"/>
      <c r="W46" s="15"/>
      <c r="X46" s="15"/>
      <c r="Y46" s="15" t="s">
        <v>575</v>
      </c>
      <c r="Z46" s="15" t="s">
        <v>582</v>
      </c>
      <c r="AA46" s="15" t="s">
        <v>582</v>
      </c>
      <c r="AB46" s="15" t="s">
        <v>575</v>
      </c>
      <c r="AC46" s="15" t="s">
        <v>575</v>
      </c>
      <c r="AD46" s="15" t="s">
        <v>575</v>
      </c>
      <c r="AE46" s="15" t="s">
        <v>575</v>
      </c>
      <c r="AF46" s="5"/>
      <c r="AG46" s="15" t="s">
        <v>582</v>
      </c>
      <c r="AH46" s="15"/>
      <c r="AI46" s="15" t="s">
        <v>582</v>
      </c>
      <c r="AJ46" s="15" t="s">
        <v>582</v>
      </c>
      <c r="AK46" s="69" t="str">
        <f>IFERROR(VLOOKUP($A46,集約用シート!$E:$G,2,FALSE),"")</f>
        <v/>
      </c>
      <c r="AL46" s="69" t="str">
        <f>IFERROR(VLOOKUP($A46,集約用シート!$E:$G,3,FALSE),"")</f>
        <v/>
      </c>
      <c r="AM46" s="69" t="str">
        <f>IFERROR(VLOOKUP($A46,集約用シート!$E:$K,7,FALSE),"")</f>
        <v/>
      </c>
      <c r="AN46" s="69"/>
      <c r="AO46" s="69" t="str">
        <f>IFERROR(VLOOKUP($A46,集約用シート!$E:$O,11,FALSE),"")</f>
        <v/>
      </c>
      <c r="AP46" s="69"/>
      <c r="AQ46" s="5" t="str">
        <f>IFERROR(VLOOKUP($A46,集約用シート!$E:$T,14,FALSE),"")</f>
        <v/>
      </c>
      <c r="AR46" s="69" t="str">
        <f>IFERROR(VLOOKUP($A46,集約用シート!$E:$T,15,FALSE),"")</f>
        <v/>
      </c>
      <c r="AS46" s="69"/>
      <c r="AT46" s="69" t="str">
        <f>IFERROR(VLOOKUP($A46,集約用シート!$E:$V,17,FALSE),"")</f>
        <v/>
      </c>
      <c r="AU46" s="69"/>
    </row>
    <row r="47" spans="1:47" ht="28.5" customHeight="1">
      <c r="A47" s="3">
        <v>42111</v>
      </c>
      <c r="B47" s="4" t="s">
        <v>2128</v>
      </c>
      <c r="C47" s="15" t="s">
        <v>577</v>
      </c>
      <c r="D47" s="15" t="s">
        <v>577</v>
      </c>
      <c r="E47" s="15" t="s">
        <v>577</v>
      </c>
      <c r="F47" s="15" t="s">
        <v>577</v>
      </c>
      <c r="G47" s="15" t="s">
        <v>577</v>
      </c>
      <c r="H47" s="15" t="s">
        <v>577</v>
      </c>
      <c r="I47" s="15" t="s">
        <v>577</v>
      </c>
      <c r="J47" s="15" t="s">
        <v>577</v>
      </c>
      <c r="K47" s="15" t="s">
        <v>577</v>
      </c>
      <c r="L47" s="15"/>
      <c r="M47" s="15"/>
      <c r="N47" s="15" t="s">
        <v>577</v>
      </c>
      <c r="O47" s="15" t="s">
        <v>574</v>
      </c>
      <c r="P47" s="15">
        <v>1</v>
      </c>
      <c r="Q47" s="15" t="s">
        <v>577</v>
      </c>
      <c r="R47" s="15" t="s">
        <v>577</v>
      </c>
      <c r="S47" s="15" t="s">
        <v>577</v>
      </c>
      <c r="T47" s="15" t="s">
        <v>577</v>
      </c>
      <c r="U47" s="15" t="s">
        <v>577</v>
      </c>
      <c r="V47" s="15"/>
      <c r="W47" s="15"/>
      <c r="X47" s="15"/>
      <c r="Y47" s="15" t="s">
        <v>575</v>
      </c>
      <c r="Z47" s="15" t="s">
        <v>575</v>
      </c>
      <c r="AA47" s="15" t="s">
        <v>575</v>
      </c>
      <c r="AB47" s="15" t="s">
        <v>575</v>
      </c>
      <c r="AC47" s="15" t="s">
        <v>575</v>
      </c>
      <c r="AD47" s="15" t="s">
        <v>575</v>
      </c>
      <c r="AE47" s="15" t="s">
        <v>575</v>
      </c>
      <c r="AF47" s="5"/>
      <c r="AG47" s="15" t="s">
        <v>582</v>
      </c>
      <c r="AH47" s="15" t="s">
        <v>575</v>
      </c>
      <c r="AI47" s="15" t="s">
        <v>582</v>
      </c>
      <c r="AJ47" s="15" t="s">
        <v>582</v>
      </c>
      <c r="AK47" s="69" t="str">
        <f>IFERROR(VLOOKUP($A47,集約用シート!$E:$G,2,FALSE),"")</f>
        <v/>
      </c>
      <c r="AL47" s="69" t="str">
        <f>IFERROR(VLOOKUP($A47,集約用シート!$E:$G,3,FALSE),"")</f>
        <v/>
      </c>
      <c r="AM47" s="69" t="str">
        <f>IFERROR(VLOOKUP($A47,集約用シート!$E:$K,7,FALSE),"")</f>
        <v/>
      </c>
      <c r="AN47" s="69"/>
      <c r="AO47" s="69" t="str">
        <f>IFERROR(VLOOKUP($A47,集約用シート!$E:$O,11,FALSE),"")</f>
        <v/>
      </c>
      <c r="AP47" s="69"/>
      <c r="AQ47" s="5" t="str">
        <f>IFERROR(VLOOKUP($A47,集約用シート!$E:$T,14,FALSE),"")</f>
        <v/>
      </c>
      <c r="AR47" s="69" t="str">
        <f>IFERROR(VLOOKUP($A47,集約用シート!$E:$T,15,FALSE),"")</f>
        <v/>
      </c>
      <c r="AS47" s="69"/>
      <c r="AT47" s="69" t="str">
        <f>IFERROR(VLOOKUP($A47,集約用シート!$E:$V,17,FALSE),"")</f>
        <v/>
      </c>
      <c r="AU47" s="69"/>
    </row>
    <row r="48" spans="1:47" ht="28.5" customHeight="1">
      <c r="A48" s="3">
        <v>42112</v>
      </c>
      <c r="B48" s="4" t="s">
        <v>2129</v>
      </c>
      <c r="C48" s="15" t="s">
        <v>577</v>
      </c>
      <c r="D48" s="15" t="s">
        <v>582</v>
      </c>
      <c r="E48" s="15">
        <v>1</v>
      </c>
      <c r="F48" s="15"/>
      <c r="G48" s="15" t="s">
        <v>577</v>
      </c>
      <c r="H48" s="15"/>
      <c r="I48" s="15" t="s">
        <v>577</v>
      </c>
      <c r="J48" s="15"/>
      <c r="K48" s="15"/>
      <c r="L48" s="15"/>
      <c r="M48" s="15"/>
      <c r="N48" s="15" t="s">
        <v>577</v>
      </c>
      <c r="O48" s="15" t="s">
        <v>574</v>
      </c>
      <c r="P48" s="15">
        <v>1</v>
      </c>
      <c r="Q48" s="15" t="s">
        <v>577</v>
      </c>
      <c r="R48" s="15"/>
      <c r="S48" s="15" t="s">
        <v>577</v>
      </c>
      <c r="T48" s="15" t="s">
        <v>577</v>
      </c>
      <c r="U48" s="15" t="s">
        <v>577</v>
      </c>
      <c r="V48" s="15"/>
      <c r="W48" s="15"/>
      <c r="X48" s="15"/>
      <c r="Y48" s="15" t="s">
        <v>575</v>
      </c>
      <c r="Z48" s="15" t="s">
        <v>582</v>
      </c>
      <c r="AA48" s="15" t="s">
        <v>582</v>
      </c>
      <c r="AB48" s="15" t="s">
        <v>575</v>
      </c>
      <c r="AC48" s="15" t="s">
        <v>575</v>
      </c>
      <c r="AD48" s="15" t="s">
        <v>575</v>
      </c>
      <c r="AE48" s="15" t="s">
        <v>575</v>
      </c>
      <c r="AF48" s="5"/>
      <c r="AG48" s="15" t="s">
        <v>582</v>
      </c>
      <c r="AH48" s="15" t="s">
        <v>582</v>
      </c>
      <c r="AI48" s="15" t="s">
        <v>582</v>
      </c>
      <c r="AJ48" s="15" t="s">
        <v>582</v>
      </c>
      <c r="AK48" s="69" t="str">
        <f>IFERROR(VLOOKUP($A48,集約用シート!$E:$G,2,FALSE),"")</f>
        <v/>
      </c>
      <c r="AL48" s="69" t="str">
        <f>IFERROR(VLOOKUP($A48,集約用シート!$E:$G,3,FALSE),"")</f>
        <v/>
      </c>
      <c r="AM48" s="69" t="str">
        <f>IFERROR(VLOOKUP($A48,集約用シート!$E:$K,7,FALSE),"")</f>
        <v/>
      </c>
      <c r="AN48" s="69"/>
      <c r="AO48" s="69" t="str">
        <f>IFERROR(VLOOKUP($A48,集約用シート!$E:$O,11,FALSE),"")</f>
        <v/>
      </c>
      <c r="AP48" s="69"/>
      <c r="AQ48" s="5" t="str">
        <f>IFERROR(VLOOKUP($A48,集約用シート!$E:$T,14,FALSE),"")</f>
        <v/>
      </c>
      <c r="AR48" s="69" t="str">
        <f>IFERROR(VLOOKUP($A48,集約用シート!$E:$T,15,FALSE),"")</f>
        <v/>
      </c>
      <c r="AS48" s="69"/>
      <c r="AT48" s="69" t="str">
        <f>IFERROR(VLOOKUP($A48,集約用シート!$E:$V,17,FALSE),"")</f>
        <v/>
      </c>
      <c r="AU48" s="69"/>
    </row>
    <row r="49" spans="1:47" ht="28.5" customHeight="1">
      <c r="A49" s="3">
        <v>42117</v>
      </c>
      <c r="B49" s="4" t="s">
        <v>2130</v>
      </c>
      <c r="C49" s="18"/>
      <c r="D49" s="15"/>
      <c r="E49" s="15">
        <v>0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>
        <v>0</v>
      </c>
      <c r="Q49" s="15"/>
      <c r="R49" s="15"/>
      <c r="S49" s="15"/>
      <c r="T49" s="15"/>
      <c r="U49" s="15"/>
      <c r="V49" s="15"/>
      <c r="W49" s="15"/>
      <c r="X49" s="15"/>
      <c r="Y49" s="15" t="s">
        <v>2548</v>
      </c>
      <c r="Z49" s="15" t="s">
        <v>2548</v>
      </c>
      <c r="AA49" s="15" t="e">
        <v>#N/A</v>
      </c>
      <c r="AB49" s="15" t="s">
        <v>2548</v>
      </c>
      <c r="AC49" s="15" t="s">
        <v>2548</v>
      </c>
      <c r="AD49" s="15" t="s">
        <v>2548</v>
      </c>
      <c r="AE49" s="15" t="s">
        <v>2548</v>
      </c>
      <c r="AF49" s="5"/>
      <c r="AG49" s="15" t="s">
        <v>2548</v>
      </c>
      <c r="AH49" s="15" t="s">
        <v>2548</v>
      </c>
      <c r="AI49" s="15" t="s">
        <v>2548</v>
      </c>
      <c r="AJ49" s="15" t="s">
        <v>2548</v>
      </c>
      <c r="AK49" s="69" t="str">
        <f>IFERROR(VLOOKUP($A49,集約用シート!$E:$G,2,FALSE),"")</f>
        <v/>
      </c>
      <c r="AL49" s="69" t="str">
        <f>IFERROR(VLOOKUP($A49,集約用シート!$E:$G,3,FALSE),"")</f>
        <v/>
      </c>
      <c r="AM49" s="69" t="str">
        <f>IFERROR(VLOOKUP($A49,集約用シート!$E:$K,7,FALSE),"")</f>
        <v/>
      </c>
      <c r="AN49" s="69"/>
      <c r="AO49" s="69" t="str">
        <f>IFERROR(VLOOKUP($A49,集約用シート!$E:$O,11,FALSE),"")</f>
        <v/>
      </c>
      <c r="AP49" s="69"/>
      <c r="AQ49" s="5" t="str">
        <f>IFERROR(VLOOKUP($A49,集約用シート!$E:$T,14,FALSE),"")</f>
        <v/>
      </c>
      <c r="AR49" s="69" t="str">
        <f>IFERROR(VLOOKUP($A49,集約用シート!$E:$T,15,FALSE),"")</f>
        <v/>
      </c>
      <c r="AS49" s="69"/>
      <c r="AT49" s="69" t="str">
        <f>IFERROR(VLOOKUP($A49,集約用シート!$E:$V,17,FALSE),"")</f>
        <v/>
      </c>
      <c r="AU49" s="69"/>
    </row>
    <row r="50" spans="1:47" ht="28.5" customHeight="1">
      <c r="A50" s="3">
        <v>42119</v>
      </c>
      <c r="B50" s="4" t="s">
        <v>2131</v>
      </c>
      <c r="C50" s="18"/>
      <c r="D50" s="15"/>
      <c r="E50" s="15">
        <v>0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>
        <v>0</v>
      </c>
      <c r="Q50" s="15"/>
      <c r="R50" s="15"/>
      <c r="S50" s="15"/>
      <c r="T50" s="15"/>
      <c r="U50" s="15"/>
      <c r="V50" s="15"/>
      <c r="W50" s="15"/>
      <c r="X50" s="15"/>
      <c r="Y50" s="15" t="s">
        <v>2548</v>
      </c>
      <c r="Z50" s="15" t="s">
        <v>2548</v>
      </c>
      <c r="AA50" s="15" t="e">
        <v>#N/A</v>
      </c>
      <c r="AB50" s="15" t="s">
        <v>2548</v>
      </c>
      <c r="AC50" s="15" t="s">
        <v>2548</v>
      </c>
      <c r="AD50" s="15" t="s">
        <v>2548</v>
      </c>
      <c r="AE50" s="15" t="s">
        <v>2548</v>
      </c>
      <c r="AF50" s="5"/>
      <c r="AG50" s="15" t="s">
        <v>2548</v>
      </c>
      <c r="AH50" s="15" t="s">
        <v>2548</v>
      </c>
      <c r="AI50" s="15" t="s">
        <v>2548</v>
      </c>
      <c r="AJ50" s="15" t="s">
        <v>2548</v>
      </c>
      <c r="AK50" s="69" t="str">
        <f>IFERROR(VLOOKUP($A50,集約用シート!$E:$G,2,FALSE),"")</f>
        <v/>
      </c>
      <c r="AL50" s="69" t="str">
        <f>IFERROR(VLOOKUP($A50,集約用シート!$E:$G,3,FALSE),"")</f>
        <v/>
      </c>
      <c r="AM50" s="69" t="str">
        <f>IFERROR(VLOOKUP($A50,集約用シート!$E:$K,7,FALSE),"")</f>
        <v/>
      </c>
      <c r="AN50" s="69"/>
      <c r="AO50" s="69" t="str">
        <f>IFERROR(VLOOKUP($A50,集約用シート!$E:$O,11,FALSE),"")</f>
        <v/>
      </c>
      <c r="AP50" s="69"/>
      <c r="AQ50" s="5" t="str">
        <f>IFERROR(VLOOKUP($A50,集約用シート!$E:$T,14,FALSE),"")</f>
        <v/>
      </c>
      <c r="AR50" s="69" t="str">
        <f>IFERROR(VLOOKUP($A50,集約用シート!$E:$T,15,FALSE),"")</f>
        <v/>
      </c>
      <c r="AS50" s="69"/>
      <c r="AT50" s="69" t="str">
        <f>IFERROR(VLOOKUP($A50,集約用シート!$E:$V,17,FALSE),"")</f>
        <v/>
      </c>
      <c r="AU50" s="69"/>
    </row>
    <row r="51" spans="1:47" ht="28.5" customHeight="1">
      <c r="A51" s="3">
        <v>42122</v>
      </c>
      <c r="B51" s="4" t="s">
        <v>2132</v>
      </c>
      <c r="C51" s="18"/>
      <c r="D51" s="15"/>
      <c r="E51" s="15">
        <v>0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>
        <v>0</v>
      </c>
      <c r="Q51" s="15"/>
      <c r="R51" s="15"/>
      <c r="S51" s="15"/>
      <c r="T51" s="15"/>
      <c r="U51" s="15"/>
      <c r="V51" s="15"/>
      <c r="W51" s="15"/>
      <c r="X51" s="15"/>
      <c r="Y51" s="15" t="s">
        <v>2548</v>
      </c>
      <c r="Z51" s="15" t="s">
        <v>2548</v>
      </c>
      <c r="AA51" s="15" t="e">
        <v>#N/A</v>
      </c>
      <c r="AB51" s="15" t="s">
        <v>2548</v>
      </c>
      <c r="AC51" s="15" t="s">
        <v>2548</v>
      </c>
      <c r="AD51" s="15" t="s">
        <v>2548</v>
      </c>
      <c r="AE51" s="15" t="s">
        <v>2548</v>
      </c>
      <c r="AF51" s="5"/>
      <c r="AG51" s="15" t="s">
        <v>2548</v>
      </c>
      <c r="AH51" s="15" t="s">
        <v>2548</v>
      </c>
      <c r="AI51" s="15" t="s">
        <v>2548</v>
      </c>
      <c r="AJ51" s="15" t="s">
        <v>2548</v>
      </c>
      <c r="AK51" s="69" t="str">
        <f>IFERROR(VLOOKUP($A51,集約用シート!$E:$G,2,FALSE),"")</f>
        <v/>
      </c>
      <c r="AL51" s="69" t="str">
        <f>IFERROR(VLOOKUP($A51,集約用シート!$E:$G,3,FALSE),"")</f>
        <v/>
      </c>
      <c r="AM51" s="69" t="str">
        <f>IFERROR(VLOOKUP($A51,集約用シート!$E:$K,7,FALSE),"")</f>
        <v/>
      </c>
      <c r="AN51" s="69"/>
      <c r="AO51" s="69" t="str">
        <f>IFERROR(VLOOKUP($A51,集約用シート!$E:$O,11,FALSE),"")</f>
        <v/>
      </c>
      <c r="AP51" s="69"/>
      <c r="AQ51" s="5" t="str">
        <f>IFERROR(VLOOKUP($A51,集約用シート!$E:$T,14,FALSE),"")</f>
        <v/>
      </c>
      <c r="AR51" s="69" t="str">
        <f>IFERROR(VLOOKUP($A51,集約用シート!$E:$T,15,FALSE),"")</f>
        <v/>
      </c>
      <c r="AS51" s="69"/>
      <c r="AT51" s="69" t="str">
        <f>IFERROR(VLOOKUP($A51,集約用シート!$E:$V,17,FALSE),"")</f>
        <v/>
      </c>
      <c r="AU51" s="69"/>
    </row>
    <row r="52" spans="1:47" ht="28.5" customHeight="1">
      <c r="A52" s="3">
        <v>42123</v>
      </c>
      <c r="B52" s="4" t="s">
        <v>2133</v>
      </c>
      <c r="C52" s="15" t="s">
        <v>577</v>
      </c>
      <c r="D52" s="15" t="s">
        <v>582</v>
      </c>
      <c r="E52" s="15">
        <v>1</v>
      </c>
      <c r="F52" s="15" t="s">
        <v>577</v>
      </c>
      <c r="G52" s="15" t="s">
        <v>577</v>
      </c>
      <c r="H52" s="15" t="s">
        <v>577</v>
      </c>
      <c r="I52" s="15" t="s">
        <v>577</v>
      </c>
      <c r="J52" s="15"/>
      <c r="K52" s="15"/>
      <c r="L52" s="15"/>
      <c r="M52" s="15"/>
      <c r="N52" s="15" t="s">
        <v>577</v>
      </c>
      <c r="O52" s="15" t="s">
        <v>574</v>
      </c>
      <c r="P52" s="15">
        <v>1</v>
      </c>
      <c r="Q52" s="15" t="s">
        <v>577</v>
      </c>
      <c r="R52" s="15" t="s">
        <v>577</v>
      </c>
      <c r="S52" s="15" t="s">
        <v>577</v>
      </c>
      <c r="T52" s="15" t="s">
        <v>577</v>
      </c>
      <c r="U52" s="15"/>
      <c r="V52" s="15" t="s">
        <v>577</v>
      </c>
      <c r="W52" s="15"/>
      <c r="X52" s="15"/>
      <c r="Y52" s="15" t="s">
        <v>575</v>
      </c>
      <c r="Z52" s="15" t="s">
        <v>582</v>
      </c>
      <c r="AA52" s="15" t="s">
        <v>582</v>
      </c>
      <c r="AB52" s="15" t="s">
        <v>575</v>
      </c>
      <c r="AC52" s="15" t="s">
        <v>575</v>
      </c>
      <c r="AD52" s="15" t="s">
        <v>575</v>
      </c>
      <c r="AE52" s="15" t="s">
        <v>575</v>
      </c>
      <c r="AF52" s="5"/>
      <c r="AG52" s="15" t="s">
        <v>582</v>
      </c>
      <c r="AH52" s="15" t="s">
        <v>582</v>
      </c>
      <c r="AI52" s="15" t="s">
        <v>582</v>
      </c>
      <c r="AJ52" s="15" t="s">
        <v>582</v>
      </c>
      <c r="AK52" s="69" t="str">
        <f>IFERROR(VLOOKUP($A52,集約用シート!$E:$G,2,FALSE),"")</f>
        <v/>
      </c>
      <c r="AL52" s="69" t="str">
        <f>IFERROR(VLOOKUP($A52,集約用シート!$E:$G,3,FALSE),"")</f>
        <v/>
      </c>
      <c r="AM52" s="69" t="str">
        <f>IFERROR(VLOOKUP($A52,集約用シート!$E:$K,7,FALSE),"")</f>
        <v/>
      </c>
      <c r="AN52" s="69"/>
      <c r="AO52" s="69" t="str">
        <f>IFERROR(VLOOKUP($A52,集約用シート!$E:$O,11,FALSE),"")</f>
        <v/>
      </c>
      <c r="AP52" s="69"/>
      <c r="AQ52" s="5" t="str">
        <f>IFERROR(VLOOKUP($A52,集約用シート!$E:$T,14,FALSE),"")</f>
        <v/>
      </c>
      <c r="AR52" s="69" t="str">
        <f>IFERROR(VLOOKUP($A52,集約用シート!$E:$T,15,FALSE),"")</f>
        <v/>
      </c>
      <c r="AS52" s="69"/>
      <c r="AT52" s="69" t="str">
        <f>IFERROR(VLOOKUP($A52,集約用シート!$E:$V,17,FALSE),"")</f>
        <v/>
      </c>
      <c r="AU52" s="69"/>
    </row>
    <row r="53" spans="1:47" ht="28.5" customHeight="1">
      <c r="A53" s="3">
        <v>42125</v>
      </c>
      <c r="B53" s="4" t="s">
        <v>2134</v>
      </c>
      <c r="C53" s="18"/>
      <c r="D53" s="15"/>
      <c r="E53" s="15">
        <v>0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>
        <v>0</v>
      </c>
      <c r="Q53" s="15"/>
      <c r="R53" s="15"/>
      <c r="S53" s="15"/>
      <c r="T53" s="15"/>
      <c r="U53" s="15"/>
      <c r="V53" s="15"/>
      <c r="W53" s="15"/>
      <c r="X53" s="15"/>
      <c r="Y53" s="15" t="s">
        <v>2548</v>
      </c>
      <c r="Z53" s="15" t="s">
        <v>2548</v>
      </c>
      <c r="AA53" s="15" t="e">
        <v>#N/A</v>
      </c>
      <c r="AB53" s="15" t="s">
        <v>2548</v>
      </c>
      <c r="AC53" s="15" t="s">
        <v>2548</v>
      </c>
      <c r="AD53" s="15" t="s">
        <v>2548</v>
      </c>
      <c r="AE53" s="15" t="s">
        <v>2548</v>
      </c>
      <c r="AF53" s="5"/>
      <c r="AG53" s="15" t="s">
        <v>2548</v>
      </c>
      <c r="AH53" s="15" t="s">
        <v>2548</v>
      </c>
      <c r="AI53" s="15" t="s">
        <v>2548</v>
      </c>
      <c r="AJ53" s="15" t="s">
        <v>2548</v>
      </c>
      <c r="AK53" s="69" t="str">
        <f>IFERROR(VLOOKUP($A53,集約用シート!$E:$G,2,FALSE),"")</f>
        <v/>
      </c>
      <c r="AL53" s="69" t="str">
        <f>IFERROR(VLOOKUP($A53,集約用シート!$E:$G,3,FALSE),"")</f>
        <v/>
      </c>
      <c r="AM53" s="69" t="str">
        <f>IFERROR(VLOOKUP($A53,集約用シート!$E:$K,7,FALSE),"")</f>
        <v/>
      </c>
      <c r="AN53" s="69"/>
      <c r="AO53" s="69" t="str">
        <f>IFERROR(VLOOKUP($A53,集約用シート!$E:$O,11,FALSE),"")</f>
        <v/>
      </c>
      <c r="AP53" s="69"/>
      <c r="AQ53" s="5" t="str">
        <f>IFERROR(VLOOKUP($A53,集約用シート!$E:$T,14,FALSE),"")</f>
        <v/>
      </c>
      <c r="AR53" s="69" t="str">
        <f>IFERROR(VLOOKUP($A53,集約用シート!$E:$T,15,FALSE),"")</f>
        <v/>
      </c>
      <c r="AS53" s="69"/>
      <c r="AT53" s="69" t="str">
        <f>IFERROR(VLOOKUP($A53,集約用シート!$E:$V,17,FALSE),"")</f>
        <v/>
      </c>
      <c r="AU53" s="69"/>
    </row>
    <row r="54" spans="1:47" ht="28.5" customHeight="1">
      <c r="A54" s="3">
        <v>42126</v>
      </c>
      <c r="B54" s="4" t="s">
        <v>2135</v>
      </c>
      <c r="C54" s="15"/>
      <c r="D54" s="15"/>
      <c r="E54" s="15">
        <v>0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>
        <v>0</v>
      </c>
      <c r="Q54" s="15"/>
      <c r="R54" s="15"/>
      <c r="S54" s="15"/>
      <c r="T54" s="15"/>
      <c r="U54" s="15"/>
      <c r="V54" s="15"/>
      <c r="W54" s="15"/>
      <c r="X54" s="15"/>
      <c r="Y54" s="15" t="s">
        <v>2548</v>
      </c>
      <c r="Z54" s="15" t="s">
        <v>2548</v>
      </c>
      <c r="AA54" s="15" t="e">
        <v>#N/A</v>
      </c>
      <c r="AB54" s="15" t="s">
        <v>2548</v>
      </c>
      <c r="AC54" s="15" t="s">
        <v>2548</v>
      </c>
      <c r="AD54" s="15" t="s">
        <v>2548</v>
      </c>
      <c r="AE54" s="15" t="s">
        <v>2548</v>
      </c>
      <c r="AF54" s="5"/>
      <c r="AG54" s="15" t="s">
        <v>2548</v>
      </c>
      <c r="AH54" s="15" t="s">
        <v>2548</v>
      </c>
      <c r="AI54" s="15" t="s">
        <v>2548</v>
      </c>
      <c r="AJ54" s="15" t="s">
        <v>2548</v>
      </c>
      <c r="AK54" s="69" t="str">
        <f>IFERROR(VLOOKUP($A54,集約用シート!$E:$G,2,FALSE),"")</f>
        <v/>
      </c>
      <c r="AL54" s="69" t="str">
        <f>IFERROR(VLOOKUP($A54,集約用シート!$E:$G,3,FALSE),"")</f>
        <v/>
      </c>
      <c r="AM54" s="69" t="str">
        <f>IFERROR(VLOOKUP($A54,集約用シート!$E:$K,7,FALSE),"")</f>
        <v/>
      </c>
      <c r="AN54" s="69"/>
      <c r="AO54" s="69" t="str">
        <f>IFERROR(VLOOKUP($A54,集約用シート!$E:$O,11,FALSE),"")</f>
        <v/>
      </c>
      <c r="AP54" s="69"/>
      <c r="AQ54" s="5" t="str">
        <f>IFERROR(VLOOKUP($A54,集約用シート!$E:$T,14,FALSE),"")</f>
        <v/>
      </c>
      <c r="AR54" s="69" t="str">
        <f>IFERROR(VLOOKUP($A54,集約用シート!$E:$T,15,FALSE),"")</f>
        <v/>
      </c>
      <c r="AS54" s="69"/>
      <c r="AT54" s="69" t="str">
        <f>IFERROR(VLOOKUP($A54,集約用シート!$E:$V,17,FALSE),"")</f>
        <v/>
      </c>
      <c r="AU54" s="69"/>
    </row>
    <row r="55" spans="1:47" ht="28.5" customHeight="1">
      <c r="A55" s="3">
        <v>42128</v>
      </c>
      <c r="B55" s="4" t="s">
        <v>2136</v>
      </c>
      <c r="C55" s="15" t="s">
        <v>577</v>
      </c>
      <c r="D55" s="15" t="s">
        <v>582</v>
      </c>
      <c r="E55" s="15">
        <v>1</v>
      </c>
      <c r="F55" s="15" t="s">
        <v>577</v>
      </c>
      <c r="G55" s="15"/>
      <c r="H55" s="15" t="s">
        <v>577</v>
      </c>
      <c r="I55" s="15" t="s">
        <v>577</v>
      </c>
      <c r="J55" s="15" t="s">
        <v>577</v>
      </c>
      <c r="K55" s="15" t="s">
        <v>577</v>
      </c>
      <c r="L55" s="15"/>
      <c r="M55" s="15"/>
      <c r="N55" s="15" t="s">
        <v>577</v>
      </c>
      <c r="O55" s="15" t="s">
        <v>574</v>
      </c>
      <c r="P55" s="15">
        <v>1</v>
      </c>
      <c r="Q55" s="15" t="s">
        <v>577</v>
      </c>
      <c r="R55" s="15"/>
      <c r="S55" s="15" t="s">
        <v>577</v>
      </c>
      <c r="T55" s="15"/>
      <c r="U55" s="15"/>
      <c r="V55" s="15" t="s">
        <v>577</v>
      </c>
      <c r="W55" s="15"/>
      <c r="X55" s="15"/>
      <c r="Y55" s="15" t="s">
        <v>575</v>
      </c>
      <c r="Z55" s="15" t="s">
        <v>582</v>
      </c>
      <c r="AA55" s="15" t="s">
        <v>582</v>
      </c>
      <c r="AB55" s="15" t="s">
        <v>575</v>
      </c>
      <c r="AC55" s="15" t="s">
        <v>575</v>
      </c>
      <c r="AD55" s="15" t="s">
        <v>2548</v>
      </c>
      <c r="AE55" s="15" t="s">
        <v>575</v>
      </c>
      <c r="AF55" s="5"/>
      <c r="AG55" s="15" t="s">
        <v>2548</v>
      </c>
      <c r="AH55" s="15" t="s">
        <v>582</v>
      </c>
      <c r="AI55" s="15" t="s">
        <v>582</v>
      </c>
      <c r="AJ55" s="15" t="s">
        <v>582</v>
      </c>
      <c r="AK55" s="69" t="str">
        <f>IFERROR(VLOOKUP($A55,集約用シート!$E:$G,2,FALSE),"")</f>
        <v/>
      </c>
      <c r="AL55" s="69" t="str">
        <f>IFERROR(VLOOKUP($A55,集約用シート!$E:$G,3,FALSE),"")</f>
        <v/>
      </c>
      <c r="AM55" s="69" t="str">
        <f>IFERROR(VLOOKUP($A55,集約用シート!$E:$K,7,FALSE),"")</f>
        <v/>
      </c>
      <c r="AN55" s="69"/>
      <c r="AO55" s="69" t="str">
        <f>IFERROR(VLOOKUP($A55,集約用シート!$E:$O,11,FALSE),"")</f>
        <v/>
      </c>
      <c r="AP55" s="69"/>
      <c r="AQ55" s="5" t="str">
        <f>IFERROR(VLOOKUP($A55,集約用シート!$E:$T,14,FALSE),"")</f>
        <v/>
      </c>
      <c r="AR55" s="69" t="str">
        <f>IFERROR(VLOOKUP($A55,集約用シート!$E:$T,15,FALSE),"")</f>
        <v/>
      </c>
      <c r="AS55" s="69"/>
      <c r="AT55" s="69" t="str">
        <f>IFERROR(VLOOKUP($A55,集約用シート!$E:$V,17,FALSE),"")</f>
        <v/>
      </c>
      <c r="AU55" s="69"/>
    </row>
    <row r="56" spans="1:47" ht="28.5" customHeight="1">
      <c r="A56" s="3">
        <v>42129</v>
      </c>
      <c r="B56" s="4" t="s">
        <v>2137</v>
      </c>
      <c r="C56" s="15" t="s">
        <v>577</v>
      </c>
      <c r="D56" s="15" t="s">
        <v>577</v>
      </c>
      <c r="E56" s="15" t="s">
        <v>577</v>
      </c>
      <c r="F56" s="15" t="s">
        <v>577</v>
      </c>
      <c r="G56" s="15" t="s">
        <v>577</v>
      </c>
      <c r="H56" s="15" t="s">
        <v>577</v>
      </c>
      <c r="I56" s="15" t="s">
        <v>577</v>
      </c>
      <c r="J56" s="15"/>
      <c r="K56" s="15"/>
      <c r="L56" s="15"/>
      <c r="M56" s="15"/>
      <c r="N56" s="15" t="s">
        <v>577</v>
      </c>
      <c r="O56" s="15" t="s">
        <v>577</v>
      </c>
      <c r="P56" s="15">
        <v>2</v>
      </c>
      <c r="Q56" s="15" t="s">
        <v>577</v>
      </c>
      <c r="R56" s="15" t="s">
        <v>577</v>
      </c>
      <c r="S56" s="15" t="s">
        <v>577</v>
      </c>
      <c r="T56" s="15" t="s">
        <v>577</v>
      </c>
      <c r="U56" s="15" t="s">
        <v>577</v>
      </c>
      <c r="V56" s="15"/>
      <c r="W56" s="15" t="s">
        <v>577</v>
      </c>
      <c r="X56" s="15"/>
      <c r="Y56" s="15" t="s">
        <v>575</v>
      </c>
      <c r="Z56" s="15" t="s">
        <v>575</v>
      </c>
      <c r="AA56" s="15" t="s">
        <v>575</v>
      </c>
      <c r="AB56" s="15" t="s">
        <v>575</v>
      </c>
      <c r="AC56" s="15" t="s">
        <v>575</v>
      </c>
      <c r="AD56" s="15" t="s">
        <v>575</v>
      </c>
      <c r="AE56" s="15" t="s">
        <v>575</v>
      </c>
      <c r="AF56" s="5"/>
      <c r="AG56" s="15" t="s">
        <v>582</v>
      </c>
      <c r="AH56" s="15" t="s">
        <v>582</v>
      </c>
      <c r="AI56" s="15" t="s">
        <v>582</v>
      </c>
      <c r="AJ56" s="15" t="s">
        <v>582</v>
      </c>
      <c r="AK56" s="69" t="str">
        <f>IFERROR(VLOOKUP($A56,集約用シート!$E:$G,2,FALSE),"")</f>
        <v/>
      </c>
      <c r="AL56" s="69" t="str">
        <f>IFERROR(VLOOKUP($A56,集約用シート!$E:$G,3,FALSE),"")</f>
        <v/>
      </c>
      <c r="AM56" s="69" t="str">
        <f>IFERROR(VLOOKUP($A56,集約用シート!$E:$K,7,FALSE),"")</f>
        <v/>
      </c>
      <c r="AN56" s="69"/>
      <c r="AO56" s="69" t="str">
        <f>IFERROR(VLOOKUP($A56,集約用シート!$E:$O,11,FALSE),"")</f>
        <v/>
      </c>
      <c r="AP56" s="69"/>
      <c r="AQ56" s="5" t="str">
        <f>IFERROR(VLOOKUP($A56,集約用シート!$E:$T,14,FALSE),"")</f>
        <v/>
      </c>
      <c r="AR56" s="69" t="str">
        <f>IFERROR(VLOOKUP($A56,集約用シート!$E:$T,15,FALSE),"")</f>
        <v/>
      </c>
      <c r="AS56" s="69"/>
      <c r="AT56" s="69" t="str">
        <f>IFERROR(VLOOKUP($A56,集約用シート!$E:$V,17,FALSE),"")</f>
        <v/>
      </c>
      <c r="AU56" s="69"/>
    </row>
    <row r="57" spans="1:47" ht="28.5" customHeight="1">
      <c r="A57" s="3">
        <v>42130</v>
      </c>
      <c r="B57" s="4" t="s">
        <v>2138</v>
      </c>
      <c r="C57" s="15" t="s">
        <v>577</v>
      </c>
      <c r="D57" s="15" t="s">
        <v>582</v>
      </c>
      <c r="E57" s="15">
        <v>1</v>
      </c>
      <c r="F57" s="15" t="s">
        <v>577</v>
      </c>
      <c r="G57" s="15" t="s">
        <v>577</v>
      </c>
      <c r="H57" s="15" t="s">
        <v>577</v>
      </c>
      <c r="I57" s="15" t="s">
        <v>577</v>
      </c>
      <c r="J57" s="15" t="s">
        <v>577</v>
      </c>
      <c r="K57" s="15"/>
      <c r="L57" s="15"/>
      <c r="M57" s="15"/>
      <c r="N57" s="15" t="s">
        <v>577</v>
      </c>
      <c r="O57" s="15" t="s">
        <v>574</v>
      </c>
      <c r="P57" s="15">
        <v>1</v>
      </c>
      <c r="Q57" s="15" t="s">
        <v>577</v>
      </c>
      <c r="R57" s="15" t="s">
        <v>577</v>
      </c>
      <c r="S57" s="15" t="s">
        <v>577</v>
      </c>
      <c r="T57" s="15" t="s">
        <v>577</v>
      </c>
      <c r="U57" s="15" t="s">
        <v>577</v>
      </c>
      <c r="V57" s="15"/>
      <c r="W57" s="15"/>
      <c r="X57" s="15"/>
      <c r="Y57" s="15" t="s">
        <v>575</v>
      </c>
      <c r="Z57" s="15" t="s">
        <v>582</v>
      </c>
      <c r="AA57" s="15" t="s">
        <v>582</v>
      </c>
      <c r="AB57" s="15" t="s">
        <v>575</v>
      </c>
      <c r="AC57" s="15" t="s">
        <v>575</v>
      </c>
      <c r="AD57" s="15" t="s">
        <v>575</v>
      </c>
      <c r="AE57" s="15" t="s">
        <v>575</v>
      </c>
      <c r="AF57" s="5"/>
      <c r="AG57" s="15" t="s">
        <v>582</v>
      </c>
      <c r="AH57" s="15"/>
      <c r="AI57" s="15" t="s">
        <v>582</v>
      </c>
      <c r="AJ57" s="15" t="s">
        <v>582</v>
      </c>
      <c r="AK57" s="69" t="str">
        <f>IFERROR(VLOOKUP($A57,集約用シート!$E:$G,2,FALSE),"")</f>
        <v/>
      </c>
      <c r="AL57" s="69" t="str">
        <f>IFERROR(VLOOKUP($A57,集約用シート!$E:$G,3,FALSE),"")</f>
        <v/>
      </c>
      <c r="AM57" s="69" t="str">
        <f>IFERROR(VLOOKUP($A57,集約用シート!$E:$K,7,FALSE),"")</f>
        <v/>
      </c>
      <c r="AN57" s="69"/>
      <c r="AO57" s="69" t="str">
        <f>IFERROR(VLOOKUP($A57,集約用シート!$E:$O,11,FALSE),"")</f>
        <v/>
      </c>
      <c r="AP57" s="69"/>
      <c r="AQ57" s="5" t="str">
        <f>IFERROR(VLOOKUP($A57,集約用シート!$E:$T,14,FALSE),"")</f>
        <v/>
      </c>
      <c r="AR57" s="69" t="str">
        <f>IFERROR(VLOOKUP($A57,集約用シート!$E:$T,15,FALSE),"")</f>
        <v/>
      </c>
      <c r="AS57" s="69"/>
      <c r="AT57" s="69" t="str">
        <f>IFERROR(VLOOKUP($A57,集約用シート!$E:$V,17,FALSE),"")</f>
        <v/>
      </c>
      <c r="AU57" s="69"/>
    </row>
    <row r="58" spans="1:47" ht="28.5" customHeight="1">
      <c r="A58" s="3">
        <v>42131</v>
      </c>
      <c r="B58" s="4" t="s">
        <v>2139</v>
      </c>
      <c r="C58" s="15" t="s">
        <v>577</v>
      </c>
      <c r="D58" s="15" t="s">
        <v>582</v>
      </c>
      <c r="E58" s="15">
        <v>1</v>
      </c>
      <c r="F58" s="15" t="s">
        <v>577</v>
      </c>
      <c r="G58" s="15" t="s">
        <v>577</v>
      </c>
      <c r="H58" s="15" t="s">
        <v>577</v>
      </c>
      <c r="I58" s="15" t="s">
        <v>577</v>
      </c>
      <c r="J58" s="15" t="s">
        <v>577</v>
      </c>
      <c r="K58" s="15"/>
      <c r="L58" s="15"/>
      <c r="M58" s="15"/>
      <c r="N58" s="15" t="s">
        <v>577</v>
      </c>
      <c r="O58" s="15" t="s">
        <v>577</v>
      </c>
      <c r="P58" s="15">
        <v>2</v>
      </c>
      <c r="Q58" s="15" t="s">
        <v>577</v>
      </c>
      <c r="R58" s="15" t="s">
        <v>577</v>
      </c>
      <c r="S58" s="15" t="s">
        <v>577</v>
      </c>
      <c r="T58" s="15" t="s">
        <v>577</v>
      </c>
      <c r="U58" s="15" t="s">
        <v>575</v>
      </c>
      <c r="V58" s="15" t="s">
        <v>577</v>
      </c>
      <c r="W58" s="15"/>
      <c r="X58" s="15"/>
      <c r="Y58" s="15" t="s">
        <v>575</v>
      </c>
      <c r="Z58" s="15" t="s">
        <v>582</v>
      </c>
      <c r="AA58" s="15" t="s">
        <v>582</v>
      </c>
      <c r="AB58" s="15" t="s">
        <v>575</v>
      </c>
      <c r="AC58" s="15" t="s">
        <v>575</v>
      </c>
      <c r="AD58" s="15" t="s">
        <v>575</v>
      </c>
      <c r="AE58" s="15" t="s">
        <v>575</v>
      </c>
      <c r="AF58" s="5"/>
      <c r="AG58" s="15" t="s">
        <v>582</v>
      </c>
      <c r="AH58" s="15" t="s">
        <v>575</v>
      </c>
      <c r="AI58" s="15" t="s">
        <v>582</v>
      </c>
      <c r="AJ58" s="15" t="s">
        <v>575</v>
      </c>
      <c r="AK58" s="69" t="str">
        <f>IFERROR(VLOOKUP($A58,集約用シート!$E:$G,2,FALSE),"")</f>
        <v/>
      </c>
      <c r="AL58" s="69" t="str">
        <f>IFERROR(VLOOKUP($A58,集約用シート!$E:$G,3,FALSE),"")</f>
        <v/>
      </c>
      <c r="AM58" s="69" t="str">
        <f>IFERROR(VLOOKUP($A58,集約用シート!$E:$K,7,FALSE),"")</f>
        <v/>
      </c>
      <c r="AN58" s="69"/>
      <c r="AO58" s="69" t="str">
        <f>IFERROR(VLOOKUP($A58,集約用シート!$E:$O,11,FALSE),"")</f>
        <v/>
      </c>
      <c r="AP58" s="69"/>
      <c r="AQ58" s="5" t="str">
        <f>IFERROR(VLOOKUP($A58,集約用シート!$E:$T,14,FALSE),"")</f>
        <v/>
      </c>
      <c r="AR58" s="69" t="str">
        <f>IFERROR(VLOOKUP($A58,集約用シート!$E:$T,15,FALSE),"")</f>
        <v/>
      </c>
      <c r="AS58" s="69"/>
      <c r="AT58" s="69" t="str">
        <f>IFERROR(VLOOKUP($A58,集約用シート!$E:$V,17,FALSE),"")</f>
        <v/>
      </c>
      <c r="AU58" s="69"/>
    </row>
    <row r="59" spans="1:47" ht="28.5" customHeight="1">
      <c r="A59" s="3">
        <v>42132</v>
      </c>
      <c r="B59" s="4" t="s">
        <v>2140</v>
      </c>
      <c r="C59" s="15" t="s">
        <v>577</v>
      </c>
      <c r="D59" s="15" t="s">
        <v>582</v>
      </c>
      <c r="E59" s="15">
        <v>1</v>
      </c>
      <c r="F59" s="15" t="s">
        <v>577</v>
      </c>
      <c r="G59" s="15" t="s">
        <v>577</v>
      </c>
      <c r="H59" s="15"/>
      <c r="I59" s="15" t="s">
        <v>577</v>
      </c>
      <c r="J59" s="15"/>
      <c r="K59" s="15"/>
      <c r="L59" s="15"/>
      <c r="M59" s="15"/>
      <c r="N59" s="15" t="s">
        <v>577</v>
      </c>
      <c r="O59" s="15" t="s">
        <v>574</v>
      </c>
      <c r="P59" s="15">
        <v>1</v>
      </c>
      <c r="Q59" s="15" t="s">
        <v>577</v>
      </c>
      <c r="R59" s="15" t="s">
        <v>577</v>
      </c>
      <c r="S59" s="15" t="s">
        <v>577</v>
      </c>
      <c r="T59" s="15" t="s">
        <v>577</v>
      </c>
      <c r="U59" s="15"/>
      <c r="V59" s="15"/>
      <c r="W59" s="15"/>
      <c r="X59" s="15"/>
      <c r="Y59" s="15" t="s">
        <v>575</v>
      </c>
      <c r="Z59" s="15" t="s">
        <v>582</v>
      </c>
      <c r="AA59" s="15" t="s">
        <v>582</v>
      </c>
      <c r="AB59" s="15" t="s">
        <v>575</v>
      </c>
      <c r="AC59" s="15" t="s">
        <v>575</v>
      </c>
      <c r="AD59" s="15" t="s">
        <v>575</v>
      </c>
      <c r="AE59" s="15" t="s">
        <v>575</v>
      </c>
      <c r="AF59" s="5"/>
      <c r="AG59" s="15" t="s">
        <v>582</v>
      </c>
      <c r="AH59" s="15" t="s">
        <v>582</v>
      </c>
      <c r="AI59" s="15" t="s">
        <v>582</v>
      </c>
      <c r="AJ59" s="15" t="s">
        <v>582</v>
      </c>
      <c r="AK59" s="69" t="str">
        <f>IFERROR(VLOOKUP($A59,集約用シート!$E:$G,2,FALSE),"")</f>
        <v/>
      </c>
      <c r="AL59" s="69" t="str">
        <f>IFERROR(VLOOKUP($A59,集約用シート!$E:$G,3,FALSE),"")</f>
        <v/>
      </c>
      <c r="AM59" s="69" t="str">
        <f>IFERROR(VLOOKUP($A59,集約用シート!$E:$K,7,FALSE),"")</f>
        <v/>
      </c>
      <c r="AN59" s="69"/>
      <c r="AO59" s="69" t="str">
        <f>IFERROR(VLOOKUP($A59,集約用シート!$E:$O,11,FALSE),"")</f>
        <v/>
      </c>
      <c r="AP59" s="69"/>
      <c r="AQ59" s="5" t="str">
        <f>IFERROR(VLOOKUP($A59,集約用シート!$E:$T,14,FALSE),"")</f>
        <v/>
      </c>
      <c r="AR59" s="69" t="str">
        <f>IFERROR(VLOOKUP($A59,集約用シート!$E:$T,15,FALSE),"")</f>
        <v/>
      </c>
      <c r="AS59" s="69"/>
      <c r="AT59" s="69" t="str">
        <f>IFERROR(VLOOKUP($A59,集約用シート!$E:$V,17,FALSE),"")</f>
        <v/>
      </c>
      <c r="AU59" s="69"/>
    </row>
    <row r="60" spans="1:47" ht="28.5" customHeight="1">
      <c r="A60" s="3">
        <v>42133</v>
      </c>
      <c r="B60" s="4" t="s">
        <v>2141</v>
      </c>
      <c r="C60" s="15" t="s">
        <v>577</v>
      </c>
      <c r="D60" s="15" t="s">
        <v>582</v>
      </c>
      <c r="E60" s="15">
        <v>1</v>
      </c>
      <c r="F60" s="15"/>
      <c r="G60" s="15" t="s">
        <v>577</v>
      </c>
      <c r="H60" s="15"/>
      <c r="I60" s="15" t="s">
        <v>577</v>
      </c>
      <c r="J60" s="15"/>
      <c r="K60" s="15"/>
      <c r="L60" s="15"/>
      <c r="M60" s="15"/>
      <c r="N60" s="15" t="s">
        <v>577</v>
      </c>
      <c r="O60" s="15" t="s">
        <v>574</v>
      </c>
      <c r="P60" s="15">
        <v>1</v>
      </c>
      <c r="Q60" s="15" t="s">
        <v>577</v>
      </c>
      <c r="R60" s="15" t="s">
        <v>577</v>
      </c>
      <c r="S60" s="15" t="s">
        <v>577</v>
      </c>
      <c r="T60" s="15" t="s">
        <v>577</v>
      </c>
      <c r="U60" s="15" t="s">
        <v>577</v>
      </c>
      <c r="V60" s="15"/>
      <c r="W60" s="15"/>
      <c r="X60" s="15"/>
      <c r="Y60" s="15" t="s">
        <v>575</v>
      </c>
      <c r="Z60" s="15" t="s">
        <v>582</v>
      </c>
      <c r="AA60" s="15" t="s">
        <v>582</v>
      </c>
      <c r="AB60" s="15" t="s">
        <v>575</v>
      </c>
      <c r="AC60" s="15" t="s">
        <v>575</v>
      </c>
      <c r="AD60" s="15" t="s">
        <v>575</v>
      </c>
      <c r="AE60" s="15" t="s">
        <v>575</v>
      </c>
      <c r="AF60" s="5"/>
      <c r="AG60" s="15" t="s">
        <v>582</v>
      </c>
      <c r="AH60" s="15"/>
      <c r="AI60" s="15" t="s">
        <v>582</v>
      </c>
      <c r="AJ60" s="15" t="s">
        <v>582</v>
      </c>
      <c r="AK60" s="69" t="str">
        <f>IFERROR(VLOOKUP($A60,集約用シート!$E:$G,2,FALSE),"")</f>
        <v/>
      </c>
      <c r="AL60" s="69" t="str">
        <f>IFERROR(VLOOKUP($A60,集約用シート!$E:$G,3,FALSE),"")</f>
        <v/>
      </c>
      <c r="AM60" s="69" t="str">
        <f>IFERROR(VLOOKUP($A60,集約用シート!$E:$K,7,FALSE),"")</f>
        <v/>
      </c>
      <c r="AN60" s="69"/>
      <c r="AO60" s="69" t="str">
        <f>IFERROR(VLOOKUP($A60,集約用シート!$E:$O,11,FALSE),"")</f>
        <v/>
      </c>
      <c r="AP60" s="69"/>
      <c r="AQ60" s="5" t="str">
        <f>IFERROR(VLOOKUP($A60,集約用シート!$E:$T,14,FALSE),"")</f>
        <v/>
      </c>
      <c r="AR60" s="69" t="str">
        <f>IFERROR(VLOOKUP($A60,集約用シート!$E:$T,15,FALSE),"")</f>
        <v/>
      </c>
      <c r="AS60" s="69"/>
      <c r="AT60" s="69" t="str">
        <f>IFERROR(VLOOKUP($A60,集約用シート!$E:$V,17,FALSE),"")</f>
        <v/>
      </c>
      <c r="AU60" s="69"/>
    </row>
    <row r="61" spans="1:47" ht="28.5" customHeight="1">
      <c r="A61" s="3">
        <v>42134</v>
      </c>
      <c r="B61" s="4" t="s">
        <v>2142</v>
      </c>
      <c r="C61" s="15" t="s">
        <v>582</v>
      </c>
      <c r="D61" s="15" t="s">
        <v>577</v>
      </c>
      <c r="E61" s="15" t="s">
        <v>577</v>
      </c>
      <c r="F61" s="15" t="s">
        <v>577</v>
      </c>
      <c r="G61" s="15"/>
      <c r="H61" s="15" t="s">
        <v>577</v>
      </c>
      <c r="I61" s="15" t="s">
        <v>577</v>
      </c>
      <c r="J61" s="15"/>
      <c r="K61" s="15"/>
      <c r="L61" s="15"/>
      <c r="M61" s="15"/>
      <c r="N61" s="15" t="s">
        <v>574</v>
      </c>
      <c r="O61" s="15" t="s">
        <v>577</v>
      </c>
      <c r="P61" s="15">
        <v>1</v>
      </c>
      <c r="Q61" s="15" t="s">
        <v>577</v>
      </c>
      <c r="R61" s="15" t="s">
        <v>577</v>
      </c>
      <c r="S61" s="15" t="s">
        <v>577</v>
      </c>
      <c r="T61" s="15" t="s">
        <v>577</v>
      </c>
      <c r="U61" s="15"/>
      <c r="V61" s="15" t="s">
        <v>577</v>
      </c>
      <c r="W61" s="15"/>
      <c r="X61" s="15"/>
      <c r="Y61" s="15" t="s">
        <v>582</v>
      </c>
      <c r="Z61" s="15" t="s">
        <v>575</v>
      </c>
      <c r="AA61" s="15" t="s">
        <v>575</v>
      </c>
      <c r="AB61" s="15" t="s">
        <v>575</v>
      </c>
      <c r="AC61" s="15" t="s">
        <v>575</v>
      </c>
      <c r="AD61" s="15" t="s">
        <v>575</v>
      </c>
      <c r="AE61" s="15" t="s">
        <v>575</v>
      </c>
      <c r="AF61" s="5"/>
      <c r="AG61" s="15" t="s">
        <v>582</v>
      </c>
      <c r="AH61" s="15" t="s">
        <v>582</v>
      </c>
      <c r="AI61" s="15" t="s">
        <v>582</v>
      </c>
      <c r="AJ61" s="15" t="s">
        <v>582</v>
      </c>
      <c r="AK61" s="69" t="str">
        <f>IFERROR(VLOOKUP($A61,集約用シート!$E:$G,2,FALSE),"")</f>
        <v/>
      </c>
      <c r="AL61" s="69" t="str">
        <f>IFERROR(VLOOKUP($A61,集約用シート!$E:$G,3,FALSE),"")</f>
        <v/>
      </c>
      <c r="AM61" s="69" t="str">
        <f>IFERROR(VLOOKUP($A61,集約用シート!$E:$K,7,FALSE),"")</f>
        <v/>
      </c>
      <c r="AN61" s="69"/>
      <c r="AO61" s="69" t="str">
        <f>IFERROR(VLOOKUP($A61,集約用シート!$E:$O,11,FALSE),"")</f>
        <v/>
      </c>
      <c r="AP61" s="69"/>
      <c r="AQ61" s="5" t="str">
        <f>IFERROR(VLOOKUP($A61,集約用シート!$E:$T,14,FALSE),"")</f>
        <v/>
      </c>
      <c r="AR61" s="69" t="str">
        <f>IFERROR(VLOOKUP($A61,集約用シート!$E:$T,15,FALSE),"")</f>
        <v/>
      </c>
      <c r="AS61" s="69"/>
      <c r="AT61" s="69" t="str">
        <f>IFERROR(VLOOKUP($A61,集約用シート!$E:$V,17,FALSE),"")</f>
        <v/>
      </c>
      <c r="AU61" s="69"/>
    </row>
    <row r="62" spans="1:47" ht="28.5" customHeight="1">
      <c r="A62" s="3">
        <v>42136</v>
      </c>
      <c r="B62" s="4" t="s">
        <v>2143</v>
      </c>
      <c r="C62" s="15"/>
      <c r="D62" s="15"/>
      <c r="E62" s="15">
        <v>0</v>
      </c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>
        <v>0</v>
      </c>
      <c r="Q62" s="15"/>
      <c r="R62" s="15"/>
      <c r="S62" s="15"/>
      <c r="T62" s="15"/>
      <c r="U62" s="15"/>
      <c r="V62" s="15"/>
      <c r="W62" s="15"/>
      <c r="X62" s="15"/>
      <c r="Y62" s="15" t="s">
        <v>2548</v>
      </c>
      <c r="Z62" s="15" t="s">
        <v>2548</v>
      </c>
      <c r="AA62" s="15" t="e">
        <v>#N/A</v>
      </c>
      <c r="AB62" s="15" t="s">
        <v>2548</v>
      </c>
      <c r="AC62" s="15" t="s">
        <v>2548</v>
      </c>
      <c r="AD62" s="15" t="s">
        <v>2548</v>
      </c>
      <c r="AE62" s="15" t="s">
        <v>2548</v>
      </c>
      <c r="AF62" s="5"/>
      <c r="AG62" s="15" t="s">
        <v>2548</v>
      </c>
      <c r="AH62" s="15" t="s">
        <v>2548</v>
      </c>
      <c r="AI62" s="15" t="s">
        <v>2548</v>
      </c>
      <c r="AJ62" s="15" t="s">
        <v>2548</v>
      </c>
      <c r="AK62" s="69" t="str">
        <f>IFERROR(VLOOKUP($A62,集約用シート!$E:$G,2,FALSE),"")</f>
        <v/>
      </c>
      <c r="AL62" s="69" t="str">
        <f>IFERROR(VLOOKUP($A62,集約用シート!$E:$G,3,FALSE),"")</f>
        <v/>
      </c>
      <c r="AM62" s="69" t="str">
        <f>IFERROR(VLOOKUP($A62,集約用シート!$E:$K,7,FALSE),"")</f>
        <v/>
      </c>
      <c r="AN62" s="69"/>
      <c r="AO62" s="69" t="str">
        <f>IFERROR(VLOOKUP($A62,集約用シート!$E:$O,11,FALSE),"")</f>
        <v/>
      </c>
      <c r="AP62" s="69"/>
      <c r="AQ62" s="5" t="str">
        <f>IFERROR(VLOOKUP($A62,集約用シート!$E:$T,14,FALSE),"")</f>
        <v/>
      </c>
      <c r="AR62" s="69" t="str">
        <f>IFERROR(VLOOKUP($A62,集約用シート!$E:$T,15,FALSE),"")</f>
        <v/>
      </c>
      <c r="AS62" s="69"/>
      <c r="AT62" s="69" t="str">
        <f>IFERROR(VLOOKUP($A62,集約用シート!$E:$V,17,FALSE),"")</f>
        <v/>
      </c>
      <c r="AU62" s="69"/>
    </row>
    <row r="63" spans="1:47" ht="28.5" customHeight="1">
      <c r="A63" s="3">
        <v>42137</v>
      </c>
      <c r="B63" s="4" t="s">
        <v>2144</v>
      </c>
      <c r="C63" s="18" t="s">
        <v>582</v>
      </c>
      <c r="D63" s="15" t="s">
        <v>577</v>
      </c>
      <c r="E63" s="15" t="s">
        <v>577</v>
      </c>
      <c r="F63" s="15" t="s">
        <v>577</v>
      </c>
      <c r="G63" s="15" t="s">
        <v>577</v>
      </c>
      <c r="H63" s="15" t="s">
        <v>577</v>
      </c>
      <c r="I63" s="15" t="s">
        <v>577</v>
      </c>
      <c r="J63" s="15"/>
      <c r="K63" s="15"/>
      <c r="L63" s="15"/>
      <c r="M63" s="15"/>
      <c r="N63" s="15" t="s">
        <v>574</v>
      </c>
      <c r="O63" s="15" t="s">
        <v>577</v>
      </c>
      <c r="P63" s="15">
        <v>1</v>
      </c>
      <c r="Q63" s="15" t="s">
        <v>577</v>
      </c>
      <c r="R63" s="15" t="s">
        <v>577</v>
      </c>
      <c r="S63" s="15" t="s">
        <v>577</v>
      </c>
      <c r="T63" s="15" t="s">
        <v>577</v>
      </c>
      <c r="U63" s="15"/>
      <c r="V63" s="15"/>
      <c r="W63" s="15"/>
      <c r="X63" s="15"/>
      <c r="Y63" s="15" t="s">
        <v>582</v>
      </c>
      <c r="Z63" s="15" t="s">
        <v>575</v>
      </c>
      <c r="AA63" s="15" t="s">
        <v>575</v>
      </c>
      <c r="AB63" s="15" t="s">
        <v>575</v>
      </c>
      <c r="AC63" s="15" t="s">
        <v>575</v>
      </c>
      <c r="AD63" s="15" t="s">
        <v>575</v>
      </c>
      <c r="AE63" s="15" t="s">
        <v>575</v>
      </c>
      <c r="AF63" s="5"/>
      <c r="AG63" s="15" t="s">
        <v>582</v>
      </c>
      <c r="AH63" s="15" t="s">
        <v>582</v>
      </c>
      <c r="AI63" s="15" t="s">
        <v>582</v>
      </c>
      <c r="AJ63" s="15" t="s">
        <v>582</v>
      </c>
      <c r="AK63" s="69" t="str">
        <f>IFERROR(VLOOKUP($A63,集約用シート!$E:$G,2,FALSE),"")</f>
        <v/>
      </c>
      <c r="AL63" s="69" t="str">
        <f>IFERROR(VLOOKUP($A63,集約用シート!$E:$G,3,FALSE),"")</f>
        <v/>
      </c>
      <c r="AM63" s="69" t="str">
        <f>IFERROR(VLOOKUP($A63,集約用シート!$E:$K,7,FALSE),"")</f>
        <v/>
      </c>
      <c r="AN63" s="69"/>
      <c r="AO63" s="69" t="str">
        <f>IFERROR(VLOOKUP($A63,集約用シート!$E:$O,11,FALSE),"")</f>
        <v/>
      </c>
      <c r="AP63" s="69"/>
      <c r="AQ63" s="5" t="str">
        <f>IFERROR(VLOOKUP($A63,集約用シート!$E:$T,14,FALSE),"")</f>
        <v/>
      </c>
      <c r="AR63" s="69" t="str">
        <f>IFERROR(VLOOKUP($A63,集約用シート!$E:$T,15,FALSE),"")</f>
        <v/>
      </c>
      <c r="AS63" s="69"/>
      <c r="AT63" s="69" t="str">
        <f>IFERROR(VLOOKUP($A63,集約用シート!$E:$V,17,FALSE),"")</f>
        <v/>
      </c>
      <c r="AU63" s="69"/>
    </row>
    <row r="64" spans="1:47" ht="28.5" customHeight="1">
      <c r="A64" s="3">
        <v>42138</v>
      </c>
      <c r="B64" s="4" t="s">
        <v>2145</v>
      </c>
      <c r="C64" s="18"/>
      <c r="D64" s="15"/>
      <c r="E64" s="15">
        <v>0</v>
      </c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>
        <v>0</v>
      </c>
      <c r="Q64" s="15"/>
      <c r="R64" s="15"/>
      <c r="S64" s="15"/>
      <c r="T64" s="15"/>
      <c r="U64" s="15"/>
      <c r="V64" s="15"/>
      <c r="W64" s="15"/>
      <c r="X64" s="15"/>
      <c r="Y64" s="15" t="s">
        <v>2548</v>
      </c>
      <c r="Z64" s="15" t="s">
        <v>2548</v>
      </c>
      <c r="AA64" s="15" t="e">
        <v>#N/A</v>
      </c>
      <c r="AB64" s="15" t="s">
        <v>2548</v>
      </c>
      <c r="AC64" s="15" t="s">
        <v>2548</v>
      </c>
      <c r="AD64" s="15" t="s">
        <v>2548</v>
      </c>
      <c r="AE64" s="15" t="s">
        <v>2548</v>
      </c>
      <c r="AF64" s="5"/>
      <c r="AG64" s="15" t="s">
        <v>2548</v>
      </c>
      <c r="AH64" s="15" t="s">
        <v>2548</v>
      </c>
      <c r="AI64" s="15" t="s">
        <v>2548</v>
      </c>
      <c r="AJ64" s="15" t="s">
        <v>2548</v>
      </c>
      <c r="AK64" s="69" t="str">
        <f>IFERROR(VLOOKUP($A64,集約用シート!$E:$G,2,FALSE),"")</f>
        <v/>
      </c>
      <c r="AL64" s="69" t="str">
        <f>IFERROR(VLOOKUP($A64,集約用シート!$E:$G,3,FALSE),"")</f>
        <v/>
      </c>
      <c r="AM64" s="69" t="str">
        <f>IFERROR(VLOOKUP($A64,集約用シート!$E:$K,7,FALSE),"")</f>
        <v/>
      </c>
      <c r="AN64" s="69"/>
      <c r="AO64" s="69" t="str">
        <f>IFERROR(VLOOKUP($A64,集約用シート!$E:$O,11,FALSE),"")</f>
        <v/>
      </c>
      <c r="AP64" s="69"/>
      <c r="AQ64" s="5" t="str">
        <f>IFERROR(VLOOKUP($A64,集約用シート!$E:$T,14,FALSE),"")</f>
        <v/>
      </c>
      <c r="AR64" s="69" t="str">
        <f>IFERROR(VLOOKUP($A64,集約用シート!$E:$T,15,FALSE),"")</f>
        <v/>
      </c>
      <c r="AS64" s="69"/>
      <c r="AT64" s="69" t="str">
        <f>IFERROR(VLOOKUP($A64,集約用シート!$E:$V,17,FALSE),"")</f>
        <v/>
      </c>
      <c r="AU64" s="69"/>
    </row>
    <row r="65" spans="1:47" ht="28.5" customHeight="1">
      <c r="A65" s="3">
        <v>42139</v>
      </c>
      <c r="B65" s="4" t="s">
        <v>2146</v>
      </c>
      <c r="C65" s="15" t="s">
        <v>577</v>
      </c>
      <c r="D65" s="15" t="s">
        <v>582</v>
      </c>
      <c r="E65" s="15">
        <v>1</v>
      </c>
      <c r="F65" s="15" t="s">
        <v>577</v>
      </c>
      <c r="G65" s="15" t="s">
        <v>577</v>
      </c>
      <c r="H65" s="15" t="s">
        <v>577</v>
      </c>
      <c r="I65" s="15" t="s">
        <v>577</v>
      </c>
      <c r="J65" s="15"/>
      <c r="K65" s="15"/>
      <c r="L65" s="15"/>
      <c r="M65" s="15"/>
      <c r="N65" s="15" t="s">
        <v>577</v>
      </c>
      <c r="O65" s="15" t="s">
        <v>574</v>
      </c>
      <c r="P65" s="15">
        <v>1</v>
      </c>
      <c r="Q65" s="15" t="s">
        <v>577</v>
      </c>
      <c r="R65" s="15" t="s">
        <v>577</v>
      </c>
      <c r="S65" s="15" t="s">
        <v>577</v>
      </c>
      <c r="T65" s="15" t="s">
        <v>577</v>
      </c>
      <c r="U65" s="15"/>
      <c r="V65" s="15"/>
      <c r="W65" s="15"/>
      <c r="X65" s="15"/>
      <c r="Y65" s="15" t="s">
        <v>575</v>
      </c>
      <c r="Z65" s="15" t="s">
        <v>582</v>
      </c>
      <c r="AA65" s="15" t="s">
        <v>582</v>
      </c>
      <c r="AB65" s="15" t="s">
        <v>575</v>
      </c>
      <c r="AC65" s="15" t="s">
        <v>575</v>
      </c>
      <c r="AD65" s="15" t="s">
        <v>575</v>
      </c>
      <c r="AE65" s="15" t="s">
        <v>575</v>
      </c>
      <c r="AF65" s="5"/>
      <c r="AG65" s="15" t="s">
        <v>582</v>
      </c>
      <c r="AH65" s="15" t="s">
        <v>582</v>
      </c>
      <c r="AI65" s="15" t="s">
        <v>582</v>
      </c>
      <c r="AJ65" s="15" t="s">
        <v>582</v>
      </c>
      <c r="AK65" s="69" t="str">
        <f>IFERROR(VLOOKUP($A65,集約用シート!$E:$G,2,FALSE),"")</f>
        <v/>
      </c>
      <c r="AL65" s="69" t="str">
        <f>IFERROR(VLOOKUP($A65,集約用シート!$E:$G,3,FALSE),"")</f>
        <v/>
      </c>
      <c r="AM65" s="69" t="str">
        <f>IFERROR(VLOOKUP($A65,集約用シート!$E:$K,7,FALSE),"")</f>
        <v/>
      </c>
      <c r="AN65" s="69"/>
      <c r="AO65" s="69" t="str">
        <f>IFERROR(VLOOKUP($A65,集約用シート!$E:$O,11,FALSE),"")</f>
        <v/>
      </c>
      <c r="AP65" s="69"/>
      <c r="AQ65" s="5" t="str">
        <f>IFERROR(VLOOKUP($A65,集約用シート!$E:$T,14,FALSE),"")</f>
        <v/>
      </c>
      <c r="AR65" s="69" t="str">
        <f>IFERROR(VLOOKUP($A65,集約用シート!$E:$T,15,FALSE),"")</f>
        <v/>
      </c>
      <c r="AS65" s="69"/>
      <c r="AT65" s="69" t="str">
        <f>IFERROR(VLOOKUP($A65,集約用シート!$E:$V,17,FALSE),"")</f>
        <v/>
      </c>
      <c r="AU65" s="69"/>
    </row>
    <row r="66" spans="1:47" ht="28.5" customHeight="1">
      <c r="A66" s="3">
        <v>42140</v>
      </c>
      <c r="B66" s="4" t="s">
        <v>2147</v>
      </c>
      <c r="C66" s="15" t="s">
        <v>577</v>
      </c>
      <c r="D66" s="15" t="s">
        <v>577</v>
      </c>
      <c r="E66" s="15" t="s">
        <v>577</v>
      </c>
      <c r="F66" s="15" t="s">
        <v>577</v>
      </c>
      <c r="G66" s="15" t="s">
        <v>577</v>
      </c>
      <c r="H66" s="15" t="s">
        <v>577</v>
      </c>
      <c r="I66" s="15" t="s">
        <v>577</v>
      </c>
      <c r="J66" s="15"/>
      <c r="K66" s="15"/>
      <c r="L66" s="15"/>
      <c r="M66" s="15"/>
      <c r="N66" s="15" t="s">
        <v>577</v>
      </c>
      <c r="O66" s="15" t="s">
        <v>577</v>
      </c>
      <c r="P66" s="15">
        <v>2</v>
      </c>
      <c r="Q66" s="15" t="s">
        <v>577</v>
      </c>
      <c r="R66" s="15" t="s">
        <v>577</v>
      </c>
      <c r="S66" s="15" t="s">
        <v>577</v>
      </c>
      <c r="T66" s="15" t="s">
        <v>577</v>
      </c>
      <c r="U66" s="15"/>
      <c r="V66" s="15"/>
      <c r="W66" s="15"/>
      <c r="X66" s="15"/>
      <c r="Y66" s="15" t="s">
        <v>575</v>
      </c>
      <c r="Z66" s="15" t="s">
        <v>575</v>
      </c>
      <c r="AA66" s="15" t="s">
        <v>575</v>
      </c>
      <c r="AB66" s="15" t="s">
        <v>575</v>
      </c>
      <c r="AC66" s="15" t="s">
        <v>575</v>
      </c>
      <c r="AD66" s="15" t="s">
        <v>575</v>
      </c>
      <c r="AE66" s="15" t="s">
        <v>575</v>
      </c>
      <c r="AF66" s="5"/>
      <c r="AG66" s="15" t="s">
        <v>582</v>
      </c>
      <c r="AH66" s="15" t="s">
        <v>582</v>
      </c>
      <c r="AI66" s="15" t="s">
        <v>582</v>
      </c>
      <c r="AJ66" s="15" t="s">
        <v>582</v>
      </c>
      <c r="AK66" s="69" t="str">
        <f>IFERROR(VLOOKUP($A66,集約用シート!$E:$G,2,FALSE),"")</f>
        <v/>
      </c>
      <c r="AL66" s="69" t="str">
        <f>IFERROR(VLOOKUP($A66,集約用シート!$E:$G,3,FALSE),"")</f>
        <v/>
      </c>
      <c r="AM66" s="69" t="str">
        <f>IFERROR(VLOOKUP($A66,集約用シート!$E:$K,7,FALSE),"")</f>
        <v/>
      </c>
      <c r="AN66" s="69"/>
      <c r="AO66" s="69" t="str">
        <f>IFERROR(VLOOKUP($A66,集約用シート!$E:$O,11,FALSE),"")</f>
        <v/>
      </c>
      <c r="AP66" s="69"/>
      <c r="AQ66" s="5" t="str">
        <f>IFERROR(VLOOKUP($A66,集約用シート!$E:$T,14,FALSE),"")</f>
        <v/>
      </c>
      <c r="AR66" s="69" t="str">
        <f>IFERROR(VLOOKUP($A66,集約用シート!$E:$T,15,FALSE),"")</f>
        <v/>
      </c>
      <c r="AS66" s="69"/>
      <c r="AT66" s="69" t="str">
        <f>IFERROR(VLOOKUP($A66,集約用シート!$E:$V,17,FALSE),"")</f>
        <v/>
      </c>
      <c r="AU66" s="69"/>
    </row>
    <row r="67" spans="1:47" ht="28.5" customHeight="1">
      <c r="A67" s="3">
        <v>42141</v>
      </c>
      <c r="B67" s="4" t="s">
        <v>2148</v>
      </c>
      <c r="C67" s="18"/>
      <c r="D67" s="15"/>
      <c r="E67" s="15">
        <v>0</v>
      </c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>
        <v>0</v>
      </c>
      <c r="Q67" s="15"/>
      <c r="R67" s="15"/>
      <c r="S67" s="15"/>
      <c r="T67" s="15"/>
      <c r="U67" s="15"/>
      <c r="V67" s="15"/>
      <c r="W67" s="15"/>
      <c r="X67" s="15"/>
      <c r="Y67" s="15" t="s">
        <v>2548</v>
      </c>
      <c r="Z67" s="15" t="s">
        <v>2548</v>
      </c>
      <c r="AA67" s="15" t="e">
        <v>#N/A</v>
      </c>
      <c r="AB67" s="15" t="s">
        <v>2548</v>
      </c>
      <c r="AC67" s="15" t="s">
        <v>2548</v>
      </c>
      <c r="AD67" s="15" t="s">
        <v>2548</v>
      </c>
      <c r="AE67" s="15" t="s">
        <v>2548</v>
      </c>
      <c r="AF67" s="5"/>
      <c r="AG67" s="15" t="s">
        <v>2548</v>
      </c>
      <c r="AH67" s="15" t="s">
        <v>2548</v>
      </c>
      <c r="AI67" s="15" t="s">
        <v>2548</v>
      </c>
      <c r="AJ67" s="15" t="s">
        <v>2548</v>
      </c>
      <c r="AK67" s="69" t="str">
        <f>IFERROR(VLOOKUP($A67,集約用シート!$E:$G,2,FALSE),"")</f>
        <v/>
      </c>
      <c r="AL67" s="69" t="str">
        <f>IFERROR(VLOOKUP($A67,集約用シート!$E:$G,3,FALSE),"")</f>
        <v/>
      </c>
      <c r="AM67" s="69" t="str">
        <f>IFERROR(VLOOKUP($A67,集約用シート!$E:$K,7,FALSE),"")</f>
        <v/>
      </c>
      <c r="AN67" s="69"/>
      <c r="AO67" s="69" t="str">
        <f>IFERROR(VLOOKUP($A67,集約用シート!$E:$O,11,FALSE),"")</f>
        <v/>
      </c>
      <c r="AP67" s="69"/>
      <c r="AQ67" s="5" t="str">
        <f>IFERROR(VLOOKUP($A67,集約用シート!$E:$T,14,FALSE),"")</f>
        <v/>
      </c>
      <c r="AR67" s="69" t="str">
        <f>IFERROR(VLOOKUP($A67,集約用シート!$E:$T,15,FALSE),"")</f>
        <v/>
      </c>
      <c r="AS67" s="69"/>
      <c r="AT67" s="69" t="str">
        <f>IFERROR(VLOOKUP($A67,集約用シート!$E:$V,17,FALSE),"")</f>
        <v/>
      </c>
      <c r="AU67" s="69"/>
    </row>
    <row r="68" spans="1:47" ht="28.5" customHeight="1">
      <c r="A68" s="3">
        <v>42144</v>
      </c>
      <c r="B68" s="4" t="s">
        <v>2149</v>
      </c>
      <c r="C68" s="15" t="s">
        <v>577</v>
      </c>
      <c r="D68" s="15" t="s">
        <v>582</v>
      </c>
      <c r="E68" s="15">
        <v>1</v>
      </c>
      <c r="F68" s="15" t="s">
        <v>577</v>
      </c>
      <c r="G68" s="15" t="s">
        <v>577</v>
      </c>
      <c r="H68" s="15" t="s">
        <v>577</v>
      </c>
      <c r="I68" s="15" t="s">
        <v>577</v>
      </c>
      <c r="J68" s="15" t="s">
        <v>577</v>
      </c>
      <c r="K68" s="15"/>
      <c r="L68" s="15"/>
      <c r="M68" s="15"/>
      <c r="N68" s="15" t="s">
        <v>577</v>
      </c>
      <c r="O68" s="15" t="s">
        <v>574</v>
      </c>
      <c r="P68" s="15">
        <v>1</v>
      </c>
      <c r="Q68" s="15" t="s">
        <v>577</v>
      </c>
      <c r="R68" s="15" t="s">
        <v>577</v>
      </c>
      <c r="S68" s="15" t="s">
        <v>577</v>
      </c>
      <c r="T68" s="15" t="s">
        <v>577</v>
      </c>
      <c r="U68" s="15" t="s">
        <v>577</v>
      </c>
      <c r="V68" s="15"/>
      <c r="W68" s="15"/>
      <c r="X68" s="15"/>
      <c r="Y68" s="15" t="s">
        <v>575</v>
      </c>
      <c r="Z68" s="15" t="s">
        <v>582</v>
      </c>
      <c r="AA68" s="15" t="s">
        <v>582</v>
      </c>
      <c r="AB68" s="15" t="s">
        <v>575</v>
      </c>
      <c r="AC68" s="15" t="s">
        <v>575</v>
      </c>
      <c r="AD68" s="15" t="s">
        <v>575</v>
      </c>
      <c r="AE68" s="15" t="s">
        <v>575</v>
      </c>
      <c r="AF68" s="5"/>
      <c r="AG68" s="15" t="s">
        <v>582</v>
      </c>
      <c r="AH68" s="15" t="s">
        <v>575</v>
      </c>
      <c r="AI68" s="15" t="s">
        <v>582</v>
      </c>
      <c r="AJ68" s="15" t="s">
        <v>582</v>
      </c>
      <c r="AK68" s="69" t="str">
        <f>IFERROR(VLOOKUP($A68,集約用シート!$E:$G,2,FALSE),"")</f>
        <v/>
      </c>
      <c r="AL68" s="69" t="str">
        <f>IFERROR(VLOOKUP($A68,集約用シート!$E:$G,3,FALSE),"")</f>
        <v/>
      </c>
      <c r="AM68" s="69" t="str">
        <f>IFERROR(VLOOKUP($A68,集約用シート!$E:$K,7,FALSE),"")</f>
        <v/>
      </c>
      <c r="AN68" s="69"/>
      <c r="AO68" s="69" t="str">
        <f>IFERROR(VLOOKUP($A68,集約用シート!$E:$O,11,FALSE),"")</f>
        <v/>
      </c>
      <c r="AP68" s="69"/>
      <c r="AQ68" s="5" t="str">
        <f>IFERROR(VLOOKUP($A68,集約用シート!$E:$T,14,FALSE),"")</f>
        <v/>
      </c>
      <c r="AR68" s="69" t="str">
        <f>IFERROR(VLOOKUP($A68,集約用シート!$E:$T,15,FALSE),"")</f>
        <v/>
      </c>
      <c r="AS68" s="69"/>
      <c r="AT68" s="69" t="str">
        <f>IFERROR(VLOOKUP($A68,集約用シート!$E:$V,17,FALSE),"")</f>
        <v/>
      </c>
      <c r="AU68" s="69"/>
    </row>
    <row r="69" spans="1:47" ht="28.5" customHeight="1">
      <c r="A69" s="3">
        <v>42147</v>
      </c>
      <c r="B69" s="4" t="s">
        <v>2150</v>
      </c>
      <c r="C69" s="15" t="s">
        <v>577</v>
      </c>
      <c r="D69" s="15" t="s">
        <v>582</v>
      </c>
      <c r="E69" s="15">
        <v>1</v>
      </c>
      <c r="F69" s="15" t="s">
        <v>577</v>
      </c>
      <c r="G69" s="15" t="s">
        <v>577</v>
      </c>
      <c r="H69" s="15" t="s">
        <v>577</v>
      </c>
      <c r="I69" s="15" t="s">
        <v>577</v>
      </c>
      <c r="J69" s="15"/>
      <c r="K69" s="15"/>
      <c r="L69" s="15"/>
      <c r="M69" s="15"/>
      <c r="N69" s="15" t="s">
        <v>577</v>
      </c>
      <c r="O69" s="15" t="s">
        <v>574</v>
      </c>
      <c r="P69" s="15">
        <v>1</v>
      </c>
      <c r="Q69" s="15" t="s">
        <v>577</v>
      </c>
      <c r="R69" s="15" t="s">
        <v>577</v>
      </c>
      <c r="S69" s="15" t="s">
        <v>577</v>
      </c>
      <c r="T69" s="15" t="s">
        <v>577</v>
      </c>
      <c r="U69" s="15" t="s">
        <v>577</v>
      </c>
      <c r="V69" s="15"/>
      <c r="W69" s="15"/>
      <c r="X69" s="15"/>
      <c r="Y69" s="15" t="s">
        <v>575</v>
      </c>
      <c r="Z69" s="15" t="s">
        <v>582</v>
      </c>
      <c r="AA69" s="15" t="s">
        <v>582</v>
      </c>
      <c r="AB69" s="15" t="s">
        <v>575</v>
      </c>
      <c r="AC69" s="15" t="s">
        <v>575</v>
      </c>
      <c r="AD69" s="15" t="s">
        <v>575</v>
      </c>
      <c r="AE69" s="15" t="s">
        <v>575</v>
      </c>
      <c r="AF69" s="5"/>
      <c r="AG69" s="15" t="s">
        <v>582</v>
      </c>
      <c r="AH69" s="15" t="s">
        <v>575</v>
      </c>
      <c r="AI69" s="15" t="s">
        <v>582</v>
      </c>
      <c r="AJ69" s="15" t="s">
        <v>582</v>
      </c>
      <c r="AK69" s="69" t="str">
        <f>IFERROR(VLOOKUP($A69,集約用シート!$E:$G,2,FALSE),"")</f>
        <v/>
      </c>
      <c r="AL69" s="69" t="str">
        <f>IFERROR(VLOOKUP($A69,集約用シート!$E:$G,3,FALSE),"")</f>
        <v/>
      </c>
      <c r="AM69" s="69" t="str">
        <f>IFERROR(VLOOKUP($A69,集約用シート!$E:$K,7,FALSE),"")</f>
        <v/>
      </c>
      <c r="AN69" s="69"/>
      <c r="AO69" s="69" t="str">
        <f>IFERROR(VLOOKUP($A69,集約用シート!$E:$O,11,FALSE),"")</f>
        <v/>
      </c>
      <c r="AP69" s="69"/>
      <c r="AQ69" s="5" t="str">
        <f>IFERROR(VLOOKUP($A69,集約用シート!$E:$T,14,FALSE),"")</f>
        <v/>
      </c>
      <c r="AR69" s="69" t="str">
        <f>IFERROR(VLOOKUP($A69,集約用シート!$E:$T,15,FALSE),"")</f>
        <v/>
      </c>
      <c r="AS69" s="69"/>
      <c r="AT69" s="69" t="str">
        <f>IFERROR(VLOOKUP($A69,集約用シート!$E:$V,17,FALSE),"")</f>
        <v/>
      </c>
      <c r="AU69" s="69"/>
    </row>
    <row r="70" spans="1:47" ht="28.5" customHeight="1">
      <c r="A70" s="3">
        <v>42153</v>
      </c>
      <c r="B70" s="4" t="s">
        <v>2151</v>
      </c>
      <c r="C70" s="18"/>
      <c r="D70" s="15"/>
      <c r="E70" s="15">
        <v>0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>
        <v>0</v>
      </c>
      <c r="Q70" s="15"/>
      <c r="R70" s="15"/>
      <c r="S70" s="15"/>
      <c r="T70" s="15"/>
      <c r="U70" s="15"/>
      <c r="V70" s="15"/>
      <c r="W70" s="15"/>
      <c r="X70" s="15"/>
      <c r="Y70" s="15" t="s">
        <v>2548</v>
      </c>
      <c r="Z70" s="15" t="s">
        <v>2548</v>
      </c>
      <c r="AA70" s="15" t="e">
        <v>#N/A</v>
      </c>
      <c r="AB70" s="15" t="s">
        <v>2548</v>
      </c>
      <c r="AC70" s="15" t="s">
        <v>2548</v>
      </c>
      <c r="AD70" s="15" t="s">
        <v>2548</v>
      </c>
      <c r="AE70" s="15" t="s">
        <v>2548</v>
      </c>
      <c r="AF70" s="5"/>
      <c r="AG70" s="15" t="s">
        <v>2548</v>
      </c>
      <c r="AH70" s="15" t="s">
        <v>2548</v>
      </c>
      <c r="AI70" s="15" t="s">
        <v>2548</v>
      </c>
      <c r="AJ70" s="15" t="s">
        <v>2548</v>
      </c>
      <c r="AK70" s="69" t="str">
        <f>IFERROR(VLOOKUP($A70,集約用シート!$E:$G,2,FALSE),"")</f>
        <v/>
      </c>
      <c r="AL70" s="69" t="str">
        <f>IFERROR(VLOOKUP($A70,集約用シート!$E:$G,3,FALSE),"")</f>
        <v/>
      </c>
      <c r="AM70" s="69" t="str">
        <f>IFERROR(VLOOKUP($A70,集約用シート!$E:$K,7,FALSE),"")</f>
        <v/>
      </c>
      <c r="AN70" s="69"/>
      <c r="AO70" s="69" t="str">
        <f>IFERROR(VLOOKUP($A70,集約用シート!$E:$O,11,FALSE),"")</f>
        <v/>
      </c>
      <c r="AP70" s="69"/>
      <c r="AQ70" s="5" t="str">
        <f>IFERROR(VLOOKUP($A70,集約用シート!$E:$T,14,FALSE),"")</f>
        <v/>
      </c>
      <c r="AR70" s="69" t="str">
        <f>IFERROR(VLOOKUP($A70,集約用シート!$E:$T,15,FALSE),"")</f>
        <v/>
      </c>
      <c r="AS70" s="69"/>
      <c r="AT70" s="69" t="str">
        <f>IFERROR(VLOOKUP($A70,集約用シート!$E:$V,17,FALSE),"")</f>
        <v/>
      </c>
      <c r="AU70" s="69"/>
    </row>
    <row r="71" spans="1:47" ht="28.5" customHeight="1">
      <c r="A71" s="3">
        <v>42154</v>
      </c>
      <c r="B71" s="4" t="s">
        <v>2152</v>
      </c>
      <c r="C71" s="18"/>
      <c r="D71" s="15"/>
      <c r="E71" s="15">
        <v>0</v>
      </c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>
        <v>0</v>
      </c>
      <c r="Q71" s="15"/>
      <c r="R71" s="15"/>
      <c r="S71" s="15"/>
      <c r="T71" s="15"/>
      <c r="U71" s="15"/>
      <c r="V71" s="15"/>
      <c r="W71" s="15"/>
      <c r="X71" s="15"/>
      <c r="Y71" s="15" t="s">
        <v>2548</v>
      </c>
      <c r="Z71" s="15" t="s">
        <v>2548</v>
      </c>
      <c r="AA71" s="15" t="e">
        <v>#N/A</v>
      </c>
      <c r="AB71" s="15" t="s">
        <v>2548</v>
      </c>
      <c r="AC71" s="15" t="s">
        <v>2548</v>
      </c>
      <c r="AD71" s="15" t="s">
        <v>2548</v>
      </c>
      <c r="AE71" s="15" t="s">
        <v>2548</v>
      </c>
      <c r="AF71" s="5"/>
      <c r="AG71" s="15" t="s">
        <v>2548</v>
      </c>
      <c r="AH71" s="15" t="s">
        <v>2548</v>
      </c>
      <c r="AI71" s="15" t="s">
        <v>2548</v>
      </c>
      <c r="AJ71" s="15" t="s">
        <v>2548</v>
      </c>
      <c r="AK71" s="69" t="str">
        <f>IFERROR(VLOOKUP($A71,集約用シート!$E:$G,2,FALSE),"")</f>
        <v/>
      </c>
      <c r="AL71" s="69" t="str">
        <f>IFERROR(VLOOKUP($A71,集約用シート!$E:$G,3,FALSE),"")</f>
        <v/>
      </c>
      <c r="AM71" s="69" t="str">
        <f>IFERROR(VLOOKUP($A71,集約用シート!$E:$K,7,FALSE),"")</f>
        <v/>
      </c>
      <c r="AN71" s="69"/>
      <c r="AO71" s="69" t="str">
        <f>IFERROR(VLOOKUP($A71,集約用シート!$E:$O,11,FALSE),"")</f>
        <v/>
      </c>
      <c r="AP71" s="69"/>
      <c r="AQ71" s="5" t="str">
        <f>IFERROR(VLOOKUP($A71,集約用シート!$E:$T,14,FALSE),"")</f>
        <v/>
      </c>
      <c r="AR71" s="69" t="str">
        <f>IFERROR(VLOOKUP($A71,集約用シート!$E:$T,15,FALSE),"")</f>
        <v/>
      </c>
      <c r="AS71" s="69"/>
      <c r="AT71" s="69" t="str">
        <f>IFERROR(VLOOKUP($A71,集約用シート!$E:$V,17,FALSE),"")</f>
        <v/>
      </c>
      <c r="AU71" s="69"/>
    </row>
    <row r="72" spans="1:47" ht="28.5" customHeight="1">
      <c r="A72" s="3">
        <v>42155</v>
      </c>
      <c r="B72" s="4" t="s">
        <v>2153</v>
      </c>
      <c r="C72" s="18"/>
      <c r="D72" s="15"/>
      <c r="E72" s="15">
        <v>0</v>
      </c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>
        <v>0</v>
      </c>
      <c r="Q72" s="15"/>
      <c r="R72" s="15"/>
      <c r="S72" s="15"/>
      <c r="T72" s="15"/>
      <c r="U72" s="15"/>
      <c r="V72" s="15"/>
      <c r="W72" s="15"/>
      <c r="X72" s="15"/>
      <c r="Y72" s="15" t="s">
        <v>2548</v>
      </c>
      <c r="Z72" s="15" t="s">
        <v>2548</v>
      </c>
      <c r="AA72" s="15" t="e">
        <v>#N/A</v>
      </c>
      <c r="AB72" s="15" t="s">
        <v>2548</v>
      </c>
      <c r="AC72" s="15" t="s">
        <v>2548</v>
      </c>
      <c r="AD72" s="15" t="s">
        <v>2548</v>
      </c>
      <c r="AE72" s="15" t="s">
        <v>2548</v>
      </c>
      <c r="AF72" s="5"/>
      <c r="AG72" s="15" t="s">
        <v>2548</v>
      </c>
      <c r="AH72" s="15" t="s">
        <v>2548</v>
      </c>
      <c r="AI72" s="15" t="s">
        <v>2548</v>
      </c>
      <c r="AJ72" s="15" t="s">
        <v>2548</v>
      </c>
      <c r="AK72" s="69" t="str">
        <f>IFERROR(VLOOKUP($A72,集約用シート!$E:$G,2,FALSE),"")</f>
        <v/>
      </c>
      <c r="AL72" s="69" t="str">
        <f>IFERROR(VLOOKUP($A72,集約用シート!$E:$G,3,FALSE),"")</f>
        <v/>
      </c>
      <c r="AM72" s="69" t="str">
        <f>IFERROR(VLOOKUP($A72,集約用シート!$E:$K,7,FALSE),"")</f>
        <v/>
      </c>
      <c r="AN72" s="69"/>
      <c r="AO72" s="69" t="str">
        <f>IFERROR(VLOOKUP($A72,集約用シート!$E:$O,11,FALSE),"")</f>
        <v/>
      </c>
      <c r="AP72" s="69"/>
      <c r="AQ72" s="5" t="str">
        <f>IFERROR(VLOOKUP($A72,集約用シート!$E:$T,14,FALSE),"")</f>
        <v/>
      </c>
      <c r="AR72" s="69" t="str">
        <f>IFERROR(VLOOKUP($A72,集約用シート!$E:$T,15,FALSE),"")</f>
        <v/>
      </c>
      <c r="AS72" s="69"/>
      <c r="AT72" s="69" t="str">
        <f>IFERROR(VLOOKUP($A72,集約用シート!$E:$V,17,FALSE),"")</f>
        <v/>
      </c>
      <c r="AU72" s="69"/>
    </row>
    <row r="73" spans="1:47" ht="28.5" customHeight="1">
      <c r="A73" s="3">
        <v>42156</v>
      </c>
      <c r="B73" s="4" t="s">
        <v>2154</v>
      </c>
      <c r="C73" s="18" t="s">
        <v>582</v>
      </c>
      <c r="D73" s="15" t="s">
        <v>577</v>
      </c>
      <c r="E73" s="15">
        <v>1</v>
      </c>
      <c r="F73" s="15"/>
      <c r="G73" s="15" t="s">
        <v>577</v>
      </c>
      <c r="H73" s="15"/>
      <c r="I73" s="15" t="s">
        <v>577</v>
      </c>
      <c r="J73" s="15"/>
      <c r="K73" s="15"/>
      <c r="L73" s="15"/>
      <c r="M73" s="15"/>
      <c r="N73" s="15" t="s">
        <v>574</v>
      </c>
      <c r="O73" s="15" t="s">
        <v>577</v>
      </c>
      <c r="P73" s="15">
        <v>1</v>
      </c>
      <c r="Q73" s="15" t="s">
        <v>577</v>
      </c>
      <c r="R73" s="15"/>
      <c r="S73" s="15" t="s">
        <v>577</v>
      </c>
      <c r="T73" s="15"/>
      <c r="U73" s="15"/>
      <c r="V73" s="15"/>
      <c r="W73" s="15"/>
      <c r="X73" s="15"/>
      <c r="Y73" s="15" t="s">
        <v>2548</v>
      </c>
      <c r="Z73" s="15" t="s">
        <v>2548</v>
      </c>
      <c r="AA73" s="15" t="e">
        <v>#N/A</v>
      </c>
      <c r="AB73" s="15" t="s">
        <v>2548</v>
      </c>
      <c r="AC73" s="15" t="s">
        <v>575</v>
      </c>
      <c r="AD73" s="15" t="s">
        <v>2548</v>
      </c>
      <c r="AE73" s="15" t="s">
        <v>575</v>
      </c>
      <c r="AF73" s="5"/>
      <c r="AG73" s="15" t="s">
        <v>2548</v>
      </c>
      <c r="AH73" s="15"/>
      <c r="AI73" s="15" t="s">
        <v>2548</v>
      </c>
      <c r="AJ73" s="15" t="s">
        <v>582</v>
      </c>
      <c r="AK73" s="69" t="str">
        <f>IFERROR(VLOOKUP($A73,集約用シート!$E:$G,2,FALSE),"")</f>
        <v/>
      </c>
      <c r="AL73" s="69" t="str">
        <f>IFERROR(VLOOKUP($A73,集約用シート!$E:$G,3,FALSE),"")</f>
        <v/>
      </c>
      <c r="AM73" s="69" t="str">
        <f>IFERROR(VLOOKUP($A73,集約用シート!$E:$K,7,FALSE),"")</f>
        <v/>
      </c>
      <c r="AN73" s="69"/>
      <c r="AO73" s="69" t="str">
        <f>IFERROR(VLOOKUP($A73,集約用シート!$E:$O,11,FALSE),"")</f>
        <v/>
      </c>
      <c r="AP73" s="69"/>
      <c r="AQ73" s="5" t="str">
        <f>IFERROR(VLOOKUP($A73,集約用シート!$E:$T,14,FALSE),"")</f>
        <v/>
      </c>
      <c r="AR73" s="69" t="str">
        <f>IFERROR(VLOOKUP($A73,集約用シート!$E:$T,15,FALSE),"")</f>
        <v/>
      </c>
      <c r="AS73" s="69"/>
      <c r="AT73" s="69" t="str">
        <f>IFERROR(VLOOKUP($A73,集約用シート!$E:$V,17,FALSE),"")</f>
        <v/>
      </c>
      <c r="AU73" s="69"/>
    </row>
    <row r="74" spans="1:47" ht="28.5" customHeight="1">
      <c r="A74" s="3">
        <v>42162</v>
      </c>
      <c r="B74" s="4" t="s">
        <v>2155</v>
      </c>
      <c r="C74" s="18"/>
      <c r="D74" s="15"/>
      <c r="E74" s="15">
        <v>0</v>
      </c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>
        <v>0</v>
      </c>
      <c r="Q74" s="15"/>
      <c r="R74" s="15"/>
      <c r="S74" s="15"/>
      <c r="T74" s="15"/>
      <c r="U74" s="15"/>
      <c r="V74" s="15"/>
      <c r="W74" s="15"/>
      <c r="X74" s="15"/>
      <c r="Y74" s="15" t="s">
        <v>2548</v>
      </c>
      <c r="Z74" s="15" t="s">
        <v>2548</v>
      </c>
      <c r="AA74" s="15" t="e">
        <v>#N/A</v>
      </c>
      <c r="AB74" s="15" t="s">
        <v>2548</v>
      </c>
      <c r="AC74" s="15" t="s">
        <v>2548</v>
      </c>
      <c r="AD74" s="15" t="s">
        <v>2548</v>
      </c>
      <c r="AE74" s="15" t="s">
        <v>2548</v>
      </c>
      <c r="AF74" s="5"/>
      <c r="AG74" s="15" t="s">
        <v>2548</v>
      </c>
      <c r="AH74" s="15" t="s">
        <v>2548</v>
      </c>
      <c r="AI74" s="15" t="s">
        <v>2548</v>
      </c>
      <c r="AJ74" s="15" t="s">
        <v>2548</v>
      </c>
      <c r="AK74" s="69" t="str">
        <f>IFERROR(VLOOKUP($A74,集約用シート!$E:$G,2,FALSE),"")</f>
        <v/>
      </c>
      <c r="AL74" s="69" t="str">
        <f>IFERROR(VLOOKUP($A74,集約用シート!$E:$G,3,FALSE),"")</f>
        <v/>
      </c>
      <c r="AM74" s="69" t="str">
        <f>IFERROR(VLOOKUP($A74,集約用シート!$E:$K,7,FALSE),"")</f>
        <v/>
      </c>
      <c r="AN74" s="69"/>
      <c r="AO74" s="69" t="str">
        <f>IFERROR(VLOOKUP($A74,集約用シート!$E:$O,11,FALSE),"")</f>
        <v/>
      </c>
      <c r="AP74" s="69"/>
      <c r="AQ74" s="5" t="str">
        <f>IFERROR(VLOOKUP($A74,集約用シート!$E:$T,14,FALSE),"")</f>
        <v/>
      </c>
      <c r="AR74" s="69" t="str">
        <f>IFERROR(VLOOKUP($A74,集約用シート!$E:$T,15,FALSE),"")</f>
        <v/>
      </c>
      <c r="AS74" s="69"/>
      <c r="AT74" s="69" t="str">
        <f>IFERROR(VLOOKUP($A74,集約用シート!$E:$V,17,FALSE),"")</f>
        <v/>
      </c>
      <c r="AU74" s="69"/>
    </row>
    <row r="75" spans="1:47" ht="28.5" customHeight="1">
      <c r="A75" s="3">
        <v>42163</v>
      </c>
      <c r="B75" s="4" t="s">
        <v>2156</v>
      </c>
      <c r="C75" s="18"/>
      <c r="D75" s="15"/>
      <c r="E75" s="15">
        <v>0</v>
      </c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>
        <v>0</v>
      </c>
      <c r="Q75" s="15"/>
      <c r="R75" s="15"/>
      <c r="S75" s="15"/>
      <c r="T75" s="15"/>
      <c r="U75" s="15"/>
      <c r="V75" s="15"/>
      <c r="W75" s="15"/>
      <c r="X75" s="15"/>
      <c r="Y75" s="15" t="s">
        <v>2548</v>
      </c>
      <c r="Z75" s="15" t="s">
        <v>2548</v>
      </c>
      <c r="AA75" s="15" t="e">
        <v>#N/A</v>
      </c>
      <c r="AB75" s="15" t="s">
        <v>2548</v>
      </c>
      <c r="AC75" s="15" t="s">
        <v>2548</v>
      </c>
      <c r="AD75" s="15" t="s">
        <v>2548</v>
      </c>
      <c r="AE75" s="15" t="s">
        <v>2548</v>
      </c>
      <c r="AF75" s="5"/>
      <c r="AG75" s="15" t="s">
        <v>2548</v>
      </c>
      <c r="AH75" s="15" t="s">
        <v>2548</v>
      </c>
      <c r="AI75" s="15" t="s">
        <v>2548</v>
      </c>
      <c r="AJ75" s="15" t="s">
        <v>2548</v>
      </c>
      <c r="AK75" s="69" t="str">
        <f>IFERROR(VLOOKUP($A75,集約用シート!$E:$G,2,FALSE),"")</f>
        <v/>
      </c>
      <c r="AL75" s="69" t="str">
        <f>IFERROR(VLOOKUP($A75,集約用シート!$E:$G,3,FALSE),"")</f>
        <v/>
      </c>
      <c r="AM75" s="69" t="str">
        <f>IFERROR(VLOOKUP($A75,集約用シート!$E:$K,7,FALSE),"")</f>
        <v/>
      </c>
      <c r="AN75" s="69"/>
      <c r="AO75" s="69" t="str">
        <f>IFERROR(VLOOKUP($A75,集約用シート!$E:$O,11,FALSE),"")</f>
        <v/>
      </c>
      <c r="AP75" s="69"/>
      <c r="AQ75" s="5" t="str">
        <f>IFERROR(VLOOKUP($A75,集約用シート!$E:$T,14,FALSE),"")</f>
        <v/>
      </c>
      <c r="AR75" s="69" t="str">
        <f>IFERROR(VLOOKUP($A75,集約用シート!$E:$T,15,FALSE),"")</f>
        <v/>
      </c>
      <c r="AS75" s="69"/>
      <c r="AT75" s="69" t="str">
        <f>IFERROR(VLOOKUP($A75,集約用シート!$E:$V,17,FALSE),"")</f>
        <v/>
      </c>
      <c r="AU75" s="69"/>
    </row>
    <row r="76" spans="1:47" ht="28.5" customHeight="1">
      <c r="A76" s="3">
        <v>42165</v>
      </c>
      <c r="B76" s="4" t="s">
        <v>2157</v>
      </c>
      <c r="C76" s="15"/>
      <c r="D76" s="15"/>
      <c r="E76" s="15">
        <v>0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>
        <v>0</v>
      </c>
      <c r="Q76" s="15"/>
      <c r="R76" s="15"/>
      <c r="S76" s="15"/>
      <c r="T76" s="15"/>
      <c r="U76" s="15"/>
      <c r="V76" s="15"/>
      <c r="W76" s="15"/>
      <c r="X76" s="15"/>
      <c r="Y76" s="15" t="s">
        <v>2548</v>
      </c>
      <c r="Z76" s="15" t="s">
        <v>2548</v>
      </c>
      <c r="AA76" s="15" t="e">
        <v>#N/A</v>
      </c>
      <c r="AB76" s="15" t="s">
        <v>2548</v>
      </c>
      <c r="AC76" s="15" t="s">
        <v>2548</v>
      </c>
      <c r="AD76" s="15" t="s">
        <v>2548</v>
      </c>
      <c r="AE76" s="15" t="s">
        <v>2548</v>
      </c>
      <c r="AF76" s="5"/>
      <c r="AG76" s="15" t="s">
        <v>2548</v>
      </c>
      <c r="AH76" s="15" t="s">
        <v>2548</v>
      </c>
      <c r="AI76" s="15" t="s">
        <v>2548</v>
      </c>
      <c r="AJ76" s="15" t="s">
        <v>2548</v>
      </c>
      <c r="AK76" s="69" t="str">
        <f>IFERROR(VLOOKUP($A76,集約用シート!$E:$G,2,FALSE),"")</f>
        <v/>
      </c>
      <c r="AL76" s="69" t="str">
        <f>IFERROR(VLOOKUP($A76,集約用シート!$E:$G,3,FALSE),"")</f>
        <v/>
      </c>
      <c r="AM76" s="69" t="str">
        <f>IFERROR(VLOOKUP($A76,集約用シート!$E:$K,7,FALSE),"")</f>
        <v/>
      </c>
      <c r="AN76" s="69"/>
      <c r="AO76" s="69" t="str">
        <f>IFERROR(VLOOKUP($A76,集約用シート!$E:$O,11,FALSE),"")</f>
        <v/>
      </c>
      <c r="AP76" s="69"/>
      <c r="AQ76" s="5" t="str">
        <f>IFERROR(VLOOKUP($A76,集約用シート!$E:$T,14,FALSE),"")</f>
        <v/>
      </c>
      <c r="AR76" s="69" t="str">
        <f>IFERROR(VLOOKUP($A76,集約用シート!$E:$T,15,FALSE),"")</f>
        <v/>
      </c>
      <c r="AS76" s="69"/>
      <c r="AT76" s="69" t="str">
        <f>IFERROR(VLOOKUP($A76,集約用シート!$E:$V,17,FALSE),"")</f>
        <v/>
      </c>
      <c r="AU76" s="69"/>
    </row>
    <row r="77" spans="1:47" ht="28.5" customHeight="1">
      <c r="A77" s="3">
        <v>42166</v>
      </c>
      <c r="B77" s="4" t="s">
        <v>2158</v>
      </c>
      <c r="C77" s="15"/>
      <c r="D77" s="15"/>
      <c r="E77" s="15">
        <v>0</v>
      </c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>
        <v>0</v>
      </c>
      <c r="Q77" s="15"/>
      <c r="R77" s="15"/>
      <c r="S77" s="15"/>
      <c r="T77" s="15"/>
      <c r="U77" s="15"/>
      <c r="V77" s="15"/>
      <c r="W77" s="15"/>
      <c r="X77" s="15"/>
      <c r="Y77" s="15" t="s">
        <v>2548</v>
      </c>
      <c r="Z77" s="15" t="s">
        <v>2548</v>
      </c>
      <c r="AA77" s="15" t="e">
        <v>#N/A</v>
      </c>
      <c r="AB77" s="15" t="s">
        <v>2548</v>
      </c>
      <c r="AC77" s="15" t="s">
        <v>2548</v>
      </c>
      <c r="AD77" s="15" t="s">
        <v>2548</v>
      </c>
      <c r="AE77" s="15" t="s">
        <v>2548</v>
      </c>
      <c r="AF77" s="5"/>
      <c r="AG77" s="15" t="s">
        <v>2548</v>
      </c>
      <c r="AH77" s="15" t="s">
        <v>2548</v>
      </c>
      <c r="AI77" s="15" t="s">
        <v>2548</v>
      </c>
      <c r="AJ77" s="15" t="s">
        <v>2548</v>
      </c>
      <c r="AK77" s="69" t="str">
        <f>IFERROR(VLOOKUP($A77,集約用シート!$E:$G,2,FALSE),"")</f>
        <v/>
      </c>
      <c r="AL77" s="69" t="str">
        <f>IFERROR(VLOOKUP($A77,集約用シート!$E:$G,3,FALSE),"")</f>
        <v/>
      </c>
      <c r="AM77" s="69" t="str">
        <f>IFERROR(VLOOKUP($A77,集約用シート!$E:$K,7,FALSE),"")</f>
        <v/>
      </c>
      <c r="AN77" s="69"/>
      <c r="AO77" s="69" t="str">
        <f>IFERROR(VLOOKUP($A77,集約用シート!$E:$O,11,FALSE),"")</f>
        <v/>
      </c>
      <c r="AP77" s="69"/>
      <c r="AQ77" s="5" t="str">
        <f>IFERROR(VLOOKUP($A77,集約用シート!$E:$T,14,FALSE),"")</f>
        <v/>
      </c>
      <c r="AR77" s="69" t="str">
        <f>IFERROR(VLOOKUP($A77,集約用シート!$E:$T,15,FALSE),"")</f>
        <v/>
      </c>
      <c r="AS77" s="69"/>
      <c r="AT77" s="69" t="str">
        <f>IFERROR(VLOOKUP($A77,集約用シート!$E:$V,17,FALSE),"")</f>
        <v/>
      </c>
      <c r="AU77" s="69"/>
    </row>
    <row r="78" spans="1:47" ht="28.5" customHeight="1">
      <c r="A78" s="3">
        <v>42167</v>
      </c>
      <c r="B78" s="4" t="s">
        <v>2159</v>
      </c>
      <c r="C78" s="15"/>
      <c r="D78" s="15"/>
      <c r="E78" s="15">
        <v>0</v>
      </c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>
        <v>0</v>
      </c>
      <c r="Q78" s="15"/>
      <c r="R78" s="15"/>
      <c r="S78" s="15"/>
      <c r="T78" s="15"/>
      <c r="U78" s="15"/>
      <c r="V78" s="15"/>
      <c r="W78" s="15"/>
      <c r="X78" s="15"/>
      <c r="Y78" s="15" t="s">
        <v>2548</v>
      </c>
      <c r="Z78" s="15" t="s">
        <v>2548</v>
      </c>
      <c r="AA78" s="15" t="e">
        <v>#N/A</v>
      </c>
      <c r="AB78" s="15" t="s">
        <v>2548</v>
      </c>
      <c r="AC78" s="15" t="s">
        <v>2548</v>
      </c>
      <c r="AD78" s="15" t="s">
        <v>2548</v>
      </c>
      <c r="AE78" s="15" t="s">
        <v>2548</v>
      </c>
      <c r="AF78" s="5"/>
      <c r="AG78" s="15" t="s">
        <v>2548</v>
      </c>
      <c r="AH78" s="15" t="s">
        <v>2548</v>
      </c>
      <c r="AI78" s="15" t="s">
        <v>2548</v>
      </c>
      <c r="AJ78" s="15" t="s">
        <v>2548</v>
      </c>
      <c r="AK78" s="69" t="str">
        <f>IFERROR(VLOOKUP($A78,集約用シート!$E:$G,2,FALSE),"")</f>
        <v/>
      </c>
      <c r="AL78" s="69" t="str">
        <f>IFERROR(VLOOKUP($A78,集約用シート!$E:$G,3,FALSE),"")</f>
        <v/>
      </c>
      <c r="AM78" s="69" t="str">
        <f>IFERROR(VLOOKUP($A78,集約用シート!$E:$K,7,FALSE),"")</f>
        <v/>
      </c>
      <c r="AN78" s="69"/>
      <c r="AO78" s="69" t="str">
        <f>IFERROR(VLOOKUP($A78,集約用シート!$E:$O,11,FALSE),"")</f>
        <v/>
      </c>
      <c r="AP78" s="69"/>
      <c r="AQ78" s="5" t="str">
        <f>IFERROR(VLOOKUP($A78,集約用シート!$E:$T,14,FALSE),"")</f>
        <v/>
      </c>
      <c r="AR78" s="69" t="str">
        <f>IFERROR(VLOOKUP($A78,集約用シート!$E:$T,15,FALSE),"")</f>
        <v/>
      </c>
      <c r="AS78" s="69"/>
      <c r="AT78" s="69" t="str">
        <f>IFERROR(VLOOKUP($A78,集約用シート!$E:$V,17,FALSE),"")</f>
        <v/>
      </c>
      <c r="AU78" s="69"/>
    </row>
    <row r="79" spans="1:47" ht="28.5" customHeight="1">
      <c r="A79" s="3">
        <v>42170</v>
      </c>
      <c r="B79" s="4" t="s">
        <v>2160</v>
      </c>
      <c r="C79" s="15"/>
      <c r="D79" s="15"/>
      <c r="E79" s="15">
        <v>0</v>
      </c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>
        <v>0</v>
      </c>
      <c r="Q79" s="15"/>
      <c r="R79" s="15"/>
      <c r="S79" s="15"/>
      <c r="T79" s="15"/>
      <c r="U79" s="15"/>
      <c r="V79" s="15"/>
      <c r="W79" s="15"/>
      <c r="X79" s="15"/>
      <c r="Y79" s="15" t="s">
        <v>2548</v>
      </c>
      <c r="Z79" s="15" t="s">
        <v>2548</v>
      </c>
      <c r="AA79" s="15" t="e">
        <v>#N/A</v>
      </c>
      <c r="AB79" s="15" t="s">
        <v>2548</v>
      </c>
      <c r="AC79" s="15" t="s">
        <v>2548</v>
      </c>
      <c r="AD79" s="15" t="s">
        <v>2548</v>
      </c>
      <c r="AE79" s="15" t="s">
        <v>2548</v>
      </c>
      <c r="AF79" s="5"/>
      <c r="AG79" s="15" t="s">
        <v>2548</v>
      </c>
      <c r="AH79" s="15" t="s">
        <v>2548</v>
      </c>
      <c r="AI79" s="15" t="s">
        <v>2548</v>
      </c>
      <c r="AJ79" s="15" t="s">
        <v>2548</v>
      </c>
      <c r="AK79" s="69" t="str">
        <f>IFERROR(VLOOKUP($A79,集約用シート!$E:$G,2,FALSE),"")</f>
        <v/>
      </c>
      <c r="AL79" s="69" t="str">
        <f>IFERROR(VLOOKUP($A79,集約用シート!$E:$G,3,FALSE),"")</f>
        <v/>
      </c>
      <c r="AM79" s="69" t="str">
        <f>IFERROR(VLOOKUP($A79,集約用シート!$E:$K,7,FALSE),"")</f>
        <v/>
      </c>
      <c r="AN79" s="69"/>
      <c r="AO79" s="69" t="str">
        <f>IFERROR(VLOOKUP($A79,集約用シート!$E:$O,11,FALSE),"")</f>
        <v/>
      </c>
      <c r="AP79" s="69"/>
      <c r="AQ79" s="5" t="str">
        <f>IFERROR(VLOOKUP($A79,集約用シート!$E:$T,14,FALSE),"")</f>
        <v/>
      </c>
      <c r="AR79" s="69" t="str">
        <f>IFERROR(VLOOKUP($A79,集約用シート!$E:$T,15,FALSE),"")</f>
        <v/>
      </c>
      <c r="AS79" s="69"/>
      <c r="AT79" s="69" t="str">
        <f>IFERROR(VLOOKUP($A79,集約用シート!$E:$V,17,FALSE),"")</f>
        <v/>
      </c>
      <c r="AU79" s="69"/>
    </row>
    <row r="80" spans="1:47" ht="28.5" customHeight="1">
      <c r="A80" s="3">
        <v>42171</v>
      </c>
      <c r="B80" s="4" t="s">
        <v>2161</v>
      </c>
      <c r="C80" s="15" t="s">
        <v>582</v>
      </c>
      <c r="D80" s="15" t="s">
        <v>577</v>
      </c>
      <c r="E80" s="15" t="s">
        <v>577</v>
      </c>
      <c r="F80" s="15" t="s">
        <v>577</v>
      </c>
      <c r="G80" s="15" t="s">
        <v>577</v>
      </c>
      <c r="H80" s="15" t="s">
        <v>577</v>
      </c>
      <c r="I80" s="15" t="s">
        <v>577</v>
      </c>
      <c r="J80" s="15" t="s">
        <v>577</v>
      </c>
      <c r="K80" s="15"/>
      <c r="L80" s="15"/>
      <c r="M80" s="15"/>
      <c r="N80" s="15" t="s">
        <v>574</v>
      </c>
      <c r="O80" s="15" t="s">
        <v>577</v>
      </c>
      <c r="P80" s="15">
        <v>1</v>
      </c>
      <c r="Q80" s="15" t="s">
        <v>577</v>
      </c>
      <c r="R80" s="15"/>
      <c r="S80" s="15" t="s">
        <v>577</v>
      </c>
      <c r="T80" s="15" t="s">
        <v>577</v>
      </c>
      <c r="U80" s="15"/>
      <c r="V80" s="15"/>
      <c r="W80" s="15"/>
      <c r="X80" s="15"/>
      <c r="Y80" s="15" t="s">
        <v>582</v>
      </c>
      <c r="Z80" s="15" t="s">
        <v>575</v>
      </c>
      <c r="AA80" s="15" t="s">
        <v>575</v>
      </c>
      <c r="AB80" s="15" t="s">
        <v>575</v>
      </c>
      <c r="AC80" s="15" t="s">
        <v>575</v>
      </c>
      <c r="AD80" s="15" t="s">
        <v>575</v>
      </c>
      <c r="AE80" s="15" t="s">
        <v>575</v>
      </c>
      <c r="AF80" s="5"/>
      <c r="AG80" s="15" t="s">
        <v>582</v>
      </c>
      <c r="AH80" s="15" t="s">
        <v>582</v>
      </c>
      <c r="AI80" s="15" t="s">
        <v>582</v>
      </c>
      <c r="AJ80" s="15" t="s">
        <v>582</v>
      </c>
      <c r="AK80" s="69" t="str">
        <f>IFERROR(VLOOKUP($A80,集約用シート!$E:$G,2,FALSE),"")</f>
        <v/>
      </c>
      <c r="AL80" s="69" t="str">
        <f>IFERROR(VLOOKUP($A80,集約用シート!$E:$G,3,FALSE),"")</f>
        <v/>
      </c>
      <c r="AM80" s="69" t="str">
        <f>IFERROR(VLOOKUP($A80,集約用シート!$E:$K,7,FALSE),"")</f>
        <v/>
      </c>
      <c r="AN80" s="69"/>
      <c r="AO80" s="69" t="str">
        <f>IFERROR(VLOOKUP($A80,集約用シート!$E:$O,11,FALSE),"")</f>
        <v/>
      </c>
      <c r="AP80" s="69"/>
      <c r="AQ80" s="5" t="str">
        <f>IFERROR(VLOOKUP($A80,集約用シート!$E:$T,14,FALSE),"")</f>
        <v/>
      </c>
      <c r="AR80" s="69" t="str">
        <f>IFERROR(VLOOKUP($A80,集約用シート!$E:$T,15,FALSE),"")</f>
        <v/>
      </c>
      <c r="AS80" s="69"/>
      <c r="AT80" s="69" t="str">
        <f>IFERROR(VLOOKUP($A80,集約用シート!$E:$V,17,FALSE),"")</f>
        <v/>
      </c>
      <c r="AU80" s="69"/>
    </row>
    <row r="81" spans="1:47" ht="28.5" customHeight="1">
      <c r="A81" s="3">
        <v>42172</v>
      </c>
      <c r="B81" s="4" t="s">
        <v>2162</v>
      </c>
      <c r="C81" s="15"/>
      <c r="D81" s="15"/>
      <c r="E81" s="15">
        <v>0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>
        <v>0</v>
      </c>
      <c r="Q81" s="15"/>
      <c r="R81" s="15"/>
      <c r="S81" s="15"/>
      <c r="T81" s="15"/>
      <c r="U81" s="15"/>
      <c r="V81" s="15"/>
      <c r="W81" s="15"/>
      <c r="X81" s="15"/>
      <c r="Y81" s="15" t="s">
        <v>2548</v>
      </c>
      <c r="Z81" s="15" t="s">
        <v>2548</v>
      </c>
      <c r="AA81" s="15" t="e">
        <v>#N/A</v>
      </c>
      <c r="AB81" s="15" t="s">
        <v>2548</v>
      </c>
      <c r="AC81" s="15" t="s">
        <v>2548</v>
      </c>
      <c r="AD81" s="15" t="s">
        <v>2548</v>
      </c>
      <c r="AE81" s="15" t="s">
        <v>2548</v>
      </c>
      <c r="AF81" s="5"/>
      <c r="AG81" s="15" t="s">
        <v>2548</v>
      </c>
      <c r="AH81" s="15" t="s">
        <v>2548</v>
      </c>
      <c r="AI81" s="15" t="s">
        <v>2548</v>
      </c>
      <c r="AJ81" s="15" t="s">
        <v>2548</v>
      </c>
      <c r="AK81" s="69" t="str">
        <f>IFERROR(VLOOKUP($A81,集約用シート!$E:$G,2,FALSE),"")</f>
        <v/>
      </c>
      <c r="AL81" s="69" t="str">
        <f>IFERROR(VLOOKUP($A81,集約用シート!$E:$G,3,FALSE),"")</f>
        <v/>
      </c>
      <c r="AM81" s="69" t="str">
        <f>IFERROR(VLOOKUP($A81,集約用シート!$E:$K,7,FALSE),"")</f>
        <v/>
      </c>
      <c r="AN81" s="69"/>
      <c r="AO81" s="69" t="str">
        <f>IFERROR(VLOOKUP($A81,集約用シート!$E:$O,11,FALSE),"")</f>
        <v/>
      </c>
      <c r="AP81" s="69"/>
      <c r="AQ81" s="5" t="str">
        <f>IFERROR(VLOOKUP($A81,集約用シート!$E:$T,14,FALSE),"")</f>
        <v/>
      </c>
      <c r="AR81" s="69" t="str">
        <f>IFERROR(VLOOKUP($A81,集約用シート!$E:$T,15,FALSE),"")</f>
        <v/>
      </c>
      <c r="AS81" s="69"/>
      <c r="AT81" s="69" t="str">
        <f>IFERROR(VLOOKUP($A81,集約用シート!$E:$V,17,FALSE),"")</f>
        <v/>
      </c>
      <c r="AU81" s="69"/>
    </row>
    <row r="82" spans="1:47" ht="28.5" customHeight="1">
      <c r="A82" s="3">
        <v>42173</v>
      </c>
      <c r="B82" s="4" t="s">
        <v>2163</v>
      </c>
      <c r="C82" s="15"/>
      <c r="D82" s="15"/>
      <c r="E82" s="15">
        <v>0</v>
      </c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>
        <v>0</v>
      </c>
      <c r="Q82" s="15"/>
      <c r="R82" s="15"/>
      <c r="S82" s="15"/>
      <c r="T82" s="15"/>
      <c r="U82" s="15"/>
      <c r="V82" s="15"/>
      <c r="W82" s="15"/>
      <c r="X82" s="15"/>
      <c r="Y82" s="15" t="s">
        <v>2548</v>
      </c>
      <c r="Z82" s="15" t="s">
        <v>2548</v>
      </c>
      <c r="AA82" s="15" t="e">
        <v>#N/A</v>
      </c>
      <c r="AB82" s="15" t="s">
        <v>2548</v>
      </c>
      <c r="AC82" s="15" t="s">
        <v>2548</v>
      </c>
      <c r="AD82" s="15" t="s">
        <v>2548</v>
      </c>
      <c r="AE82" s="15" t="s">
        <v>2548</v>
      </c>
      <c r="AF82" s="5"/>
      <c r="AG82" s="15" t="s">
        <v>2548</v>
      </c>
      <c r="AH82" s="15" t="s">
        <v>2548</v>
      </c>
      <c r="AI82" s="15" t="s">
        <v>2548</v>
      </c>
      <c r="AJ82" s="15" t="s">
        <v>2548</v>
      </c>
      <c r="AK82" s="69" t="str">
        <f>IFERROR(VLOOKUP($A82,集約用シート!$E:$G,2,FALSE),"")</f>
        <v/>
      </c>
      <c r="AL82" s="69" t="str">
        <f>IFERROR(VLOOKUP($A82,集約用シート!$E:$G,3,FALSE),"")</f>
        <v/>
      </c>
      <c r="AM82" s="69" t="str">
        <f>IFERROR(VLOOKUP($A82,集約用シート!$E:$K,7,FALSE),"")</f>
        <v/>
      </c>
      <c r="AN82" s="69"/>
      <c r="AO82" s="69" t="str">
        <f>IFERROR(VLOOKUP($A82,集約用シート!$E:$O,11,FALSE),"")</f>
        <v/>
      </c>
      <c r="AP82" s="69"/>
      <c r="AQ82" s="5" t="str">
        <f>IFERROR(VLOOKUP($A82,集約用シート!$E:$T,14,FALSE),"")</f>
        <v/>
      </c>
      <c r="AR82" s="69" t="str">
        <f>IFERROR(VLOOKUP($A82,集約用シート!$E:$T,15,FALSE),"")</f>
        <v/>
      </c>
      <c r="AS82" s="69"/>
      <c r="AT82" s="69" t="str">
        <f>IFERROR(VLOOKUP($A82,集約用シート!$E:$V,17,FALSE),"")</f>
        <v/>
      </c>
      <c r="AU82" s="69"/>
    </row>
    <row r="83" spans="1:47" ht="28.5" customHeight="1">
      <c r="A83" s="3">
        <v>42174</v>
      </c>
      <c r="B83" s="4" t="s">
        <v>2164</v>
      </c>
      <c r="C83" s="15"/>
      <c r="D83" s="15"/>
      <c r="E83" s="15">
        <v>0</v>
      </c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>
        <v>0</v>
      </c>
      <c r="Q83" s="15"/>
      <c r="R83" s="15"/>
      <c r="S83" s="15"/>
      <c r="T83" s="15"/>
      <c r="U83" s="15"/>
      <c r="V83" s="15"/>
      <c r="W83" s="15"/>
      <c r="X83" s="15"/>
      <c r="Y83" s="15" t="s">
        <v>2548</v>
      </c>
      <c r="Z83" s="15" t="s">
        <v>2548</v>
      </c>
      <c r="AA83" s="15" t="e">
        <v>#N/A</v>
      </c>
      <c r="AB83" s="15" t="s">
        <v>2548</v>
      </c>
      <c r="AC83" s="15" t="s">
        <v>2548</v>
      </c>
      <c r="AD83" s="15" t="s">
        <v>2548</v>
      </c>
      <c r="AE83" s="15" t="s">
        <v>2548</v>
      </c>
      <c r="AF83" s="5"/>
      <c r="AG83" s="15" t="s">
        <v>2548</v>
      </c>
      <c r="AH83" s="15" t="s">
        <v>2548</v>
      </c>
      <c r="AI83" s="15" t="s">
        <v>2548</v>
      </c>
      <c r="AJ83" s="15" t="s">
        <v>2548</v>
      </c>
      <c r="AK83" s="69" t="str">
        <f>IFERROR(VLOOKUP($A83,集約用シート!$E:$G,2,FALSE),"")</f>
        <v/>
      </c>
      <c r="AL83" s="69" t="str">
        <f>IFERROR(VLOOKUP($A83,集約用シート!$E:$G,3,FALSE),"")</f>
        <v/>
      </c>
      <c r="AM83" s="69" t="str">
        <f>IFERROR(VLOOKUP($A83,集約用シート!$E:$K,7,FALSE),"")</f>
        <v/>
      </c>
      <c r="AN83" s="69"/>
      <c r="AO83" s="69" t="str">
        <f>IFERROR(VLOOKUP($A83,集約用シート!$E:$O,11,FALSE),"")</f>
        <v/>
      </c>
      <c r="AP83" s="69"/>
      <c r="AQ83" s="5" t="str">
        <f>IFERROR(VLOOKUP($A83,集約用シート!$E:$T,14,FALSE),"")</f>
        <v/>
      </c>
      <c r="AR83" s="69" t="str">
        <f>IFERROR(VLOOKUP($A83,集約用シート!$E:$T,15,FALSE),"")</f>
        <v/>
      </c>
      <c r="AS83" s="69"/>
      <c r="AT83" s="69" t="str">
        <f>IFERROR(VLOOKUP($A83,集約用シート!$E:$V,17,FALSE),"")</f>
        <v/>
      </c>
      <c r="AU83" s="69"/>
    </row>
    <row r="84" spans="1:47" ht="28.5" customHeight="1">
      <c r="A84" s="3">
        <v>42175</v>
      </c>
      <c r="B84" s="4" t="s">
        <v>2165</v>
      </c>
      <c r="C84" s="15"/>
      <c r="D84" s="15"/>
      <c r="E84" s="15">
        <v>0</v>
      </c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>
        <v>0</v>
      </c>
      <c r="Q84" s="15"/>
      <c r="R84" s="15"/>
      <c r="S84" s="15"/>
      <c r="T84" s="15"/>
      <c r="U84" s="15"/>
      <c r="V84" s="15"/>
      <c r="W84" s="15"/>
      <c r="X84" s="15"/>
      <c r="Y84" s="15" t="s">
        <v>2548</v>
      </c>
      <c r="Z84" s="15" t="s">
        <v>2548</v>
      </c>
      <c r="AA84" s="15" t="e">
        <v>#N/A</v>
      </c>
      <c r="AB84" s="15" t="s">
        <v>2548</v>
      </c>
      <c r="AC84" s="15" t="s">
        <v>2548</v>
      </c>
      <c r="AD84" s="15" t="s">
        <v>2548</v>
      </c>
      <c r="AE84" s="15" t="s">
        <v>2548</v>
      </c>
      <c r="AF84" s="5"/>
      <c r="AG84" s="15" t="s">
        <v>2548</v>
      </c>
      <c r="AH84" s="15" t="s">
        <v>2548</v>
      </c>
      <c r="AI84" s="15" t="s">
        <v>2548</v>
      </c>
      <c r="AJ84" s="15" t="s">
        <v>2548</v>
      </c>
      <c r="AK84" s="69" t="str">
        <f>IFERROR(VLOOKUP($A84,集約用シート!$E:$G,2,FALSE),"")</f>
        <v/>
      </c>
      <c r="AL84" s="69" t="str">
        <f>IFERROR(VLOOKUP($A84,集約用シート!$E:$G,3,FALSE),"")</f>
        <v/>
      </c>
      <c r="AM84" s="69" t="str">
        <f>IFERROR(VLOOKUP($A84,集約用シート!$E:$K,7,FALSE),"")</f>
        <v/>
      </c>
      <c r="AN84" s="69"/>
      <c r="AO84" s="69" t="str">
        <f>IFERROR(VLOOKUP($A84,集約用シート!$E:$O,11,FALSE),"")</f>
        <v/>
      </c>
      <c r="AP84" s="69"/>
      <c r="AQ84" s="5" t="str">
        <f>IFERROR(VLOOKUP($A84,集約用シート!$E:$T,14,FALSE),"")</f>
        <v/>
      </c>
      <c r="AR84" s="69" t="str">
        <f>IFERROR(VLOOKUP($A84,集約用シート!$E:$T,15,FALSE),"")</f>
        <v/>
      </c>
      <c r="AS84" s="69"/>
      <c r="AT84" s="69" t="str">
        <f>IFERROR(VLOOKUP($A84,集約用シート!$E:$V,17,FALSE),"")</f>
        <v/>
      </c>
      <c r="AU84" s="69"/>
    </row>
    <row r="85" spans="1:47" ht="28.5" customHeight="1">
      <c r="A85" s="3">
        <v>42177</v>
      </c>
      <c r="B85" s="4" t="s">
        <v>2166</v>
      </c>
      <c r="C85" s="15"/>
      <c r="D85" s="15"/>
      <c r="E85" s="15">
        <v>0</v>
      </c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>
        <v>0</v>
      </c>
      <c r="Q85" s="15"/>
      <c r="R85" s="15"/>
      <c r="S85" s="15"/>
      <c r="T85" s="15"/>
      <c r="U85" s="15"/>
      <c r="V85" s="15"/>
      <c r="W85" s="15"/>
      <c r="X85" s="15"/>
      <c r="Y85" s="15" t="s">
        <v>2548</v>
      </c>
      <c r="Z85" s="15" t="s">
        <v>2548</v>
      </c>
      <c r="AA85" s="15" t="e">
        <v>#N/A</v>
      </c>
      <c r="AB85" s="15" t="s">
        <v>2548</v>
      </c>
      <c r="AC85" s="15" t="s">
        <v>2548</v>
      </c>
      <c r="AD85" s="15" t="s">
        <v>2548</v>
      </c>
      <c r="AE85" s="15" t="s">
        <v>2548</v>
      </c>
      <c r="AF85" s="5"/>
      <c r="AG85" s="15" t="s">
        <v>2548</v>
      </c>
      <c r="AH85" s="15" t="s">
        <v>2548</v>
      </c>
      <c r="AI85" s="15" t="s">
        <v>2548</v>
      </c>
      <c r="AJ85" s="15" t="s">
        <v>2548</v>
      </c>
      <c r="AK85" s="69" t="str">
        <f>IFERROR(VLOOKUP($A85,集約用シート!$E:$G,2,FALSE),"")</f>
        <v/>
      </c>
      <c r="AL85" s="69" t="str">
        <f>IFERROR(VLOOKUP($A85,集約用シート!$E:$G,3,FALSE),"")</f>
        <v/>
      </c>
      <c r="AM85" s="69" t="str">
        <f>IFERROR(VLOOKUP($A85,集約用シート!$E:$K,7,FALSE),"")</f>
        <v/>
      </c>
      <c r="AN85" s="69"/>
      <c r="AO85" s="69" t="str">
        <f>IFERROR(VLOOKUP($A85,集約用シート!$E:$O,11,FALSE),"")</f>
        <v/>
      </c>
      <c r="AP85" s="69"/>
      <c r="AQ85" s="5" t="str">
        <f>IFERROR(VLOOKUP($A85,集約用シート!$E:$T,14,FALSE),"")</f>
        <v/>
      </c>
      <c r="AR85" s="69" t="str">
        <f>IFERROR(VLOOKUP($A85,集約用シート!$E:$T,15,FALSE),"")</f>
        <v/>
      </c>
      <c r="AS85" s="69"/>
      <c r="AT85" s="69" t="str">
        <f>IFERROR(VLOOKUP($A85,集約用シート!$E:$V,17,FALSE),"")</f>
        <v/>
      </c>
      <c r="AU85" s="69"/>
    </row>
    <row r="86" spans="1:47" ht="28.5" customHeight="1">
      <c r="A86" s="3">
        <v>42180</v>
      </c>
      <c r="B86" s="4" t="s">
        <v>2167</v>
      </c>
      <c r="C86" s="15"/>
      <c r="D86" s="15"/>
      <c r="E86" s="15">
        <v>0</v>
      </c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>
        <v>0</v>
      </c>
      <c r="Q86" s="15"/>
      <c r="R86" s="15"/>
      <c r="S86" s="15"/>
      <c r="T86" s="15"/>
      <c r="U86" s="15"/>
      <c r="V86" s="15"/>
      <c r="W86" s="15"/>
      <c r="X86" s="15"/>
      <c r="Y86" s="15" t="s">
        <v>2548</v>
      </c>
      <c r="Z86" s="15" t="s">
        <v>2548</v>
      </c>
      <c r="AA86" s="15" t="e">
        <v>#N/A</v>
      </c>
      <c r="AB86" s="15" t="s">
        <v>2548</v>
      </c>
      <c r="AC86" s="15" t="s">
        <v>2548</v>
      </c>
      <c r="AD86" s="15" t="s">
        <v>2548</v>
      </c>
      <c r="AE86" s="15" t="s">
        <v>2548</v>
      </c>
      <c r="AF86" s="5"/>
      <c r="AG86" s="15" t="s">
        <v>2548</v>
      </c>
      <c r="AH86" s="15" t="s">
        <v>2548</v>
      </c>
      <c r="AI86" s="15" t="s">
        <v>2548</v>
      </c>
      <c r="AJ86" s="15" t="s">
        <v>2548</v>
      </c>
      <c r="AK86" s="69" t="str">
        <f>IFERROR(VLOOKUP($A86,集約用シート!$E:$G,2,FALSE),"")</f>
        <v/>
      </c>
      <c r="AL86" s="69" t="str">
        <f>IFERROR(VLOOKUP($A86,集約用シート!$E:$G,3,FALSE),"")</f>
        <v/>
      </c>
      <c r="AM86" s="69" t="str">
        <f>IFERROR(VLOOKUP($A86,集約用シート!$E:$K,7,FALSE),"")</f>
        <v/>
      </c>
      <c r="AN86" s="69"/>
      <c r="AO86" s="69" t="str">
        <f>IFERROR(VLOOKUP($A86,集約用シート!$E:$O,11,FALSE),"")</f>
        <v/>
      </c>
      <c r="AP86" s="69"/>
      <c r="AQ86" s="5" t="str">
        <f>IFERROR(VLOOKUP($A86,集約用シート!$E:$T,14,FALSE),"")</f>
        <v/>
      </c>
      <c r="AR86" s="69" t="str">
        <f>IFERROR(VLOOKUP($A86,集約用シート!$E:$T,15,FALSE),"")</f>
        <v/>
      </c>
      <c r="AS86" s="69"/>
      <c r="AT86" s="69" t="str">
        <f>IFERROR(VLOOKUP($A86,集約用シート!$E:$V,17,FALSE),"")</f>
        <v/>
      </c>
      <c r="AU86" s="69"/>
    </row>
    <row r="87" spans="1:47" ht="28.5" customHeight="1">
      <c r="A87" s="8">
        <v>42181</v>
      </c>
      <c r="B87" s="7" t="s">
        <v>2168</v>
      </c>
      <c r="C87" s="15"/>
      <c r="D87" s="15"/>
      <c r="E87" s="15">
        <v>0</v>
      </c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>
        <v>0</v>
      </c>
      <c r="Q87" s="15"/>
      <c r="R87" s="15"/>
      <c r="S87" s="15"/>
      <c r="T87" s="15"/>
      <c r="U87" s="15"/>
      <c r="V87" s="15"/>
      <c r="W87" s="15"/>
      <c r="X87" s="15"/>
      <c r="Y87" s="15" t="s">
        <v>2548</v>
      </c>
      <c r="Z87" s="15" t="s">
        <v>2548</v>
      </c>
      <c r="AA87" s="15" t="e">
        <v>#N/A</v>
      </c>
      <c r="AB87" s="15" t="s">
        <v>2548</v>
      </c>
      <c r="AC87" s="15" t="s">
        <v>2548</v>
      </c>
      <c r="AD87" s="15" t="s">
        <v>2548</v>
      </c>
      <c r="AE87" s="15" t="s">
        <v>2548</v>
      </c>
      <c r="AF87" s="5"/>
      <c r="AG87" s="15" t="s">
        <v>2548</v>
      </c>
      <c r="AH87" s="15" t="s">
        <v>2548</v>
      </c>
      <c r="AI87" s="15" t="s">
        <v>2548</v>
      </c>
      <c r="AJ87" s="15" t="s">
        <v>2548</v>
      </c>
      <c r="AK87" s="69" t="str">
        <f>IFERROR(VLOOKUP($A87,集約用シート!$E:$G,2,FALSE),"")</f>
        <v/>
      </c>
      <c r="AL87" s="69" t="str">
        <f>IFERROR(VLOOKUP($A87,集約用シート!$E:$G,3,FALSE),"")</f>
        <v/>
      </c>
      <c r="AM87" s="69" t="str">
        <f>IFERROR(VLOOKUP($A87,集約用シート!$E:$K,7,FALSE),"")</f>
        <v/>
      </c>
      <c r="AN87" s="69"/>
      <c r="AO87" s="69" t="str">
        <f>IFERROR(VLOOKUP($A87,集約用シート!$E:$O,11,FALSE),"")</f>
        <v/>
      </c>
      <c r="AP87" s="69"/>
      <c r="AQ87" s="5" t="str">
        <f>IFERROR(VLOOKUP($A87,集約用シート!$E:$T,14,FALSE),"")</f>
        <v/>
      </c>
      <c r="AR87" s="69" t="str">
        <f>IFERROR(VLOOKUP($A87,集約用シート!$E:$T,15,FALSE),"")</f>
        <v/>
      </c>
      <c r="AS87" s="69"/>
      <c r="AT87" s="69" t="str">
        <f>IFERROR(VLOOKUP($A87,集約用シート!$E:$V,17,FALSE),"")</f>
        <v/>
      </c>
      <c r="AU87" s="69"/>
    </row>
    <row r="88" spans="1:47" ht="28.5" customHeight="1">
      <c r="A88" s="8">
        <v>42182</v>
      </c>
      <c r="B88" s="7" t="s">
        <v>2169</v>
      </c>
      <c r="C88" s="15" t="s">
        <v>582</v>
      </c>
      <c r="D88" s="15" t="s">
        <v>577</v>
      </c>
      <c r="E88" s="15" t="s">
        <v>577</v>
      </c>
      <c r="F88" s="15" t="s">
        <v>577</v>
      </c>
      <c r="G88" s="15" t="s">
        <v>577</v>
      </c>
      <c r="H88" s="15" t="s">
        <v>577</v>
      </c>
      <c r="I88" s="15" t="s">
        <v>577</v>
      </c>
      <c r="J88" s="15"/>
      <c r="K88" s="15"/>
      <c r="L88" s="15"/>
      <c r="M88" s="15"/>
      <c r="N88" s="15" t="s">
        <v>574</v>
      </c>
      <c r="O88" s="15" t="s">
        <v>577</v>
      </c>
      <c r="P88" s="15">
        <v>1</v>
      </c>
      <c r="Q88" s="15" t="s">
        <v>577</v>
      </c>
      <c r="R88" s="15" t="s">
        <v>577</v>
      </c>
      <c r="S88" s="15" t="s">
        <v>577</v>
      </c>
      <c r="T88" s="15" t="s">
        <v>577</v>
      </c>
      <c r="U88" s="15" t="s">
        <v>577</v>
      </c>
      <c r="V88" s="15"/>
      <c r="W88" s="15"/>
      <c r="X88" s="15"/>
      <c r="Y88" s="15" t="s">
        <v>582</v>
      </c>
      <c r="Z88" s="15" t="s">
        <v>575</v>
      </c>
      <c r="AA88" s="15" t="s">
        <v>575</v>
      </c>
      <c r="AB88" s="15" t="s">
        <v>575</v>
      </c>
      <c r="AC88" s="15" t="s">
        <v>575</v>
      </c>
      <c r="AD88" s="15" t="s">
        <v>575</v>
      </c>
      <c r="AE88" s="15" t="s">
        <v>575</v>
      </c>
      <c r="AF88" s="5"/>
      <c r="AG88" s="15" t="s">
        <v>582</v>
      </c>
      <c r="AH88" s="15" t="s">
        <v>582</v>
      </c>
      <c r="AI88" s="15" t="s">
        <v>582</v>
      </c>
      <c r="AJ88" s="15" t="s">
        <v>582</v>
      </c>
      <c r="AK88" s="69" t="str">
        <f>IFERROR(VLOOKUP($A88,集約用シート!$E:$G,2,FALSE),"")</f>
        <v/>
      </c>
      <c r="AL88" s="69" t="str">
        <f>IFERROR(VLOOKUP($A88,集約用シート!$E:$G,3,FALSE),"")</f>
        <v/>
      </c>
      <c r="AM88" s="69" t="str">
        <f>IFERROR(VLOOKUP($A88,集約用シート!$E:$K,7,FALSE),"")</f>
        <v/>
      </c>
      <c r="AN88" s="69"/>
      <c r="AO88" s="69" t="str">
        <f>IFERROR(VLOOKUP($A88,集約用シート!$E:$O,11,FALSE),"")</f>
        <v/>
      </c>
      <c r="AP88" s="69"/>
      <c r="AQ88" s="5" t="str">
        <f>IFERROR(VLOOKUP($A88,集約用シート!$E:$T,14,FALSE),"")</f>
        <v/>
      </c>
      <c r="AR88" s="69" t="str">
        <f>IFERROR(VLOOKUP($A88,集約用シート!$E:$T,15,FALSE),"")</f>
        <v/>
      </c>
      <c r="AS88" s="69"/>
      <c r="AT88" s="69" t="str">
        <f>IFERROR(VLOOKUP($A88,集約用シート!$E:$V,17,FALSE),"")</f>
        <v/>
      </c>
      <c r="AU88" s="69"/>
    </row>
    <row r="89" spans="1:47" ht="28.5" customHeight="1">
      <c r="A89" s="3">
        <v>42184</v>
      </c>
      <c r="B89" s="4" t="s">
        <v>2170</v>
      </c>
      <c r="C89" s="15" t="s">
        <v>577</v>
      </c>
      <c r="D89" s="15" t="s">
        <v>582</v>
      </c>
      <c r="E89" s="15">
        <v>1</v>
      </c>
      <c r="F89" s="15" t="s">
        <v>577</v>
      </c>
      <c r="G89" s="15" t="s">
        <v>577</v>
      </c>
      <c r="H89" s="15" t="s">
        <v>577</v>
      </c>
      <c r="I89" s="15" t="s">
        <v>577</v>
      </c>
      <c r="J89" s="15"/>
      <c r="K89" s="15"/>
      <c r="L89" s="15"/>
      <c r="M89" s="15"/>
      <c r="N89" s="15" t="s">
        <v>577</v>
      </c>
      <c r="O89" s="15" t="s">
        <v>574</v>
      </c>
      <c r="P89" s="15">
        <v>1</v>
      </c>
      <c r="Q89" s="15" t="s">
        <v>577</v>
      </c>
      <c r="R89" s="15" t="s">
        <v>577</v>
      </c>
      <c r="S89" s="15" t="s">
        <v>577</v>
      </c>
      <c r="T89" s="15" t="s">
        <v>577</v>
      </c>
      <c r="U89" s="15" t="s">
        <v>577</v>
      </c>
      <c r="V89" s="15" t="s">
        <v>577</v>
      </c>
      <c r="W89" s="15"/>
      <c r="X89" s="15"/>
      <c r="Y89" s="15" t="s">
        <v>575</v>
      </c>
      <c r="Z89" s="15" t="s">
        <v>582</v>
      </c>
      <c r="AA89" s="15" t="s">
        <v>582</v>
      </c>
      <c r="AB89" s="15" t="s">
        <v>575</v>
      </c>
      <c r="AC89" s="15" t="s">
        <v>575</v>
      </c>
      <c r="AD89" s="15" t="s">
        <v>575</v>
      </c>
      <c r="AE89" s="15" t="s">
        <v>575</v>
      </c>
      <c r="AF89" s="5"/>
      <c r="AG89" s="15" t="s">
        <v>582</v>
      </c>
      <c r="AH89" s="15" t="s">
        <v>582</v>
      </c>
      <c r="AI89" s="15" t="s">
        <v>582</v>
      </c>
      <c r="AJ89" s="15" t="s">
        <v>582</v>
      </c>
      <c r="AK89" s="69" t="str">
        <f>IFERROR(VLOOKUP($A89,集約用シート!$E:$G,2,FALSE),"")</f>
        <v/>
      </c>
      <c r="AL89" s="69" t="str">
        <f>IFERROR(VLOOKUP($A89,集約用シート!$E:$G,3,FALSE),"")</f>
        <v/>
      </c>
      <c r="AM89" s="69" t="str">
        <f>IFERROR(VLOOKUP($A89,集約用シート!$E:$K,7,FALSE),"")</f>
        <v/>
      </c>
      <c r="AN89" s="69"/>
      <c r="AO89" s="69" t="str">
        <f>IFERROR(VLOOKUP($A89,集約用シート!$E:$O,11,FALSE),"")</f>
        <v/>
      </c>
      <c r="AP89" s="69"/>
      <c r="AQ89" s="5" t="str">
        <f>IFERROR(VLOOKUP($A89,集約用シート!$E:$T,14,FALSE),"")</f>
        <v/>
      </c>
      <c r="AR89" s="69" t="str">
        <f>IFERROR(VLOOKUP($A89,集約用シート!$E:$T,15,FALSE),"")</f>
        <v/>
      </c>
      <c r="AS89" s="69"/>
      <c r="AT89" s="69" t="str">
        <f>IFERROR(VLOOKUP($A89,集約用シート!$E:$V,17,FALSE),"")</f>
        <v/>
      </c>
      <c r="AU89" s="69"/>
    </row>
    <row r="90" spans="1:47" ht="28.5" customHeight="1">
      <c r="A90" s="3">
        <v>42185</v>
      </c>
      <c r="B90" s="4" t="s">
        <v>2171</v>
      </c>
      <c r="C90" s="15"/>
      <c r="D90" s="15"/>
      <c r="E90" s="15">
        <v>0</v>
      </c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>
        <v>0</v>
      </c>
      <c r="Q90" s="15"/>
      <c r="R90" s="15"/>
      <c r="S90" s="15"/>
      <c r="T90" s="15"/>
      <c r="U90" s="15"/>
      <c r="V90" s="15"/>
      <c r="W90" s="15"/>
      <c r="X90" s="15"/>
      <c r="Y90" s="15" t="s">
        <v>2548</v>
      </c>
      <c r="Z90" s="15" t="s">
        <v>2548</v>
      </c>
      <c r="AA90" s="15" t="e">
        <v>#N/A</v>
      </c>
      <c r="AB90" s="15" t="s">
        <v>2548</v>
      </c>
      <c r="AC90" s="15" t="s">
        <v>2548</v>
      </c>
      <c r="AD90" s="15" t="s">
        <v>2548</v>
      </c>
      <c r="AE90" s="15" t="s">
        <v>2548</v>
      </c>
      <c r="AF90" s="5"/>
      <c r="AG90" s="15" t="s">
        <v>2548</v>
      </c>
      <c r="AH90" s="15" t="s">
        <v>2548</v>
      </c>
      <c r="AI90" s="15" t="s">
        <v>2548</v>
      </c>
      <c r="AJ90" s="15" t="s">
        <v>2548</v>
      </c>
      <c r="AK90" s="69" t="str">
        <f>IFERROR(VLOOKUP($A90,集約用シート!$E:$G,2,FALSE),"")</f>
        <v/>
      </c>
      <c r="AL90" s="69" t="str">
        <f>IFERROR(VLOOKUP($A90,集約用シート!$E:$G,3,FALSE),"")</f>
        <v/>
      </c>
      <c r="AM90" s="69" t="str">
        <f>IFERROR(VLOOKUP($A90,集約用シート!$E:$K,7,FALSE),"")</f>
        <v/>
      </c>
      <c r="AN90" s="69"/>
      <c r="AO90" s="69" t="str">
        <f>IFERROR(VLOOKUP($A90,集約用シート!$E:$O,11,FALSE),"")</f>
        <v/>
      </c>
      <c r="AP90" s="69"/>
      <c r="AQ90" s="5" t="str">
        <f>IFERROR(VLOOKUP($A90,集約用シート!$E:$T,14,FALSE),"")</f>
        <v/>
      </c>
      <c r="AR90" s="69" t="str">
        <f>IFERROR(VLOOKUP($A90,集約用シート!$E:$T,15,FALSE),"")</f>
        <v/>
      </c>
      <c r="AS90" s="69"/>
      <c r="AT90" s="69" t="str">
        <f>IFERROR(VLOOKUP($A90,集約用シート!$E:$V,17,FALSE),"")</f>
        <v/>
      </c>
      <c r="AU90" s="69"/>
    </row>
    <row r="91" spans="1:47" ht="28.5" customHeight="1">
      <c r="A91" s="3">
        <v>42187</v>
      </c>
      <c r="B91" s="4" t="s">
        <v>2172</v>
      </c>
      <c r="C91" s="15"/>
      <c r="D91" s="15"/>
      <c r="E91" s="15">
        <v>0</v>
      </c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>
        <v>0</v>
      </c>
      <c r="Q91" s="15"/>
      <c r="R91" s="15"/>
      <c r="S91" s="15"/>
      <c r="T91" s="15"/>
      <c r="U91" s="15"/>
      <c r="V91" s="15"/>
      <c r="W91" s="15"/>
      <c r="X91" s="15"/>
      <c r="Y91" s="15" t="s">
        <v>2548</v>
      </c>
      <c r="Z91" s="15" t="s">
        <v>2548</v>
      </c>
      <c r="AA91" s="15" t="e">
        <v>#N/A</v>
      </c>
      <c r="AB91" s="15" t="s">
        <v>2548</v>
      </c>
      <c r="AC91" s="15" t="s">
        <v>2548</v>
      </c>
      <c r="AD91" s="15" t="s">
        <v>2548</v>
      </c>
      <c r="AE91" s="15" t="s">
        <v>2548</v>
      </c>
      <c r="AF91" s="5"/>
      <c r="AG91" s="15" t="s">
        <v>2548</v>
      </c>
      <c r="AH91" s="15" t="s">
        <v>2548</v>
      </c>
      <c r="AI91" s="15" t="s">
        <v>2548</v>
      </c>
      <c r="AJ91" s="15" t="s">
        <v>2548</v>
      </c>
      <c r="AK91" s="69" t="str">
        <f>IFERROR(VLOOKUP($A91,集約用シート!$E:$G,2,FALSE),"")</f>
        <v/>
      </c>
      <c r="AL91" s="69" t="str">
        <f>IFERROR(VLOOKUP($A91,集約用シート!$E:$G,3,FALSE),"")</f>
        <v/>
      </c>
      <c r="AM91" s="69" t="str">
        <f>IFERROR(VLOOKUP($A91,集約用シート!$E:$K,7,FALSE),"")</f>
        <v/>
      </c>
      <c r="AN91" s="69"/>
      <c r="AO91" s="69" t="str">
        <f>IFERROR(VLOOKUP($A91,集約用シート!$E:$O,11,FALSE),"")</f>
        <v/>
      </c>
      <c r="AP91" s="69"/>
      <c r="AQ91" s="5" t="str">
        <f>IFERROR(VLOOKUP($A91,集約用シート!$E:$T,14,FALSE),"")</f>
        <v/>
      </c>
      <c r="AR91" s="69" t="str">
        <f>IFERROR(VLOOKUP($A91,集約用シート!$E:$T,15,FALSE),"")</f>
        <v/>
      </c>
      <c r="AS91" s="69"/>
      <c r="AT91" s="69" t="str">
        <f>IFERROR(VLOOKUP($A91,集約用シート!$E:$V,17,FALSE),"")</f>
        <v/>
      </c>
      <c r="AU91" s="69"/>
    </row>
    <row r="92" spans="1:47" ht="28.5" customHeight="1">
      <c r="A92" s="3">
        <v>42191</v>
      </c>
      <c r="B92" s="4" t="s">
        <v>2173</v>
      </c>
      <c r="C92" s="15"/>
      <c r="D92" s="15"/>
      <c r="E92" s="15">
        <v>0</v>
      </c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>
        <v>0</v>
      </c>
      <c r="Q92" s="15"/>
      <c r="R92" s="15"/>
      <c r="S92" s="15"/>
      <c r="T92" s="15"/>
      <c r="U92" s="15"/>
      <c r="V92" s="15"/>
      <c r="W92" s="15"/>
      <c r="X92" s="15"/>
      <c r="Y92" s="15" t="s">
        <v>2548</v>
      </c>
      <c r="Z92" s="15" t="s">
        <v>2548</v>
      </c>
      <c r="AA92" s="15" t="e">
        <v>#N/A</v>
      </c>
      <c r="AB92" s="15" t="s">
        <v>2548</v>
      </c>
      <c r="AC92" s="15" t="s">
        <v>2548</v>
      </c>
      <c r="AD92" s="15" t="s">
        <v>2548</v>
      </c>
      <c r="AE92" s="15" t="s">
        <v>2548</v>
      </c>
      <c r="AF92" s="5"/>
      <c r="AG92" s="15" t="s">
        <v>2548</v>
      </c>
      <c r="AH92" s="15" t="s">
        <v>2548</v>
      </c>
      <c r="AI92" s="15" t="s">
        <v>2548</v>
      </c>
      <c r="AJ92" s="15" t="s">
        <v>2548</v>
      </c>
      <c r="AK92" s="69" t="str">
        <f>IFERROR(VLOOKUP($A92,集約用シート!$E:$G,2,FALSE),"")</f>
        <v/>
      </c>
      <c r="AL92" s="69" t="str">
        <f>IFERROR(VLOOKUP($A92,集約用シート!$E:$G,3,FALSE),"")</f>
        <v/>
      </c>
      <c r="AM92" s="69" t="str">
        <f>IFERROR(VLOOKUP($A92,集約用シート!$E:$K,7,FALSE),"")</f>
        <v/>
      </c>
      <c r="AN92" s="69"/>
      <c r="AO92" s="69" t="str">
        <f>IFERROR(VLOOKUP($A92,集約用シート!$E:$O,11,FALSE),"")</f>
        <v/>
      </c>
      <c r="AP92" s="69"/>
      <c r="AQ92" s="5" t="str">
        <f>IFERROR(VLOOKUP($A92,集約用シート!$E:$T,14,FALSE),"")</f>
        <v/>
      </c>
      <c r="AR92" s="69" t="str">
        <f>IFERROR(VLOOKUP($A92,集約用シート!$E:$T,15,FALSE),"")</f>
        <v/>
      </c>
      <c r="AS92" s="69"/>
      <c r="AT92" s="69" t="str">
        <f>IFERROR(VLOOKUP($A92,集約用シート!$E:$V,17,FALSE),"")</f>
        <v/>
      </c>
      <c r="AU92" s="69"/>
    </row>
    <row r="93" spans="1:47" ht="28.5" customHeight="1">
      <c r="A93" s="3">
        <v>42192</v>
      </c>
      <c r="B93" s="4" t="s">
        <v>2174</v>
      </c>
      <c r="C93" s="15" t="s">
        <v>582</v>
      </c>
      <c r="D93" s="15" t="s">
        <v>575</v>
      </c>
      <c r="E93" s="15" t="s">
        <v>575</v>
      </c>
      <c r="F93" s="15" t="s">
        <v>575</v>
      </c>
      <c r="G93" s="15" t="s">
        <v>577</v>
      </c>
      <c r="H93" s="15" t="s">
        <v>577</v>
      </c>
      <c r="I93" s="15" t="s">
        <v>577</v>
      </c>
      <c r="J93" s="15" t="s">
        <v>577</v>
      </c>
      <c r="K93" s="15"/>
      <c r="L93" s="15"/>
      <c r="M93" s="15"/>
      <c r="N93" s="15" t="s">
        <v>574</v>
      </c>
      <c r="O93" s="15" t="s">
        <v>577</v>
      </c>
      <c r="P93" s="15">
        <v>1</v>
      </c>
      <c r="Q93" s="15" t="s">
        <v>577</v>
      </c>
      <c r="R93" s="15" t="s">
        <v>577</v>
      </c>
      <c r="S93" s="15" t="s">
        <v>577</v>
      </c>
      <c r="T93" s="15" t="s">
        <v>577</v>
      </c>
      <c r="U93" s="15" t="s">
        <v>577</v>
      </c>
      <c r="V93" s="15"/>
      <c r="W93" s="15"/>
      <c r="X93" s="15"/>
      <c r="Y93" s="15" t="s">
        <v>582</v>
      </c>
      <c r="Z93" s="15" t="s">
        <v>575</v>
      </c>
      <c r="AA93" s="15" t="s">
        <v>575</v>
      </c>
      <c r="AB93" s="15" t="s">
        <v>575</v>
      </c>
      <c r="AC93" s="15" t="s">
        <v>575</v>
      </c>
      <c r="AD93" s="15" t="s">
        <v>582</v>
      </c>
      <c r="AE93" s="15" t="s">
        <v>575</v>
      </c>
      <c r="AF93" s="5"/>
      <c r="AG93" s="15" t="s">
        <v>2548</v>
      </c>
      <c r="AH93" s="15"/>
      <c r="AI93" s="15" t="s">
        <v>582</v>
      </c>
      <c r="AJ93" s="15" t="s">
        <v>582</v>
      </c>
      <c r="AK93" s="69" t="str">
        <f>IFERROR(VLOOKUP($A93,集約用シート!$E:$G,2,FALSE),"")</f>
        <v/>
      </c>
      <c r="AL93" s="69" t="str">
        <f>IFERROR(VLOOKUP($A93,集約用シート!$E:$G,3,FALSE),"")</f>
        <v/>
      </c>
      <c r="AM93" s="69" t="str">
        <f>IFERROR(VLOOKUP($A93,集約用シート!$E:$K,7,FALSE),"")</f>
        <v/>
      </c>
      <c r="AN93" s="69"/>
      <c r="AO93" s="69" t="str">
        <f>IFERROR(VLOOKUP($A93,集約用シート!$E:$O,11,FALSE),"")</f>
        <v/>
      </c>
      <c r="AP93" s="69"/>
      <c r="AQ93" s="5" t="str">
        <f>IFERROR(VLOOKUP($A93,集約用シート!$E:$T,14,FALSE),"")</f>
        <v/>
      </c>
      <c r="AR93" s="69" t="str">
        <f>IFERROR(VLOOKUP($A93,集約用シート!$E:$T,15,FALSE),"")</f>
        <v/>
      </c>
      <c r="AS93" s="69"/>
      <c r="AT93" s="69" t="str">
        <f>IFERROR(VLOOKUP($A93,集約用シート!$E:$V,17,FALSE),"")</f>
        <v/>
      </c>
      <c r="AU93" s="69"/>
    </row>
    <row r="94" spans="1:47" ht="28.5" customHeight="1">
      <c r="A94" s="3">
        <v>42193</v>
      </c>
      <c r="B94" s="4" t="s">
        <v>2175</v>
      </c>
      <c r="C94" s="15"/>
      <c r="D94" s="15"/>
      <c r="E94" s="15">
        <v>0</v>
      </c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>
        <v>0</v>
      </c>
      <c r="Q94" s="15"/>
      <c r="R94" s="15"/>
      <c r="S94" s="15"/>
      <c r="T94" s="15"/>
      <c r="U94" s="15"/>
      <c r="V94" s="15"/>
      <c r="W94" s="15"/>
      <c r="X94" s="15"/>
      <c r="Y94" s="15" t="s">
        <v>2548</v>
      </c>
      <c r="Z94" s="15" t="s">
        <v>2548</v>
      </c>
      <c r="AA94" s="15" t="e">
        <v>#N/A</v>
      </c>
      <c r="AB94" s="15" t="s">
        <v>2548</v>
      </c>
      <c r="AC94" s="15" t="s">
        <v>2548</v>
      </c>
      <c r="AD94" s="15" t="s">
        <v>2548</v>
      </c>
      <c r="AE94" s="15" t="s">
        <v>2548</v>
      </c>
      <c r="AF94" s="5"/>
      <c r="AG94" s="15" t="s">
        <v>2548</v>
      </c>
      <c r="AH94" s="15" t="s">
        <v>2548</v>
      </c>
      <c r="AI94" s="15" t="s">
        <v>2548</v>
      </c>
      <c r="AJ94" s="15" t="s">
        <v>2548</v>
      </c>
      <c r="AK94" s="69" t="str">
        <f>IFERROR(VLOOKUP($A94,集約用シート!$E:$G,2,FALSE),"")</f>
        <v/>
      </c>
      <c r="AL94" s="69" t="str">
        <f>IFERROR(VLOOKUP($A94,集約用シート!$E:$G,3,FALSE),"")</f>
        <v/>
      </c>
      <c r="AM94" s="69" t="str">
        <f>IFERROR(VLOOKUP($A94,集約用シート!$E:$K,7,FALSE),"")</f>
        <v/>
      </c>
      <c r="AN94" s="69"/>
      <c r="AO94" s="69" t="str">
        <f>IFERROR(VLOOKUP($A94,集約用シート!$E:$O,11,FALSE),"")</f>
        <v/>
      </c>
      <c r="AP94" s="69"/>
      <c r="AQ94" s="5" t="str">
        <f>IFERROR(VLOOKUP($A94,集約用シート!$E:$T,14,FALSE),"")</f>
        <v/>
      </c>
      <c r="AR94" s="69" t="str">
        <f>IFERROR(VLOOKUP($A94,集約用シート!$E:$T,15,FALSE),"")</f>
        <v/>
      </c>
      <c r="AS94" s="69"/>
      <c r="AT94" s="69" t="str">
        <f>IFERROR(VLOOKUP($A94,集約用シート!$E:$V,17,FALSE),"")</f>
        <v/>
      </c>
      <c r="AU94" s="69"/>
    </row>
    <row r="95" spans="1:47" ht="28.5" customHeight="1">
      <c r="A95" s="3">
        <v>42196</v>
      </c>
      <c r="B95" s="4" t="s">
        <v>2176</v>
      </c>
      <c r="C95" s="15"/>
      <c r="D95" s="15"/>
      <c r="E95" s="15">
        <v>0</v>
      </c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>
        <v>0</v>
      </c>
      <c r="Q95" s="15"/>
      <c r="R95" s="15"/>
      <c r="S95" s="15"/>
      <c r="T95" s="15"/>
      <c r="U95" s="15"/>
      <c r="V95" s="15"/>
      <c r="W95" s="15"/>
      <c r="X95" s="15"/>
      <c r="Y95" s="15" t="s">
        <v>2548</v>
      </c>
      <c r="Z95" s="15" t="s">
        <v>2548</v>
      </c>
      <c r="AA95" s="15" t="e">
        <v>#N/A</v>
      </c>
      <c r="AB95" s="15" t="s">
        <v>2548</v>
      </c>
      <c r="AC95" s="15" t="s">
        <v>2548</v>
      </c>
      <c r="AD95" s="15" t="s">
        <v>2548</v>
      </c>
      <c r="AE95" s="15" t="s">
        <v>2548</v>
      </c>
      <c r="AF95" s="5"/>
      <c r="AG95" s="15" t="s">
        <v>2548</v>
      </c>
      <c r="AH95" s="15" t="s">
        <v>2548</v>
      </c>
      <c r="AI95" s="15" t="s">
        <v>2548</v>
      </c>
      <c r="AJ95" s="15" t="s">
        <v>2548</v>
      </c>
      <c r="AK95" s="69" t="str">
        <f>IFERROR(VLOOKUP($A95,集約用シート!$E:$G,2,FALSE),"")</f>
        <v/>
      </c>
      <c r="AL95" s="69" t="str">
        <f>IFERROR(VLOOKUP($A95,集約用シート!$E:$G,3,FALSE),"")</f>
        <v/>
      </c>
      <c r="AM95" s="69" t="str">
        <f>IFERROR(VLOOKUP($A95,集約用シート!$E:$K,7,FALSE),"")</f>
        <v/>
      </c>
      <c r="AN95" s="69"/>
      <c r="AO95" s="69" t="str">
        <f>IFERROR(VLOOKUP($A95,集約用シート!$E:$O,11,FALSE),"")</f>
        <v/>
      </c>
      <c r="AP95" s="69"/>
      <c r="AQ95" s="5" t="str">
        <f>IFERROR(VLOOKUP($A95,集約用シート!$E:$T,14,FALSE),"")</f>
        <v/>
      </c>
      <c r="AR95" s="69" t="str">
        <f>IFERROR(VLOOKUP($A95,集約用シート!$E:$T,15,FALSE),"")</f>
        <v/>
      </c>
      <c r="AS95" s="69"/>
      <c r="AT95" s="69" t="str">
        <f>IFERROR(VLOOKUP($A95,集約用シート!$E:$V,17,FALSE),"")</f>
        <v/>
      </c>
      <c r="AU95" s="69"/>
    </row>
    <row r="96" spans="1:47" ht="28.5" customHeight="1">
      <c r="A96" s="3">
        <v>42198</v>
      </c>
      <c r="B96" s="4" t="s">
        <v>2177</v>
      </c>
      <c r="C96" s="15"/>
      <c r="D96" s="15"/>
      <c r="E96" s="15">
        <v>0</v>
      </c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>
        <v>0</v>
      </c>
      <c r="Q96" s="15"/>
      <c r="R96" s="15"/>
      <c r="S96" s="15"/>
      <c r="T96" s="15"/>
      <c r="U96" s="15"/>
      <c r="V96" s="15"/>
      <c r="W96" s="15"/>
      <c r="X96" s="15"/>
      <c r="Y96" s="15" t="s">
        <v>2548</v>
      </c>
      <c r="Z96" s="15" t="s">
        <v>2548</v>
      </c>
      <c r="AA96" s="15" t="e">
        <v>#N/A</v>
      </c>
      <c r="AB96" s="15" t="s">
        <v>2548</v>
      </c>
      <c r="AC96" s="15" t="s">
        <v>2548</v>
      </c>
      <c r="AD96" s="15" t="s">
        <v>2548</v>
      </c>
      <c r="AE96" s="15" t="s">
        <v>2548</v>
      </c>
      <c r="AF96" s="5"/>
      <c r="AG96" s="15" t="s">
        <v>2548</v>
      </c>
      <c r="AH96" s="15" t="s">
        <v>2548</v>
      </c>
      <c r="AI96" s="15" t="s">
        <v>2548</v>
      </c>
      <c r="AJ96" s="15" t="s">
        <v>2548</v>
      </c>
      <c r="AK96" s="69" t="str">
        <f>IFERROR(VLOOKUP($A96,集約用シート!$E:$G,2,FALSE),"")</f>
        <v/>
      </c>
      <c r="AL96" s="69" t="str">
        <f>IFERROR(VLOOKUP($A96,集約用シート!$E:$G,3,FALSE),"")</f>
        <v/>
      </c>
      <c r="AM96" s="69" t="str">
        <f>IFERROR(VLOOKUP($A96,集約用シート!$E:$K,7,FALSE),"")</f>
        <v/>
      </c>
      <c r="AN96" s="69"/>
      <c r="AO96" s="69" t="str">
        <f>IFERROR(VLOOKUP($A96,集約用シート!$E:$O,11,FALSE),"")</f>
        <v/>
      </c>
      <c r="AP96" s="69"/>
      <c r="AQ96" s="5" t="str">
        <f>IFERROR(VLOOKUP($A96,集約用シート!$E:$T,14,FALSE),"")</f>
        <v/>
      </c>
      <c r="AR96" s="69" t="str">
        <f>IFERROR(VLOOKUP($A96,集約用シート!$E:$T,15,FALSE),"")</f>
        <v/>
      </c>
      <c r="AS96" s="69"/>
      <c r="AT96" s="69" t="str">
        <f>IFERROR(VLOOKUP($A96,集約用シート!$E:$V,17,FALSE),"")</f>
        <v/>
      </c>
      <c r="AU96" s="69"/>
    </row>
    <row r="97" spans="1:47" ht="28.5" customHeight="1">
      <c r="A97" s="3">
        <v>42199</v>
      </c>
      <c r="B97" s="4" t="s">
        <v>2178</v>
      </c>
      <c r="C97" s="15"/>
      <c r="D97" s="15"/>
      <c r="E97" s="15">
        <v>0</v>
      </c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>
        <v>0</v>
      </c>
      <c r="Q97" s="15"/>
      <c r="R97" s="15"/>
      <c r="S97" s="15"/>
      <c r="T97" s="15"/>
      <c r="U97" s="15"/>
      <c r="V97" s="15"/>
      <c r="W97" s="15"/>
      <c r="X97" s="15"/>
      <c r="Y97" s="15" t="s">
        <v>2548</v>
      </c>
      <c r="Z97" s="15" t="s">
        <v>2548</v>
      </c>
      <c r="AA97" s="15" t="e">
        <v>#N/A</v>
      </c>
      <c r="AB97" s="15" t="s">
        <v>2548</v>
      </c>
      <c r="AC97" s="15" t="s">
        <v>2548</v>
      </c>
      <c r="AD97" s="15" t="s">
        <v>2548</v>
      </c>
      <c r="AE97" s="15" t="s">
        <v>2548</v>
      </c>
      <c r="AF97" s="5"/>
      <c r="AG97" s="15" t="s">
        <v>2548</v>
      </c>
      <c r="AH97" s="15" t="s">
        <v>2548</v>
      </c>
      <c r="AI97" s="15" t="s">
        <v>2548</v>
      </c>
      <c r="AJ97" s="15" t="s">
        <v>2548</v>
      </c>
      <c r="AK97" s="69" t="str">
        <f>IFERROR(VLOOKUP($A97,集約用シート!$E:$G,2,FALSE),"")</f>
        <v/>
      </c>
      <c r="AL97" s="69" t="str">
        <f>IFERROR(VLOOKUP($A97,集約用シート!$E:$G,3,FALSE),"")</f>
        <v/>
      </c>
      <c r="AM97" s="69" t="str">
        <f>IFERROR(VLOOKUP($A97,集約用シート!$E:$K,7,FALSE),"")</f>
        <v/>
      </c>
      <c r="AN97" s="69"/>
      <c r="AO97" s="69" t="str">
        <f>IFERROR(VLOOKUP($A97,集約用シート!$E:$O,11,FALSE),"")</f>
        <v/>
      </c>
      <c r="AP97" s="69"/>
      <c r="AQ97" s="5" t="str">
        <f>IFERROR(VLOOKUP($A97,集約用シート!$E:$T,14,FALSE),"")</f>
        <v/>
      </c>
      <c r="AR97" s="69" t="str">
        <f>IFERROR(VLOOKUP($A97,集約用シート!$E:$T,15,FALSE),"")</f>
        <v/>
      </c>
      <c r="AS97" s="69"/>
      <c r="AT97" s="69" t="str">
        <f>IFERROR(VLOOKUP($A97,集約用シート!$E:$V,17,FALSE),"")</f>
        <v/>
      </c>
      <c r="AU97" s="69"/>
    </row>
    <row r="98" spans="1:47" ht="28.5" customHeight="1">
      <c r="A98" s="3">
        <v>42200</v>
      </c>
      <c r="B98" s="4" t="s">
        <v>2179</v>
      </c>
      <c r="C98" s="15"/>
      <c r="D98" s="15"/>
      <c r="E98" s="15">
        <v>0</v>
      </c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>
        <v>0</v>
      </c>
      <c r="Q98" s="15"/>
      <c r="R98" s="15"/>
      <c r="S98" s="15"/>
      <c r="T98" s="15"/>
      <c r="U98" s="15"/>
      <c r="V98" s="15"/>
      <c r="W98" s="15"/>
      <c r="X98" s="15"/>
      <c r="Y98" s="15" t="s">
        <v>2548</v>
      </c>
      <c r="Z98" s="15" t="s">
        <v>2548</v>
      </c>
      <c r="AA98" s="15" t="e">
        <v>#N/A</v>
      </c>
      <c r="AB98" s="15" t="s">
        <v>2548</v>
      </c>
      <c r="AC98" s="15" t="s">
        <v>2548</v>
      </c>
      <c r="AD98" s="15" t="s">
        <v>2548</v>
      </c>
      <c r="AE98" s="15" t="s">
        <v>2548</v>
      </c>
      <c r="AF98" s="5"/>
      <c r="AG98" s="15" t="s">
        <v>2548</v>
      </c>
      <c r="AH98" s="15" t="s">
        <v>2548</v>
      </c>
      <c r="AI98" s="15" t="s">
        <v>2548</v>
      </c>
      <c r="AJ98" s="15" t="s">
        <v>2548</v>
      </c>
      <c r="AK98" s="69" t="str">
        <f>IFERROR(VLOOKUP($A98,集約用シート!$E:$G,2,FALSE),"")</f>
        <v/>
      </c>
      <c r="AL98" s="69" t="str">
        <f>IFERROR(VLOOKUP($A98,集約用シート!$E:$G,3,FALSE),"")</f>
        <v/>
      </c>
      <c r="AM98" s="69" t="str">
        <f>IFERROR(VLOOKUP($A98,集約用シート!$E:$K,7,FALSE),"")</f>
        <v/>
      </c>
      <c r="AN98" s="69"/>
      <c r="AO98" s="69" t="str">
        <f>IFERROR(VLOOKUP($A98,集約用シート!$E:$O,11,FALSE),"")</f>
        <v/>
      </c>
      <c r="AP98" s="69"/>
      <c r="AQ98" s="5" t="str">
        <f>IFERROR(VLOOKUP($A98,集約用シート!$E:$T,14,FALSE),"")</f>
        <v/>
      </c>
      <c r="AR98" s="69" t="str">
        <f>IFERROR(VLOOKUP($A98,集約用シート!$E:$T,15,FALSE),"")</f>
        <v/>
      </c>
      <c r="AS98" s="69"/>
      <c r="AT98" s="69" t="str">
        <f>IFERROR(VLOOKUP($A98,集約用シート!$E:$V,17,FALSE),"")</f>
        <v/>
      </c>
      <c r="AU98" s="69"/>
    </row>
    <row r="99" spans="1:47" ht="28.5" customHeight="1">
      <c r="A99" s="3">
        <v>42201</v>
      </c>
      <c r="B99" s="4" t="s">
        <v>2180</v>
      </c>
      <c r="C99" s="15"/>
      <c r="D99" s="15"/>
      <c r="E99" s="15">
        <v>0</v>
      </c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>
        <v>0</v>
      </c>
      <c r="Q99" s="15"/>
      <c r="R99" s="15"/>
      <c r="S99" s="15"/>
      <c r="T99" s="15"/>
      <c r="U99" s="15"/>
      <c r="V99" s="15"/>
      <c r="W99" s="15"/>
      <c r="X99" s="15"/>
      <c r="Y99" s="15" t="s">
        <v>2548</v>
      </c>
      <c r="Z99" s="15" t="s">
        <v>2548</v>
      </c>
      <c r="AA99" s="15" t="e">
        <v>#N/A</v>
      </c>
      <c r="AB99" s="15" t="s">
        <v>2548</v>
      </c>
      <c r="AC99" s="15" t="s">
        <v>2548</v>
      </c>
      <c r="AD99" s="15" t="s">
        <v>2548</v>
      </c>
      <c r="AE99" s="15" t="s">
        <v>2548</v>
      </c>
      <c r="AF99" s="5"/>
      <c r="AG99" s="15" t="s">
        <v>2548</v>
      </c>
      <c r="AH99" s="15" t="s">
        <v>2548</v>
      </c>
      <c r="AI99" s="15" t="s">
        <v>2548</v>
      </c>
      <c r="AJ99" s="15" t="s">
        <v>2548</v>
      </c>
      <c r="AK99" s="69" t="str">
        <f>IFERROR(VLOOKUP($A99,集約用シート!$E:$G,2,FALSE),"")</f>
        <v/>
      </c>
      <c r="AL99" s="69" t="str">
        <f>IFERROR(VLOOKUP($A99,集約用シート!$E:$G,3,FALSE),"")</f>
        <v/>
      </c>
      <c r="AM99" s="69" t="str">
        <f>IFERROR(VLOOKUP($A99,集約用シート!$E:$K,7,FALSE),"")</f>
        <v/>
      </c>
      <c r="AN99" s="69"/>
      <c r="AO99" s="69" t="str">
        <f>IFERROR(VLOOKUP($A99,集約用シート!$E:$O,11,FALSE),"")</f>
        <v/>
      </c>
      <c r="AP99" s="69"/>
      <c r="AQ99" s="5" t="str">
        <f>IFERROR(VLOOKUP($A99,集約用シート!$E:$T,14,FALSE),"")</f>
        <v/>
      </c>
      <c r="AR99" s="69" t="str">
        <f>IFERROR(VLOOKUP($A99,集約用シート!$E:$T,15,FALSE),"")</f>
        <v/>
      </c>
      <c r="AS99" s="69"/>
      <c r="AT99" s="69" t="str">
        <f>IFERROR(VLOOKUP($A99,集約用シート!$E:$V,17,FALSE),"")</f>
        <v/>
      </c>
      <c r="AU99" s="69"/>
    </row>
    <row r="100" spans="1:47" ht="28.5" customHeight="1">
      <c r="A100" s="3">
        <v>42202</v>
      </c>
      <c r="B100" s="4" t="s">
        <v>2181</v>
      </c>
      <c r="C100" s="15"/>
      <c r="D100" s="15"/>
      <c r="E100" s="15">
        <v>0</v>
      </c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>
        <v>0</v>
      </c>
      <c r="Q100" s="15"/>
      <c r="R100" s="15"/>
      <c r="S100" s="15"/>
      <c r="T100" s="15"/>
      <c r="U100" s="15"/>
      <c r="V100" s="15"/>
      <c r="W100" s="15"/>
      <c r="X100" s="15"/>
      <c r="Y100" s="15" t="s">
        <v>2548</v>
      </c>
      <c r="Z100" s="15" t="s">
        <v>2548</v>
      </c>
      <c r="AA100" s="15" t="e">
        <v>#N/A</v>
      </c>
      <c r="AB100" s="15" t="s">
        <v>2548</v>
      </c>
      <c r="AC100" s="15" t="s">
        <v>2548</v>
      </c>
      <c r="AD100" s="15" t="s">
        <v>2548</v>
      </c>
      <c r="AE100" s="15" t="s">
        <v>2548</v>
      </c>
      <c r="AF100" s="5"/>
      <c r="AG100" s="15" t="s">
        <v>2548</v>
      </c>
      <c r="AH100" s="15" t="s">
        <v>2548</v>
      </c>
      <c r="AI100" s="15" t="s">
        <v>2548</v>
      </c>
      <c r="AJ100" s="15" t="s">
        <v>2548</v>
      </c>
      <c r="AK100" s="69" t="str">
        <f>IFERROR(VLOOKUP($A100,集約用シート!$E:$G,2,FALSE),"")</f>
        <v/>
      </c>
      <c r="AL100" s="69" t="str">
        <f>IFERROR(VLOOKUP($A100,集約用シート!$E:$G,3,FALSE),"")</f>
        <v/>
      </c>
      <c r="AM100" s="69" t="str">
        <f>IFERROR(VLOOKUP($A100,集約用シート!$E:$K,7,FALSE),"")</f>
        <v/>
      </c>
      <c r="AN100" s="69"/>
      <c r="AO100" s="69" t="str">
        <f>IFERROR(VLOOKUP($A100,集約用シート!$E:$O,11,FALSE),"")</f>
        <v/>
      </c>
      <c r="AP100" s="69"/>
      <c r="AQ100" s="5" t="str">
        <f>IFERROR(VLOOKUP($A100,集約用シート!$E:$T,14,FALSE),"")</f>
        <v/>
      </c>
      <c r="AR100" s="69" t="str">
        <f>IFERROR(VLOOKUP($A100,集約用シート!$E:$T,15,FALSE),"")</f>
        <v/>
      </c>
      <c r="AS100" s="69"/>
      <c r="AT100" s="69" t="str">
        <f>IFERROR(VLOOKUP($A100,集約用シート!$E:$V,17,FALSE),"")</f>
        <v/>
      </c>
      <c r="AU100" s="69"/>
    </row>
    <row r="101" spans="1:47" ht="28.5" customHeight="1">
      <c r="A101" s="3">
        <v>42203</v>
      </c>
      <c r="B101" s="4" t="s">
        <v>2182</v>
      </c>
      <c r="C101" s="15"/>
      <c r="D101" s="15"/>
      <c r="E101" s="15">
        <v>0</v>
      </c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>
        <v>0</v>
      </c>
      <c r="Q101" s="15"/>
      <c r="R101" s="15"/>
      <c r="S101" s="15"/>
      <c r="T101" s="15"/>
      <c r="U101" s="15"/>
      <c r="V101" s="15"/>
      <c r="W101" s="15"/>
      <c r="X101" s="15"/>
      <c r="Y101" s="15" t="s">
        <v>2548</v>
      </c>
      <c r="Z101" s="15" t="s">
        <v>2548</v>
      </c>
      <c r="AA101" s="15" t="e">
        <v>#N/A</v>
      </c>
      <c r="AB101" s="15" t="s">
        <v>2548</v>
      </c>
      <c r="AC101" s="15" t="s">
        <v>2548</v>
      </c>
      <c r="AD101" s="15" t="s">
        <v>2548</v>
      </c>
      <c r="AE101" s="15" t="s">
        <v>2548</v>
      </c>
      <c r="AF101" s="5"/>
      <c r="AG101" s="15" t="s">
        <v>2548</v>
      </c>
      <c r="AH101" s="15" t="s">
        <v>2548</v>
      </c>
      <c r="AI101" s="15" t="s">
        <v>2548</v>
      </c>
      <c r="AJ101" s="15" t="s">
        <v>2548</v>
      </c>
      <c r="AK101" s="69" t="str">
        <f>IFERROR(VLOOKUP($A101,集約用シート!$E:$G,2,FALSE),"")</f>
        <v/>
      </c>
      <c r="AL101" s="69" t="str">
        <f>IFERROR(VLOOKUP($A101,集約用シート!$E:$G,3,FALSE),"")</f>
        <v/>
      </c>
      <c r="AM101" s="69" t="str">
        <f>IFERROR(VLOOKUP($A101,集約用シート!$E:$K,7,FALSE),"")</f>
        <v/>
      </c>
      <c r="AN101" s="69"/>
      <c r="AO101" s="69" t="str">
        <f>IFERROR(VLOOKUP($A101,集約用シート!$E:$O,11,FALSE),"")</f>
        <v/>
      </c>
      <c r="AP101" s="69"/>
      <c r="AQ101" s="5" t="str">
        <f>IFERROR(VLOOKUP($A101,集約用シート!$E:$T,14,FALSE),"")</f>
        <v/>
      </c>
      <c r="AR101" s="69" t="str">
        <f>IFERROR(VLOOKUP($A101,集約用シート!$E:$T,15,FALSE),"")</f>
        <v/>
      </c>
      <c r="AS101" s="69"/>
      <c r="AT101" s="69" t="str">
        <f>IFERROR(VLOOKUP($A101,集約用シート!$E:$V,17,FALSE),"")</f>
        <v/>
      </c>
      <c r="AU101" s="69"/>
    </row>
    <row r="102" spans="1:47" ht="28.5" customHeight="1">
      <c r="A102" s="8">
        <v>42204</v>
      </c>
      <c r="B102" s="7" t="s">
        <v>2183</v>
      </c>
      <c r="C102" s="15"/>
      <c r="D102" s="15"/>
      <c r="E102" s="15">
        <v>0</v>
      </c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>
        <v>0</v>
      </c>
      <c r="Q102" s="15"/>
      <c r="R102" s="15"/>
      <c r="S102" s="15"/>
      <c r="T102" s="15"/>
      <c r="U102" s="15"/>
      <c r="V102" s="15"/>
      <c r="W102" s="15"/>
      <c r="X102" s="15"/>
      <c r="Y102" s="15" t="s">
        <v>2548</v>
      </c>
      <c r="Z102" s="15" t="s">
        <v>2548</v>
      </c>
      <c r="AA102" s="15" t="e">
        <v>#N/A</v>
      </c>
      <c r="AB102" s="15" t="s">
        <v>2548</v>
      </c>
      <c r="AC102" s="15" t="s">
        <v>2548</v>
      </c>
      <c r="AD102" s="15" t="s">
        <v>2548</v>
      </c>
      <c r="AE102" s="15" t="s">
        <v>2548</v>
      </c>
      <c r="AF102" s="5"/>
      <c r="AG102" s="15" t="s">
        <v>2548</v>
      </c>
      <c r="AH102" s="15" t="s">
        <v>2548</v>
      </c>
      <c r="AI102" s="15" t="s">
        <v>2548</v>
      </c>
      <c r="AJ102" s="15" t="s">
        <v>2548</v>
      </c>
      <c r="AK102" s="69" t="str">
        <f>IFERROR(VLOOKUP($A102,集約用シート!$E:$G,2,FALSE),"")</f>
        <v/>
      </c>
      <c r="AL102" s="69" t="str">
        <f>IFERROR(VLOOKUP($A102,集約用シート!$E:$G,3,FALSE),"")</f>
        <v/>
      </c>
      <c r="AM102" s="69" t="str">
        <f>IFERROR(VLOOKUP($A102,集約用シート!$E:$K,7,FALSE),"")</f>
        <v/>
      </c>
      <c r="AN102" s="69"/>
      <c r="AO102" s="69" t="str">
        <f>IFERROR(VLOOKUP($A102,集約用シート!$E:$O,11,FALSE),"")</f>
        <v/>
      </c>
      <c r="AP102" s="69"/>
      <c r="AQ102" s="5" t="str">
        <f>IFERROR(VLOOKUP($A102,集約用シート!$E:$T,14,FALSE),"")</f>
        <v/>
      </c>
      <c r="AR102" s="69" t="str">
        <f>IFERROR(VLOOKUP($A102,集約用シート!$E:$T,15,FALSE),"")</f>
        <v/>
      </c>
      <c r="AS102" s="69"/>
      <c r="AT102" s="69" t="str">
        <f>IFERROR(VLOOKUP($A102,集約用シート!$E:$V,17,FALSE),"")</f>
        <v/>
      </c>
      <c r="AU102" s="69"/>
    </row>
    <row r="103" spans="1:47" ht="28.5" customHeight="1">
      <c r="A103" s="8">
        <v>42205</v>
      </c>
      <c r="B103" s="7" t="s">
        <v>2184</v>
      </c>
      <c r="C103" s="15"/>
      <c r="D103" s="15"/>
      <c r="E103" s="15">
        <v>0</v>
      </c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>
        <v>0</v>
      </c>
      <c r="Q103" s="15"/>
      <c r="R103" s="15"/>
      <c r="S103" s="15"/>
      <c r="T103" s="15"/>
      <c r="U103" s="15"/>
      <c r="V103" s="15"/>
      <c r="W103" s="15"/>
      <c r="X103" s="15"/>
      <c r="Y103" s="15" t="s">
        <v>2548</v>
      </c>
      <c r="Z103" s="15" t="s">
        <v>2548</v>
      </c>
      <c r="AA103" s="15" t="e">
        <v>#N/A</v>
      </c>
      <c r="AB103" s="15" t="s">
        <v>2548</v>
      </c>
      <c r="AC103" s="15" t="s">
        <v>2548</v>
      </c>
      <c r="AD103" s="15" t="s">
        <v>2548</v>
      </c>
      <c r="AE103" s="15" t="s">
        <v>2548</v>
      </c>
      <c r="AF103" s="5"/>
      <c r="AG103" s="15" t="s">
        <v>2548</v>
      </c>
      <c r="AH103" s="15" t="s">
        <v>2548</v>
      </c>
      <c r="AI103" s="15" t="s">
        <v>2548</v>
      </c>
      <c r="AJ103" s="15" t="s">
        <v>2548</v>
      </c>
      <c r="AK103" s="69" t="str">
        <f>IFERROR(VLOOKUP($A103,集約用シート!$E:$G,2,FALSE),"")</f>
        <v/>
      </c>
      <c r="AL103" s="69" t="str">
        <f>IFERROR(VLOOKUP($A103,集約用シート!$E:$G,3,FALSE),"")</f>
        <v/>
      </c>
      <c r="AM103" s="69" t="str">
        <f>IFERROR(VLOOKUP($A103,集約用シート!$E:$K,7,FALSE),"")</f>
        <v/>
      </c>
      <c r="AN103" s="69"/>
      <c r="AO103" s="69" t="str">
        <f>IFERROR(VLOOKUP($A103,集約用シート!$E:$O,11,FALSE),"")</f>
        <v/>
      </c>
      <c r="AP103" s="69"/>
      <c r="AQ103" s="5" t="str">
        <f>IFERROR(VLOOKUP($A103,集約用シート!$E:$T,14,FALSE),"")</f>
        <v/>
      </c>
      <c r="AR103" s="69" t="str">
        <f>IFERROR(VLOOKUP($A103,集約用シート!$E:$T,15,FALSE),"")</f>
        <v/>
      </c>
      <c r="AS103" s="69"/>
      <c r="AT103" s="69" t="str">
        <f>IFERROR(VLOOKUP($A103,集約用シート!$E:$V,17,FALSE),"")</f>
        <v/>
      </c>
      <c r="AU103" s="69"/>
    </row>
    <row r="104" spans="1:47" ht="28.5" customHeight="1">
      <c r="A104" s="3"/>
      <c r="B104" s="4"/>
      <c r="C104" s="15"/>
      <c r="D104" s="15"/>
      <c r="E104" s="15">
        <v>0</v>
      </c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>
        <v>0</v>
      </c>
      <c r="Q104" s="15"/>
      <c r="R104" s="15"/>
      <c r="S104" s="15"/>
      <c r="T104" s="15"/>
      <c r="U104" s="15"/>
      <c r="V104" s="15"/>
      <c r="W104" s="15"/>
      <c r="X104" s="15"/>
      <c r="Y104" s="15" t="s">
        <v>2548</v>
      </c>
      <c r="Z104" s="15" t="s">
        <v>2548</v>
      </c>
      <c r="AA104" s="15" t="e">
        <v>#N/A</v>
      </c>
      <c r="AB104" s="15" t="s">
        <v>2548</v>
      </c>
      <c r="AC104" s="15" t="s">
        <v>2548</v>
      </c>
      <c r="AD104" s="15" t="s">
        <v>2548</v>
      </c>
      <c r="AE104" s="15" t="s">
        <v>2548</v>
      </c>
      <c r="AF104" s="5"/>
      <c r="AG104" s="15" t="s">
        <v>2548</v>
      </c>
      <c r="AH104" s="15" t="s">
        <v>2548</v>
      </c>
      <c r="AI104" s="15" t="s">
        <v>2548</v>
      </c>
      <c r="AJ104" s="15" t="s">
        <v>2548</v>
      </c>
      <c r="AK104" s="69" t="str">
        <f>IFERROR(VLOOKUP($A104,集約用シート!$E:$G,2,FALSE),"")</f>
        <v/>
      </c>
      <c r="AL104" s="69" t="str">
        <f>IFERROR(VLOOKUP($A104,集約用シート!$E:$G,3,FALSE),"")</f>
        <v/>
      </c>
      <c r="AM104" s="69" t="str">
        <f>IFERROR(VLOOKUP($A104,集約用シート!$E:$K,7,FALSE),"")</f>
        <v/>
      </c>
      <c r="AN104" s="69"/>
      <c r="AO104" s="69" t="str">
        <f>IFERROR(VLOOKUP($A104,集約用シート!$E:$O,11,FALSE),"")</f>
        <v/>
      </c>
      <c r="AP104" s="69"/>
      <c r="AQ104" s="5" t="str">
        <f>IFERROR(VLOOKUP($A104,集約用シート!$E:$T,14,FALSE),"")</f>
        <v/>
      </c>
      <c r="AR104" s="69" t="str">
        <f>IFERROR(VLOOKUP($A104,集約用シート!$E:$T,15,FALSE),"")</f>
        <v/>
      </c>
      <c r="AS104" s="69"/>
      <c r="AT104" s="69" t="str">
        <f>IFERROR(VLOOKUP($A104,集約用シート!$E:$V,17,FALSE),"")</f>
        <v/>
      </c>
      <c r="AU104" s="69"/>
    </row>
    <row r="105" spans="1:47" ht="28.5" customHeight="1">
      <c r="A105" s="3"/>
      <c r="B105" s="4"/>
      <c r="C105" s="15"/>
      <c r="D105" s="15"/>
      <c r="E105" s="15">
        <v>0</v>
      </c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>
        <v>0</v>
      </c>
      <c r="Q105" s="15"/>
      <c r="R105" s="15"/>
      <c r="S105" s="15"/>
      <c r="T105" s="15"/>
      <c r="U105" s="15"/>
      <c r="V105" s="15"/>
      <c r="W105" s="15"/>
      <c r="X105" s="15"/>
      <c r="Y105" s="15" t="s">
        <v>2548</v>
      </c>
      <c r="Z105" s="15" t="s">
        <v>2548</v>
      </c>
      <c r="AA105" s="15" t="e">
        <v>#N/A</v>
      </c>
      <c r="AB105" s="15" t="s">
        <v>2548</v>
      </c>
      <c r="AC105" s="15" t="s">
        <v>2548</v>
      </c>
      <c r="AD105" s="15" t="s">
        <v>2548</v>
      </c>
      <c r="AE105" s="15" t="s">
        <v>2548</v>
      </c>
      <c r="AF105" s="5"/>
      <c r="AG105" s="15" t="s">
        <v>2548</v>
      </c>
      <c r="AH105" s="15" t="s">
        <v>2548</v>
      </c>
      <c r="AI105" s="15" t="s">
        <v>2548</v>
      </c>
      <c r="AJ105" s="15" t="s">
        <v>2548</v>
      </c>
      <c r="AK105" s="69" t="str">
        <f>IFERROR(VLOOKUP($A105,集約用シート!$E:$G,2,FALSE),"")</f>
        <v/>
      </c>
      <c r="AL105" s="69" t="str">
        <f>IFERROR(VLOOKUP($A105,集約用シート!$E:$G,3,FALSE),"")</f>
        <v/>
      </c>
      <c r="AM105" s="69" t="str">
        <f>IFERROR(VLOOKUP($A105,集約用シート!$E:$K,7,FALSE),"")</f>
        <v/>
      </c>
      <c r="AN105" s="69"/>
      <c r="AO105" s="69" t="str">
        <f>IFERROR(VLOOKUP($A105,集約用シート!$E:$O,11,FALSE),"")</f>
        <v/>
      </c>
      <c r="AP105" s="69"/>
      <c r="AQ105" s="5" t="str">
        <f>IFERROR(VLOOKUP($A105,集約用シート!$E:$T,14,FALSE),"")</f>
        <v/>
      </c>
      <c r="AR105" s="69" t="str">
        <f>IFERROR(VLOOKUP($A105,集約用シート!$E:$T,15,FALSE),"")</f>
        <v/>
      </c>
      <c r="AS105" s="69"/>
      <c r="AT105" s="69" t="str">
        <f>IFERROR(VLOOKUP($A105,集約用シート!$E:$V,17,FALSE),"")</f>
        <v/>
      </c>
      <c r="AU105" s="69"/>
    </row>
    <row r="106" spans="1:47" ht="28.5" customHeight="1">
      <c r="A106" s="3"/>
      <c r="B106" s="4"/>
      <c r="C106" s="15"/>
      <c r="D106" s="15"/>
      <c r="E106" s="15">
        <v>0</v>
      </c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>
        <v>0</v>
      </c>
      <c r="Q106" s="15"/>
      <c r="R106" s="15"/>
      <c r="S106" s="15"/>
      <c r="T106" s="15"/>
      <c r="U106" s="15"/>
      <c r="V106" s="15"/>
      <c r="W106" s="15"/>
      <c r="X106" s="15"/>
      <c r="Y106" s="15" t="s">
        <v>2548</v>
      </c>
      <c r="Z106" s="15" t="s">
        <v>2548</v>
      </c>
      <c r="AA106" s="15" t="e">
        <v>#N/A</v>
      </c>
      <c r="AB106" s="15" t="s">
        <v>2548</v>
      </c>
      <c r="AC106" s="15" t="s">
        <v>2548</v>
      </c>
      <c r="AD106" s="15" t="s">
        <v>2548</v>
      </c>
      <c r="AE106" s="15" t="s">
        <v>2548</v>
      </c>
      <c r="AF106" s="5"/>
      <c r="AG106" s="15" t="s">
        <v>2548</v>
      </c>
      <c r="AH106" s="15" t="s">
        <v>2548</v>
      </c>
      <c r="AI106" s="15" t="s">
        <v>2548</v>
      </c>
      <c r="AJ106" s="15" t="s">
        <v>2548</v>
      </c>
      <c r="AK106" s="69" t="str">
        <f>IFERROR(VLOOKUP($A106,集約用シート!$E:$G,2,FALSE),"")</f>
        <v/>
      </c>
      <c r="AL106" s="69" t="str">
        <f>IFERROR(VLOOKUP($A106,集約用シート!$E:$G,3,FALSE),"")</f>
        <v/>
      </c>
      <c r="AM106" s="69" t="str">
        <f>IFERROR(VLOOKUP($A106,集約用シート!$E:$K,7,FALSE),"")</f>
        <v/>
      </c>
      <c r="AN106" s="69"/>
      <c r="AO106" s="69" t="str">
        <f>IFERROR(VLOOKUP($A106,集約用シート!$E:$O,11,FALSE),"")</f>
        <v/>
      </c>
      <c r="AP106" s="69"/>
      <c r="AQ106" s="5" t="str">
        <f>IFERROR(VLOOKUP($A106,集約用シート!$E:$T,14,FALSE),"")</f>
        <v/>
      </c>
      <c r="AR106" s="69" t="str">
        <f>IFERROR(VLOOKUP($A106,集約用シート!$E:$T,15,FALSE),"")</f>
        <v/>
      </c>
      <c r="AS106" s="69"/>
      <c r="AT106" s="69" t="str">
        <f>IFERROR(VLOOKUP($A106,集約用シート!$E:$V,17,FALSE),"")</f>
        <v/>
      </c>
      <c r="AU106" s="69"/>
    </row>
    <row r="107" spans="1:47" ht="28.5" customHeight="1">
      <c r="A107" s="97" t="s">
        <v>576</v>
      </c>
      <c r="B107" s="99"/>
      <c r="C107" s="97">
        <v>29</v>
      </c>
      <c r="D107" s="99">
        <v>0</v>
      </c>
      <c r="N107" s="97">
        <v>49</v>
      </c>
      <c r="O107" s="99">
        <v>0</v>
      </c>
      <c r="Y107" s="97">
        <v>0</v>
      </c>
      <c r="Z107" s="99">
        <v>0</v>
      </c>
      <c r="AK107" s="69" t="str">
        <f>IFERROR(VLOOKUP($A107,集約用シート!$E:$G,2,FALSE),"")</f>
        <v/>
      </c>
      <c r="AL107" s="69" t="str">
        <f>IFERROR(VLOOKUP($A107,集約用シート!$E:$G,3,FALSE),"")</f>
        <v/>
      </c>
      <c r="AM107" s="69" t="str">
        <f>IFERROR(VLOOKUP($A107,集約用シート!$E:$K,7,FALSE),"")</f>
        <v/>
      </c>
      <c r="AN107" s="69"/>
      <c r="AO107" s="69" t="str">
        <f>IFERROR(VLOOKUP($A107,集約用シート!$E:$O,11,FALSE),"")</f>
        <v/>
      </c>
      <c r="AP107" s="69"/>
      <c r="AQ107" s="5" t="str">
        <f>IFERROR(VLOOKUP($A107,集約用シート!$E:$T,14,FALSE),"")</f>
        <v/>
      </c>
      <c r="AR107" s="69" t="str">
        <f>IFERROR(VLOOKUP($A107,集約用シート!$E:$T,15,FALSE),"")</f>
        <v/>
      </c>
      <c r="AS107" s="69"/>
      <c r="AT107" s="69" t="str">
        <f>IFERROR(VLOOKUP($A107,集約用シート!$E:$V,17,FALSE),"")</f>
        <v/>
      </c>
      <c r="AU107" s="69"/>
    </row>
  </sheetData>
  <mergeCells count="32">
    <mergeCell ref="A107:B107"/>
    <mergeCell ref="C107:D107"/>
    <mergeCell ref="N107:O107"/>
    <mergeCell ref="Y107:Z107"/>
    <mergeCell ref="Q2:R2"/>
    <mergeCell ref="S2:T2"/>
    <mergeCell ref="U2:V2"/>
    <mergeCell ref="W2:X2"/>
    <mergeCell ref="Y2:Z2"/>
    <mergeCell ref="A4:B4"/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D2:AE2"/>
    <mergeCell ref="AF2:AF3"/>
    <mergeCell ref="AG2:AH2"/>
    <mergeCell ref="AI2:AJ2"/>
    <mergeCell ref="AB2:AC2"/>
    <mergeCell ref="AK1:AU1"/>
    <mergeCell ref="AK2:AL2"/>
    <mergeCell ref="AM2:AN2"/>
    <mergeCell ref="AO2:AP2"/>
    <mergeCell ref="AQ2:AQ3"/>
    <mergeCell ref="AR2:AS2"/>
    <mergeCell ref="AT2:AU2"/>
  </mergeCells>
  <phoneticPr fontId="1"/>
  <pageMargins left="0.70866141732283472" right="0.70866141732283472" top="0.74803149606299213" bottom="0.74803149606299213" header="0.31496062992125984" footer="0.31496062992125984"/>
  <pageSetup paperSize="8" scale="58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1"/>
  <sheetViews>
    <sheetView view="pageBreakPreview" topLeftCell="G1" zoomScale="60" zoomScaleNormal="100" workbookViewId="0">
      <selection activeCell="AK5" sqref="AK5:AU51"/>
    </sheetView>
  </sheetViews>
  <sheetFormatPr defaultRowHeight="28.5" customHeight="1"/>
  <cols>
    <col min="1" max="1" width="6.625" style="1" customWidth="1"/>
    <col min="2" max="2" width="32.5" style="1" customWidth="1"/>
    <col min="3" max="4" width="8.25" style="6" customWidth="1"/>
    <col min="5" max="5" width="8.25" style="6" hidden="1" customWidth="1"/>
    <col min="6" max="15" width="8.25" style="6" customWidth="1"/>
    <col min="16" max="16" width="8.25" style="6" hidden="1" customWidth="1"/>
    <col min="17" max="24" width="8.25" style="6" customWidth="1"/>
    <col min="25" max="26" width="9.25" style="6" customWidth="1"/>
    <col min="27" max="27" width="8.25" style="6" hidden="1" customWidth="1"/>
    <col min="28" max="34" width="9.25" style="6" customWidth="1"/>
    <col min="35" max="36" width="8.25" style="6" customWidth="1"/>
    <col min="37" max="16384" width="9" style="1"/>
  </cols>
  <sheetData>
    <row r="1" spans="1:47" ht="28.5" customHeight="1">
      <c r="C1" s="97" t="s">
        <v>0</v>
      </c>
      <c r="D1" s="98"/>
      <c r="E1" s="98"/>
      <c r="F1" s="98"/>
      <c r="G1" s="98"/>
      <c r="H1" s="98"/>
      <c r="I1" s="98"/>
      <c r="J1" s="98"/>
      <c r="K1" s="98"/>
      <c r="L1" s="98"/>
      <c r="M1" s="99"/>
      <c r="N1" s="143" t="s">
        <v>9</v>
      </c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 t="s">
        <v>10</v>
      </c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143" t="s">
        <v>277</v>
      </c>
      <c r="B2" s="143"/>
      <c r="C2" s="143" t="s">
        <v>5</v>
      </c>
      <c r="D2" s="143"/>
      <c r="E2" s="15"/>
      <c r="F2" s="143" t="s">
        <v>1</v>
      </c>
      <c r="G2" s="143"/>
      <c r="H2" s="143" t="s">
        <v>60</v>
      </c>
      <c r="I2" s="143"/>
      <c r="J2" s="143" t="s">
        <v>4</v>
      </c>
      <c r="K2" s="143"/>
      <c r="L2" s="102" t="s">
        <v>8</v>
      </c>
      <c r="M2" s="103"/>
      <c r="N2" s="143" t="s">
        <v>5</v>
      </c>
      <c r="O2" s="143"/>
      <c r="P2" s="15"/>
      <c r="Q2" s="143" t="s">
        <v>1</v>
      </c>
      <c r="R2" s="143"/>
      <c r="S2" s="143" t="s">
        <v>60</v>
      </c>
      <c r="T2" s="143"/>
      <c r="U2" s="143" t="s">
        <v>4</v>
      </c>
      <c r="V2" s="143"/>
      <c r="W2" s="102" t="s">
        <v>8</v>
      </c>
      <c r="X2" s="103"/>
      <c r="Y2" s="143" t="s">
        <v>5</v>
      </c>
      <c r="Z2" s="143"/>
      <c r="AA2" s="15"/>
      <c r="AB2" s="143" t="s">
        <v>1</v>
      </c>
      <c r="AC2" s="143"/>
      <c r="AD2" s="143" t="s">
        <v>60</v>
      </c>
      <c r="AE2" s="143"/>
      <c r="AF2" s="100" t="s">
        <v>11</v>
      </c>
      <c r="AG2" s="143" t="s">
        <v>4</v>
      </c>
      <c r="AH2" s="143"/>
      <c r="AI2" s="102" t="s">
        <v>8</v>
      </c>
      <c r="AJ2" s="103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2" t="s">
        <v>58</v>
      </c>
      <c r="B3" s="15" t="s">
        <v>59</v>
      </c>
      <c r="C3" s="15" t="s">
        <v>6</v>
      </c>
      <c r="D3" s="15" t="s">
        <v>7</v>
      </c>
      <c r="E3" s="15"/>
      <c r="F3" s="15" t="s">
        <v>2</v>
      </c>
      <c r="G3" s="15" t="s">
        <v>3</v>
      </c>
      <c r="H3" s="15" t="s">
        <v>2</v>
      </c>
      <c r="I3" s="15" t="s">
        <v>3</v>
      </c>
      <c r="J3" s="15" t="s">
        <v>2</v>
      </c>
      <c r="K3" s="15" t="s">
        <v>3</v>
      </c>
      <c r="L3" s="15" t="s">
        <v>2</v>
      </c>
      <c r="M3" s="15" t="s">
        <v>3</v>
      </c>
      <c r="N3" s="15" t="s">
        <v>6</v>
      </c>
      <c r="O3" s="15" t="s">
        <v>7</v>
      </c>
      <c r="P3" s="15"/>
      <c r="Q3" s="15" t="s">
        <v>2</v>
      </c>
      <c r="R3" s="15" t="s">
        <v>3</v>
      </c>
      <c r="S3" s="15" t="s">
        <v>2</v>
      </c>
      <c r="T3" s="15" t="s">
        <v>3</v>
      </c>
      <c r="U3" s="15" t="s">
        <v>2</v>
      </c>
      <c r="V3" s="15" t="s">
        <v>3</v>
      </c>
      <c r="W3" s="15" t="s">
        <v>2</v>
      </c>
      <c r="X3" s="15" t="s">
        <v>3</v>
      </c>
      <c r="Y3" s="15" t="s">
        <v>6</v>
      </c>
      <c r="Z3" s="15" t="s">
        <v>7</v>
      </c>
      <c r="AA3" s="15"/>
      <c r="AB3" s="15" t="s">
        <v>2</v>
      </c>
      <c r="AC3" s="15" t="s">
        <v>3</v>
      </c>
      <c r="AD3" s="15" t="s">
        <v>2</v>
      </c>
      <c r="AE3" s="15" t="s">
        <v>3</v>
      </c>
      <c r="AF3" s="101"/>
      <c r="AG3" s="15" t="s">
        <v>2</v>
      </c>
      <c r="AH3" s="15" t="s">
        <v>3</v>
      </c>
      <c r="AI3" s="15" t="s">
        <v>2</v>
      </c>
      <c r="AJ3" s="15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144" t="s">
        <v>12</v>
      </c>
      <c r="B4" s="145"/>
      <c r="C4" s="15">
        <f t="shared" ref="C4:X4" si="0">COUNTIF(C5:C138,"○")</f>
        <v>9</v>
      </c>
      <c r="D4" s="15">
        <f t="shared" si="0"/>
        <v>3</v>
      </c>
      <c r="E4" s="15"/>
      <c r="F4" s="15">
        <f t="shared" si="0"/>
        <v>8</v>
      </c>
      <c r="G4" s="15">
        <f t="shared" si="0"/>
        <v>4</v>
      </c>
      <c r="H4" s="15">
        <f t="shared" si="0"/>
        <v>4</v>
      </c>
      <c r="I4" s="15">
        <f t="shared" si="0"/>
        <v>1</v>
      </c>
      <c r="J4" s="15">
        <f t="shared" si="0"/>
        <v>0</v>
      </c>
      <c r="K4" s="15">
        <f t="shared" si="0"/>
        <v>4</v>
      </c>
      <c r="L4" s="15">
        <f t="shared" si="0"/>
        <v>0</v>
      </c>
      <c r="M4" s="15">
        <f t="shared" si="0"/>
        <v>0</v>
      </c>
      <c r="N4" s="15">
        <f t="shared" si="0"/>
        <v>10</v>
      </c>
      <c r="O4" s="15">
        <f t="shared" si="0"/>
        <v>5</v>
      </c>
      <c r="P4" s="15"/>
      <c r="Q4" s="15">
        <f t="shared" si="0"/>
        <v>10</v>
      </c>
      <c r="R4" s="15">
        <f t="shared" si="0"/>
        <v>2</v>
      </c>
      <c r="S4" s="15">
        <f t="shared" si="0"/>
        <v>4</v>
      </c>
      <c r="T4" s="15">
        <f t="shared" si="0"/>
        <v>2</v>
      </c>
      <c r="U4" s="15">
        <f t="shared" si="0"/>
        <v>0</v>
      </c>
      <c r="V4" s="15">
        <f t="shared" si="0"/>
        <v>1</v>
      </c>
      <c r="W4" s="15">
        <f t="shared" si="0"/>
        <v>1</v>
      </c>
      <c r="X4" s="15">
        <f t="shared" si="0"/>
        <v>0</v>
      </c>
      <c r="Y4" s="15">
        <f t="shared" ref="Y4:AH4" si="1">COUNTIF(Y5:Y202,"○")</f>
        <v>7</v>
      </c>
      <c r="Z4" s="15">
        <f t="shared" si="1"/>
        <v>3</v>
      </c>
      <c r="AA4" s="15"/>
      <c r="AB4" s="15">
        <f t="shared" si="1"/>
        <v>7</v>
      </c>
      <c r="AC4" s="15">
        <f t="shared" si="1"/>
        <v>9</v>
      </c>
      <c r="AD4" s="15">
        <f t="shared" si="1"/>
        <v>4</v>
      </c>
      <c r="AE4" s="15">
        <f t="shared" si="1"/>
        <v>6</v>
      </c>
      <c r="AF4" s="5">
        <f t="shared" si="1"/>
        <v>0</v>
      </c>
      <c r="AG4" s="15">
        <f t="shared" si="1"/>
        <v>2</v>
      </c>
      <c r="AH4" s="15">
        <f t="shared" si="1"/>
        <v>1</v>
      </c>
      <c r="AI4" s="15">
        <f>COUNTIF(AI5:AI138,"○")</f>
        <v>0</v>
      </c>
      <c r="AJ4" s="15">
        <f>COUNTIF(AJ5:AJ138,"○")</f>
        <v>0</v>
      </c>
      <c r="AK4" s="69">
        <f t="shared" ref="AK4:AT4" si="2">COUNTIF(AK5:AK241,"○")</f>
        <v>0</v>
      </c>
      <c r="AL4" s="69">
        <f t="shared" si="2"/>
        <v>0</v>
      </c>
      <c r="AM4" s="69"/>
      <c r="AN4" s="69">
        <f t="shared" si="2"/>
        <v>0</v>
      </c>
      <c r="AO4" s="69">
        <f t="shared" si="2"/>
        <v>0</v>
      </c>
      <c r="AP4" s="69">
        <f t="shared" si="2"/>
        <v>0</v>
      </c>
      <c r="AQ4" s="5">
        <f t="shared" si="2"/>
        <v>0</v>
      </c>
      <c r="AR4" s="69">
        <f t="shared" si="2"/>
        <v>0</v>
      </c>
      <c r="AS4" s="69">
        <f t="shared" si="2"/>
        <v>0</v>
      </c>
      <c r="AT4" s="69">
        <f t="shared" si="2"/>
        <v>0</v>
      </c>
      <c r="AU4" s="69">
        <f t="shared" ref="AU4" si="3">COUNTIF(AU5:AU121,"○")</f>
        <v>0</v>
      </c>
    </row>
    <row r="5" spans="1:47" ht="28.5" customHeight="1">
      <c r="A5" s="3">
        <v>43001</v>
      </c>
      <c r="B5" s="4" t="s">
        <v>2185</v>
      </c>
      <c r="C5" s="15" t="s">
        <v>577</v>
      </c>
      <c r="D5" s="15" t="s">
        <v>574</v>
      </c>
      <c r="E5" s="15">
        <v>1</v>
      </c>
      <c r="F5" s="15" t="s">
        <v>577</v>
      </c>
      <c r="G5" s="15" t="s">
        <v>577</v>
      </c>
      <c r="H5" s="15" t="s">
        <v>577</v>
      </c>
      <c r="I5" s="15" t="s">
        <v>577</v>
      </c>
      <c r="J5" s="15"/>
      <c r="K5" s="15" t="s">
        <v>577</v>
      </c>
      <c r="L5" s="15"/>
      <c r="M5" s="15"/>
      <c r="N5" s="15" t="s">
        <v>577</v>
      </c>
      <c r="O5" s="15" t="s">
        <v>574</v>
      </c>
      <c r="P5" s="15">
        <v>1</v>
      </c>
      <c r="Q5" s="15" t="s">
        <v>577</v>
      </c>
      <c r="R5" s="15"/>
      <c r="S5" s="15" t="s">
        <v>577</v>
      </c>
      <c r="T5" s="15"/>
      <c r="U5" s="15"/>
      <c r="V5" s="15"/>
      <c r="W5" s="15"/>
      <c r="X5" s="15"/>
      <c r="Y5" s="15" t="s">
        <v>575</v>
      </c>
      <c r="Z5" s="15" t="s">
        <v>575</v>
      </c>
      <c r="AA5" s="15" t="s">
        <v>575</v>
      </c>
      <c r="AB5" s="15" t="s">
        <v>575</v>
      </c>
      <c r="AC5" s="15" t="s">
        <v>575</v>
      </c>
      <c r="AD5" s="15" t="s">
        <v>575</v>
      </c>
      <c r="AE5" s="15" t="s">
        <v>575</v>
      </c>
      <c r="AF5" s="5"/>
      <c r="AG5" s="15" t="s">
        <v>582</v>
      </c>
      <c r="AH5" s="15" t="s">
        <v>582</v>
      </c>
      <c r="AI5" s="15" t="s">
        <v>582</v>
      </c>
      <c r="AJ5" s="15" t="s">
        <v>582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3">
        <v>43002</v>
      </c>
      <c r="B6" s="4" t="s">
        <v>2186</v>
      </c>
      <c r="C6" s="18"/>
      <c r="D6" s="15"/>
      <c r="E6" s="15">
        <v>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>
        <v>0</v>
      </c>
      <c r="Q6" s="15"/>
      <c r="R6" s="15"/>
      <c r="S6" s="15"/>
      <c r="T6" s="15"/>
      <c r="U6" s="15"/>
      <c r="V6" s="15"/>
      <c r="W6" s="15"/>
      <c r="X6" s="15"/>
      <c r="Y6" s="15" t="s">
        <v>2548</v>
      </c>
      <c r="Z6" s="15" t="s">
        <v>2548</v>
      </c>
      <c r="AA6" s="15" t="e">
        <v>#N/A</v>
      </c>
      <c r="AB6" s="15" t="s">
        <v>2548</v>
      </c>
      <c r="AC6" s="15" t="s">
        <v>2548</v>
      </c>
      <c r="AD6" s="15" t="s">
        <v>2548</v>
      </c>
      <c r="AE6" s="15" t="s">
        <v>2548</v>
      </c>
      <c r="AF6" s="5"/>
      <c r="AG6" s="15" t="s">
        <v>2548</v>
      </c>
      <c r="AH6" s="15" t="s">
        <v>2548</v>
      </c>
      <c r="AI6" s="15" t="s">
        <v>2548</v>
      </c>
      <c r="AJ6" s="15" t="s">
        <v>2548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3">
        <v>43003</v>
      </c>
      <c r="B7" s="4" t="s">
        <v>2187</v>
      </c>
      <c r="C7" s="18"/>
      <c r="D7" s="15"/>
      <c r="E7" s="15">
        <v>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>
        <v>0</v>
      </c>
      <c r="Q7" s="15"/>
      <c r="R7" s="15"/>
      <c r="S7" s="15"/>
      <c r="T7" s="15"/>
      <c r="U7" s="15"/>
      <c r="V7" s="15"/>
      <c r="W7" s="15"/>
      <c r="X7" s="15"/>
      <c r="Y7" s="15" t="s">
        <v>575</v>
      </c>
      <c r="Z7" s="15" t="s">
        <v>582</v>
      </c>
      <c r="AA7" s="15" t="s">
        <v>582</v>
      </c>
      <c r="AB7" s="15" t="s">
        <v>575</v>
      </c>
      <c r="AC7" s="15" t="s">
        <v>575</v>
      </c>
      <c r="AD7" s="15" t="s">
        <v>575</v>
      </c>
      <c r="AE7" s="15" t="s">
        <v>575</v>
      </c>
      <c r="AF7" s="5"/>
      <c r="AG7" s="15" t="s">
        <v>575</v>
      </c>
      <c r="AH7" s="15" t="s">
        <v>575</v>
      </c>
      <c r="AI7" s="15" t="s">
        <v>582</v>
      </c>
      <c r="AJ7" s="15" t="s">
        <v>582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3">
        <v>43004</v>
      </c>
      <c r="B8" s="4" t="s">
        <v>2188</v>
      </c>
      <c r="C8" s="18"/>
      <c r="D8" s="15"/>
      <c r="E8" s="15">
        <v>0</v>
      </c>
      <c r="F8" s="15"/>
      <c r="G8" s="15"/>
      <c r="H8" s="15"/>
      <c r="I8" s="15"/>
      <c r="J8" s="15"/>
      <c r="K8" s="15"/>
      <c r="L8" s="15"/>
      <c r="M8" s="15"/>
      <c r="N8" s="15" t="s">
        <v>574</v>
      </c>
      <c r="O8" s="15" t="s">
        <v>577</v>
      </c>
      <c r="P8" s="15">
        <v>1</v>
      </c>
      <c r="Q8" s="15" t="s">
        <v>577</v>
      </c>
      <c r="R8" s="15"/>
      <c r="S8" s="15"/>
      <c r="T8" s="15"/>
      <c r="U8" s="15"/>
      <c r="V8" s="15"/>
      <c r="W8" s="15" t="s">
        <v>577</v>
      </c>
      <c r="X8" s="15"/>
      <c r="Y8" s="15" t="s">
        <v>582</v>
      </c>
      <c r="Z8" s="15" t="s">
        <v>582</v>
      </c>
      <c r="AA8" s="15" t="s">
        <v>582</v>
      </c>
      <c r="AB8" s="15" t="s">
        <v>575</v>
      </c>
      <c r="AC8" s="15" t="s">
        <v>575</v>
      </c>
      <c r="AD8" s="15" t="s">
        <v>575</v>
      </c>
      <c r="AE8" s="15" t="s">
        <v>582</v>
      </c>
      <c r="AF8" s="5"/>
      <c r="AG8" s="15" t="s">
        <v>575</v>
      </c>
      <c r="AH8" s="15">
        <v>0</v>
      </c>
      <c r="AI8" s="15" t="s">
        <v>582</v>
      </c>
      <c r="AJ8" s="15" t="s">
        <v>582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3">
        <v>43005</v>
      </c>
      <c r="B9" s="4" t="s">
        <v>2189</v>
      </c>
      <c r="C9" s="15" t="s">
        <v>577</v>
      </c>
      <c r="D9" s="15" t="s">
        <v>577</v>
      </c>
      <c r="E9" s="15" t="s">
        <v>577</v>
      </c>
      <c r="F9" s="15" t="s">
        <v>577</v>
      </c>
      <c r="G9" s="15" t="s">
        <v>577</v>
      </c>
      <c r="H9" s="15"/>
      <c r="I9" s="15"/>
      <c r="J9" s="15"/>
      <c r="K9" s="15"/>
      <c r="L9" s="15"/>
      <c r="M9" s="15"/>
      <c r="N9" s="15" t="s">
        <v>577</v>
      </c>
      <c r="O9" s="15" t="s">
        <v>577</v>
      </c>
      <c r="P9" s="15">
        <v>2</v>
      </c>
      <c r="Q9" s="15" t="s">
        <v>577</v>
      </c>
      <c r="R9" s="15"/>
      <c r="S9" s="15"/>
      <c r="T9" s="15"/>
      <c r="U9" s="15"/>
      <c r="V9" s="15"/>
      <c r="W9" s="15"/>
      <c r="X9" s="15"/>
      <c r="Y9" s="15" t="s">
        <v>2548</v>
      </c>
      <c r="Z9" s="15" t="s">
        <v>2548</v>
      </c>
      <c r="AA9" s="15" t="e">
        <v>#N/A</v>
      </c>
      <c r="AB9" s="15" t="s">
        <v>2548</v>
      </c>
      <c r="AC9" s="15" t="s">
        <v>575</v>
      </c>
      <c r="AD9" s="15" t="s">
        <v>2548</v>
      </c>
      <c r="AE9" s="15" t="s">
        <v>582</v>
      </c>
      <c r="AF9" s="5"/>
      <c r="AG9" s="15" t="s">
        <v>2548</v>
      </c>
      <c r="AH9" s="15">
        <v>0</v>
      </c>
      <c r="AI9" s="15" t="s">
        <v>2548</v>
      </c>
      <c r="AJ9" s="15" t="s">
        <v>582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3">
        <v>43006</v>
      </c>
      <c r="B10" s="4" t="s">
        <v>2190</v>
      </c>
      <c r="C10" s="15" t="s">
        <v>577</v>
      </c>
      <c r="D10" s="15" t="s">
        <v>577</v>
      </c>
      <c r="E10" s="15">
        <v>2</v>
      </c>
      <c r="F10" s="15" t="s">
        <v>577</v>
      </c>
      <c r="G10" s="15"/>
      <c r="H10" s="15"/>
      <c r="I10" s="15"/>
      <c r="J10" s="15"/>
      <c r="K10" s="15"/>
      <c r="L10" s="15"/>
      <c r="M10" s="15"/>
      <c r="N10" s="15" t="s">
        <v>577</v>
      </c>
      <c r="O10" s="15" t="s">
        <v>577</v>
      </c>
      <c r="P10" s="15">
        <v>2</v>
      </c>
      <c r="Q10" s="15" t="s">
        <v>577</v>
      </c>
      <c r="R10" s="15"/>
      <c r="S10" s="15" t="s">
        <v>577</v>
      </c>
      <c r="T10" s="15"/>
      <c r="U10" s="15"/>
      <c r="V10" s="15"/>
      <c r="W10" s="15"/>
      <c r="X10" s="15"/>
      <c r="Y10" s="15" t="s">
        <v>2548</v>
      </c>
      <c r="Z10" s="15" t="s">
        <v>2548</v>
      </c>
      <c r="AA10" s="15" t="e">
        <v>#N/A</v>
      </c>
      <c r="AB10" s="15" t="s">
        <v>2548</v>
      </c>
      <c r="AC10" s="15" t="s">
        <v>2548</v>
      </c>
      <c r="AD10" s="15" t="s">
        <v>2548</v>
      </c>
      <c r="AE10" s="15" t="s">
        <v>2548</v>
      </c>
      <c r="AF10" s="5"/>
      <c r="AG10" s="15" t="s">
        <v>2548</v>
      </c>
      <c r="AH10" s="15" t="s">
        <v>2548</v>
      </c>
      <c r="AI10" s="15" t="s">
        <v>2548</v>
      </c>
      <c r="AJ10" s="15" t="s">
        <v>2548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8.5" customHeight="1">
      <c r="A11" s="3">
        <v>43008</v>
      </c>
      <c r="B11" s="4" t="s">
        <v>2191</v>
      </c>
      <c r="C11" s="18"/>
      <c r="D11" s="15"/>
      <c r="E11" s="15">
        <v>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>
        <v>0</v>
      </c>
      <c r="Q11" s="15"/>
      <c r="R11" s="15"/>
      <c r="S11" s="15"/>
      <c r="T11" s="15"/>
      <c r="U11" s="15"/>
      <c r="V11" s="15"/>
      <c r="W11" s="15"/>
      <c r="X11" s="15"/>
      <c r="Y11" s="15" t="s">
        <v>575</v>
      </c>
      <c r="Z11" s="15" t="s">
        <v>575</v>
      </c>
      <c r="AA11" s="15" t="s">
        <v>575</v>
      </c>
      <c r="AB11" s="15" t="s">
        <v>582</v>
      </c>
      <c r="AC11" s="15" t="s">
        <v>575</v>
      </c>
      <c r="AD11" s="15" t="s">
        <v>582</v>
      </c>
      <c r="AE11" s="15" t="s">
        <v>575</v>
      </c>
      <c r="AF11" s="5"/>
      <c r="AG11" s="15" t="s">
        <v>2548</v>
      </c>
      <c r="AH11" s="15">
        <v>0</v>
      </c>
      <c r="AI11" s="15" t="s">
        <v>582</v>
      </c>
      <c r="AJ11" s="15" t="s">
        <v>582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8.5" customHeight="1">
      <c r="A12" s="3">
        <v>43009</v>
      </c>
      <c r="B12" s="4" t="s">
        <v>2192</v>
      </c>
      <c r="C12" s="18"/>
      <c r="D12" s="15"/>
      <c r="E12" s="15">
        <v>0</v>
      </c>
      <c r="F12" s="15"/>
      <c r="G12" s="15"/>
      <c r="H12" s="15"/>
      <c r="I12" s="15"/>
      <c r="J12" s="15"/>
      <c r="K12" s="15"/>
      <c r="L12" s="15"/>
      <c r="M12" s="15"/>
      <c r="N12" s="15" t="s">
        <v>574</v>
      </c>
      <c r="O12" s="15" t="s">
        <v>577</v>
      </c>
      <c r="P12" s="15">
        <v>1</v>
      </c>
      <c r="Q12" s="15"/>
      <c r="R12" s="15"/>
      <c r="S12" s="15"/>
      <c r="T12" s="15"/>
      <c r="U12" s="15"/>
      <c r="V12" s="15"/>
      <c r="W12" s="15"/>
      <c r="X12" s="15"/>
      <c r="Y12" s="15" t="s">
        <v>582</v>
      </c>
      <c r="Z12" s="15" t="s">
        <v>582</v>
      </c>
      <c r="AA12" s="15" t="s">
        <v>582</v>
      </c>
      <c r="AB12" s="15" t="s">
        <v>2548</v>
      </c>
      <c r="AC12" s="15" t="s">
        <v>2548</v>
      </c>
      <c r="AD12" s="15" t="s">
        <v>2548</v>
      </c>
      <c r="AE12" s="15" t="s">
        <v>2548</v>
      </c>
      <c r="AF12" s="5"/>
      <c r="AG12" s="15" t="s">
        <v>2548</v>
      </c>
      <c r="AH12" s="15" t="s">
        <v>2548</v>
      </c>
      <c r="AI12" s="15" t="s">
        <v>2548</v>
      </c>
      <c r="AJ12" s="15" t="s">
        <v>2548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3">
        <v>43010</v>
      </c>
      <c r="B13" s="4" t="s">
        <v>2193</v>
      </c>
      <c r="C13" s="18"/>
      <c r="D13" s="15"/>
      <c r="E13" s="15">
        <v>0</v>
      </c>
      <c r="F13" s="15"/>
      <c r="G13" s="15"/>
      <c r="H13" s="15"/>
      <c r="I13" s="15"/>
      <c r="J13" s="15"/>
      <c r="K13" s="15"/>
      <c r="L13" s="15"/>
      <c r="M13" s="15"/>
      <c r="N13" s="15" t="s">
        <v>577</v>
      </c>
      <c r="O13" s="15" t="s">
        <v>574</v>
      </c>
      <c r="P13" s="15">
        <v>1</v>
      </c>
      <c r="Q13" s="15"/>
      <c r="R13" s="15"/>
      <c r="S13" s="15"/>
      <c r="T13" s="15"/>
      <c r="U13" s="15"/>
      <c r="V13" s="15"/>
      <c r="W13" s="15"/>
      <c r="X13" s="15"/>
      <c r="Y13" s="15" t="s">
        <v>582</v>
      </c>
      <c r="Z13" s="15" t="s">
        <v>582</v>
      </c>
      <c r="AA13" s="15" t="s">
        <v>582</v>
      </c>
      <c r="AB13" s="15" t="s">
        <v>2548</v>
      </c>
      <c r="AC13" s="15" t="s">
        <v>582</v>
      </c>
      <c r="AD13" s="15" t="s">
        <v>2548</v>
      </c>
      <c r="AE13" s="15" t="s">
        <v>575</v>
      </c>
      <c r="AF13" s="5"/>
      <c r="AG13" s="15" t="s">
        <v>2548</v>
      </c>
      <c r="AH13" s="15">
        <v>0</v>
      </c>
      <c r="AI13" s="15" t="s">
        <v>2548</v>
      </c>
      <c r="AJ13" s="15" t="s">
        <v>582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3">
        <v>43011</v>
      </c>
      <c r="B14" s="4" t="s">
        <v>2194</v>
      </c>
      <c r="C14" s="18"/>
      <c r="D14" s="15"/>
      <c r="E14" s="15"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>
        <v>0</v>
      </c>
      <c r="Q14" s="15"/>
      <c r="R14" s="15"/>
      <c r="S14" s="15"/>
      <c r="T14" s="15"/>
      <c r="U14" s="15"/>
      <c r="V14" s="15"/>
      <c r="W14" s="15"/>
      <c r="X14" s="15"/>
      <c r="Y14" s="15" t="s">
        <v>582</v>
      </c>
      <c r="Z14" s="15" t="s">
        <v>582</v>
      </c>
      <c r="AA14" s="15" t="s">
        <v>582</v>
      </c>
      <c r="AB14" s="15" t="s">
        <v>2548</v>
      </c>
      <c r="AC14" s="15" t="s">
        <v>2548</v>
      </c>
      <c r="AD14" s="15" t="s">
        <v>2548</v>
      </c>
      <c r="AE14" s="15" t="s">
        <v>2548</v>
      </c>
      <c r="AF14" s="5"/>
      <c r="AG14" s="15" t="s">
        <v>2548</v>
      </c>
      <c r="AH14" s="15" t="s">
        <v>2548</v>
      </c>
      <c r="AI14" s="15" t="s">
        <v>2548</v>
      </c>
      <c r="AJ14" s="15" t="s">
        <v>2548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3">
        <v>43013</v>
      </c>
      <c r="B15" s="4" t="s">
        <v>2195</v>
      </c>
      <c r="C15" s="18"/>
      <c r="D15" s="15"/>
      <c r="E15" s="15">
        <v>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>
        <v>0</v>
      </c>
      <c r="Q15" s="15"/>
      <c r="R15" s="15"/>
      <c r="S15" s="15"/>
      <c r="T15" s="15"/>
      <c r="U15" s="15"/>
      <c r="V15" s="15"/>
      <c r="W15" s="15"/>
      <c r="X15" s="15"/>
      <c r="Y15" s="15" t="s">
        <v>575</v>
      </c>
      <c r="Z15" s="15" t="s">
        <v>582</v>
      </c>
      <c r="AA15" s="15" t="s">
        <v>582</v>
      </c>
      <c r="AB15" s="15" t="s">
        <v>575</v>
      </c>
      <c r="AC15" s="15" t="s">
        <v>575</v>
      </c>
      <c r="AD15" s="15" t="s">
        <v>582</v>
      </c>
      <c r="AE15" s="15" t="s">
        <v>575</v>
      </c>
      <c r="AF15" s="5"/>
      <c r="AG15" s="15" t="s">
        <v>2548</v>
      </c>
      <c r="AH15" s="15" t="s">
        <v>582</v>
      </c>
      <c r="AI15" s="15" t="s">
        <v>582</v>
      </c>
      <c r="AJ15" s="15" t="s">
        <v>582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3">
        <v>43016</v>
      </c>
      <c r="B16" s="4" t="s">
        <v>2196</v>
      </c>
      <c r="C16" s="15" t="s">
        <v>577</v>
      </c>
      <c r="D16" s="15" t="s">
        <v>574</v>
      </c>
      <c r="E16" s="15">
        <v>1</v>
      </c>
      <c r="F16" s="15" t="s">
        <v>577</v>
      </c>
      <c r="G16" s="15"/>
      <c r="H16" s="15" t="s">
        <v>577</v>
      </c>
      <c r="I16" s="15"/>
      <c r="J16" s="15"/>
      <c r="K16" s="15"/>
      <c r="L16" s="15"/>
      <c r="M16" s="15"/>
      <c r="N16" s="15" t="s">
        <v>574</v>
      </c>
      <c r="O16" s="15" t="s">
        <v>574</v>
      </c>
      <c r="P16" s="15">
        <v>0</v>
      </c>
      <c r="Q16" s="15" t="s">
        <v>577</v>
      </c>
      <c r="R16" s="15" t="s">
        <v>577</v>
      </c>
      <c r="S16" s="15" t="s">
        <v>577</v>
      </c>
      <c r="T16" s="15" t="s">
        <v>577</v>
      </c>
      <c r="U16" s="15"/>
      <c r="V16" s="15"/>
      <c r="W16" s="15"/>
      <c r="X16" s="15"/>
      <c r="Y16" s="15" t="s">
        <v>582</v>
      </c>
      <c r="Z16" s="15" t="s">
        <v>582</v>
      </c>
      <c r="AA16" s="15" t="s">
        <v>582</v>
      </c>
      <c r="AB16" s="15" t="s">
        <v>575</v>
      </c>
      <c r="AC16" s="15" t="s">
        <v>2548</v>
      </c>
      <c r="AD16" s="15" t="s">
        <v>575</v>
      </c>
      <c r="AE16" s="15" t="s">
        <v>2548</v>
      </c>
      <c r="AF16" s="5"/>
      <c r="AG16" s="15" t="s">
        <v>582</v>
      </c>
      <c r="AH16" s="15" t="s">
        <v>2548</v>
      </c>
      <c r="AI16" s="15" t="s">
        <v>582</v>
      </c>
      <c r="AJ16" s="15" t="s">
        <v>2548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3">
        <v>43019</v>
      </c>
      <c r="B17" s="4" t="s">
        <v>2197</v>
      </c>
      <c r="C17" s="18"/>
      <c r="D17" s="15"/>
      <c r="E17" s="15">
        <v>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>
        <v>0</v>
      </c>
      <c r="Q17" s="15"/>
      <c r="R17" s="15"/>
      <c r="S17" s="15"/>
      <c r="T17" s="15"/>
      <c r="U17" s="15"/>
      <c r="V17" s="15"/>
      <c r="W17" s="15"/>
      <c r="X17" s="15"/>
      <c r="Y17" s="15" t="s">
        <v>2548</v>
      </c>
      <c r="Z17" s="15" t="s">
        <v>2548</v>
      </c>
      <c r="AA17" s="15" t="e">
        <v>#N/A</v>
      </c>
      <c r="AB17" s="15" t="s">
        <v>2548</v>
      </c>
      <c r="AC17" s="15" t="s">
        <v>2548</v>
      </c>
      <c r="AD17" s="15" t="s">
        <v>2548</v>
      </c>
      <c r="AE17" s="15" t="s">
        <v>2548</v>
      </c>
      <c r="AF17" s="5"/>
      <c r="AG17" s="15" t="s">
        <v>2548</v>
      </c>
      <c r="AH17" s="15" t="s">
        <v>2548</v>
      </c>
      <c r="AI17" s="15" t="s">
        <v>2548</v>
      </c>
      <c r="AJ17" s="15" t="s">
        <v>2548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3">
        <v>43020</v>
      </c>
      <c r="B18" s="4" t="s">
        <v>2198</v>
      </c>
      <c r="C18" s="15" t="s">
        <v>577</v>
      </c>
      <c r="D18" s="15" t="s">
        <v>574</v>
      </c>
      <c r="E18" s="15">
        <v>1</v>
      </c>
      <c r="F18" s="15"/>
      <c r="G18" s="15"/>
      <c r="H18" s="15" t="s">
        <v>577</v>
      </c>
      <c r="I18" s="15"/>
      <c r="J18" s="15"/>
      <c r="K18" s="15"/>
      <c r="L18" s="15"/>
      <c r="M18" s="15"/>
      <c r="N18" s="15" t="s">
        <v>577</v>
      </c>
      <c r="O18" s="15" t="s">
        <v>574</v>
      </c>
      <c r="P18" s="15">
        <v>1</v>
      </c>
      <c r="Q18" s="15" t="s">
        <v>577</v>
      </c>
      <c r="R18" s="15"/>
      <c r="S18" s="15" t="s">
        <v>577</v>
      </c>
      <c r="T18" s="15"/>
      <c r="U18" s="15"/>
      <c r="V18" s="15"/>
      <c r="W18" s="15"/>
      <c r="X18" s="15"/>
      <c r="Y18" s="15" t="s">
        <v>2548</v>
      </c>
      <c r="Z18" s="15" t="s">
        <v>2548</v>
      </c>
      <c r="AA18" s="15" t="e">
        <v>#N/A</v>
      </c>
      <c r="AB18" s="15" t="s">
        <v>2548</v>
      </c>
      <c r="AC18" s="15" t="s">
        <v>2548</v>
      </c>
      <c r="AD18" s="15" t="s">
        <v>2548</v>
      </c>
      <c r="AE18" s="15" t="s">
        <v>2548</v>
      </c>
      <c r="AF18" s="5"/>
      <c r="AG18" s="15" t="s">
        <v>2548</v>
      </c>
      <c r="AH18" s="15" t="s">
        <v>2548</v>
      </c>
      <c r="AI18" s="15" t="s">
        <v>2548</v>
      </c>
      <c r="AJ18" s="15" t="s">
        <v>2548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3">
        <v>43028</v>
      </c>
      <c r="B19" s="4" t="s">
        <v>2199</v>
      </c>
      <c r="C19" s="18"/>
      <c r="D19" s="15"/>
      <c r="E19" s="15">
        <v>0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>
        <v>0</v>
      </c>
      <c r="Q19" s="15"/>
      <c r="R19" s="15"/>
      <c r="S19" s="15"/>
      <c r="T19" s="15"/>
      <c r="U19" s="15"/>
      <c r="V19" s="15"/>
      <c r="W19" s="15"/>
      <c r="X19" s="15"/>
      <c r="Y19" s="15" t="s">
        <v>2548</v>
      </c>
      <c r="Z19" s="15" t="s">
        <v>2548</v>
      </c>
      <c r="AA19" s="15" t="e">
        <v>#N/A</v>
      </c>
      <c r="AB19" s="15" t="s">
        <v>2548</v>
      </c>
      <c r="AC19" s="15" t="s">
        <v>2548</v>
      </c>
      <c r="AD19" s="15" t="s">
        <v>2548</v>
      </c>
      <c r="AE19" s="15" t="s">
        <v>2548</v>
      </c>
      <c r="AF19" s="5"/>
      <c r="AG19" s="15" t="s">
        <v>2548</v>
      </c>
      <c r="AH19" s="15" t="s">
        <v>2548</v>
      </c>
      <c r="AI19" s="15" t="s">
        <v>2548</v>
      </c>
      <c r="AJ19" s="15" t="s">
        <v>2548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28.5" customHeight="1">
      <c r="A20" s="3">
        <v>43029</v>
      </c>
      <c r="B20" s="4" t="s">
        <v>2200</v>
      </c>
      <c r="C20" s="15" t="s">
        <v>577</v>
      </c>
      <c r="D20" s="15" t="s">
        <v>577</v>
      </c>
      <c r="E20" s="15">
        <v>2</v>
      </c>
      <c r="F20" s="15" t="s">
        <v>577</v>
      </c>
      <c r="G20" s="15" t="s">
        <v>577</v>
      </c>
      <c r="H20" s="15"/>
      <c r="I20" s="15"/>
      <c r="J20" s="15"/>
      <c r="K20" s="15" t="s">
        <v>577</v>
      </c>
      <c r="L20" s="15"/>
      <c r="M20" s="15"/>
      <c r="N20" s="15" t="s">
        <v>577</v>
      </c>
      <c r="O20" s="15" t="s">
        <v>574</v>
      </c>
      <c r="P20" s="15">
        <v>1</v>
      </c>
      <c r="Q20" s="15"/>
      <c r="R20" s="15" t="s">
        <v>577</v>
      </c>
      <c r="S20" s="15"/>
      <c r="T20" s="15"/>
      <c r="U20" s="15"/>
      <c r="V20" s="15"/>
      <c r="W20" s="15"/>
      <c r="X20" s="15"/>
      <c r="Y20" s="15" t="s">
        <v>2548</v>
      </c>
      <c r="Z20" s="15" t="s">
        <v>2548</v>
      </c>
      <c r="AA20" s="15" t="e">
        <v>#N/A</v>
      </c>
      <c r="AB20" s="15" t="s">
        <v>2548</v>
      </c>
      <c r="AC20" s="15" t="s">
        <v>2548</v>
      </c>
      <c r="AD20" s="15" t="s">
        <v>2548</v>
      </c>
      <c r="AE20" s="15" t="s">
        <v>2548</v>
      </c>
      <c r="AF20" s="5"/>
      <c r="AG20" s="15" t="s">
        <v>2548</v>
      </c>
      <c r="AH20" s="15" t="s">
        <v>2548</v>
      </c>
      <c r="AI20" s="15" t="s">
        <v>2548</v>
      </c>
      <c r="AJ20" s="15" t="s">
        <v>2548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3">
        <v>43032</v>
      </c>
      <c r="B21" s="4" t="s">
        <v>2201</v>
      </c>
      <c r="C21" s="18"/>
      <c r="D21" s="15"/>
      <c r="E21" s="15">
        <v>0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>
        <v>0</v>
      </c>
      <c r="Q21" s="15"/>
      <c r="R21" s="15"/>
      <c r="S21" s="15"/>
      <c r="T21" s="15"/>
      <c r="U21" s="15"/>
      <c r="V21" s="15"/>
      <c r="W21" s="15"/>
      <c r="X21" s="15"/>
      <c r="Y21" s="15" t="s">
        <v>2548</v>
      </c>
      <c r="Z21" s="15" t="s">
        <v>2548</v>
      </c>
      <c r="AA21" s="15" t="e">
        <v>#N/A</v>
      </c>
      <c r="AB21" s="15" t="s">
        <v>2548</v>
      </c>
      <c r="AC21" s="15" t="s">
        <v>2548</v>
      </c>
      <c r="AD21" s="15" t="s">
        <v>2548</v>
      </c>
      <c r="AE21" s="15" t="s">
        <v>2548</v>
      </c>
      <c r="AF21" s="5"/>
      <c r="AG21" s="15" t="s">
        <v>2548</v>
      </c>
      <c r="AH21" s="15" t="s">
        <v>2548</v>
      </c>
      <c r="AI21" s="15" t="s">
        <v>2548</v>
      </c>
      <c r="AJ21" s="15" t="s">
        <v>2548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3">
        <v>43034</v>
      </c>
      <c r="B22" s="4" t="s">
        <v>2202</v>
      </c>
      <c r="C22" s="15" t="s">
        <v>577</v>
      </c>
      <c r="D22" s="15" t="s">
        <v>574</v>
      </c>
      <c r="E22" s="15">
        <v>1</v>
      </c>
      <c r="F22" s="15" t="s">
        <v>577</v>
      </c>
      <c r="G22" s="15"/>
      <c r="H22" s="15" t="s">
        <v>577</v>
      </c>
      <c r="I22" s="15"/>
      <c r="J22" s="15"/>
      <c r="K22" s="15"/>
      <c r="L22" s="15"/>
      <c r="M22" s="15"/>
      <c r="N22" s="15" t="s">
        <v>577</v>
      </c>
      <c r="O22" s="15" t="s">
        <v>574</v>
      </c>
      <c r="P22" s="15">
        <v>1</v>
      </c>
      <c r="Q22" s="15"/>
      <c r="R22" s="15"/>
      <c r="S22" s="15"/>
      <c r="T22" s="15"/>
      <c r="U22" s="15"/>
      <c r="V22" s="15"/>
      <c r="W22" s="15"/>
      <c r="X22" s="15"/>
      <c r="Y22" s="15" t="s">
        <v>575</v>
      </c>
      <c r="Z22" s="15" t="s">
        <v>582</v>
      </c>
      <c r="AA22" s="15" t="s">
        <v>582</v>
      </c>
      <c r="AB22" s="15" t="s">
        <v>2548</v>
      </c>
      <c r="AC22" s="15" t="s">
        <v>575</v>
      </c>
      <c r="AD22" s="15" t="s">
        <v>2548</v>
      </c>
      <c r="AE22" s="15" t="s">
        <v>582</v>
      </c>
      <c r="AF22" s="5"/>
      <c r="AG22" s="15" t="s">
        <v>2548</v>
      </c>
      <c r="AH22" s="15">
        <v>0</v>
      </c>
      <c r="AI22" s="15" t="s">
        <v>582</v>
      </c>
      <c r="AJ22" s="15" t="s">
        <v>582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3">
        <v>43035</v>
      </c>
      <c r="B23" s="4" t="s">
        <v>2203</v>
      </c>
      <c r="C23" s="18"/>
      <c r="D23" s="15"/>
      <c r="E23" s="15">
        <v>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>
        <v>0</v>
      </c>
      <c r="Q23" s="15"/>
      <c r="R23" s="15"/>
      <c r="S23" s="15"/>
      <c r="T23" s="15"/>
      <c r="U23" s="15"/>
      <c r="V23" s="15"/>
      <c r="W23" s="15"/>
      <c r="X23" s="15"/>
      <c r="Y23" s="15" t="s">
        <v>2548</v>
      </c>
      <c r="Z23" s="15" t="s">
        <v>2548</v>
      </c>
      <c r="AA23" s="15" t="e">
        <v>#N/A</v>
      </c>
      <c r="AB23" s="15" t="s">
        <v>2548</v>
      </c>
      <c r="AC23" s="15" t="s">
        <v>582</v>
      </c>
      <c r="AD23" s="15" t="s">
        <v>2548</v>
      </c>
      <c r="AE23" s="15" t="s">
        <v>582</v>
      </c>
      <c r="AF23" s="5"/>
      <c r="AG23" s="15" t="s">
        <v>2548</v>
      </c>
      <c r="AH23" s="15">
        <v>0</v>
      </c>
      <c r="AI23" s="15" t="s">
        <v>2548</v>
      </c>
      <c r="AJ23" s="15" t="s">
        <v>582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3">
        <v>43042</v>
      </c>
      <c r="B24" s="4" t="s">
        <v>2204</v>
      </c>
      <c r="C24" s="18"/>
      <c r="D24" s="15"/>
      <c r="E24" s="15">
        <v>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>
        <v>0</v>
      </c>
      <c r="Q24" s="15"/>
      <c r="R24" s="15"/>
      <c r="S24" s="15"/>
      <c r="T24" s="15"/>
      <c r="U24" s="15"/>
      <c r="V24" s="15"/>
      <c r="W24" s="15"/>
      <c r="X24" s="15"/>
      <c r="Y24" s="15" t="s">
        <v>575</v>
      </c>
      <c r="Z24" s="15" t="s">
        <v>575</v>
      </c>
      <c r="AA24" s="15" t="s">
        <v>575</v>
      </c>
      <c r="AB24" s="15" t="s">
        <v>575</v>
      </c>
      <c r="AC24" s="15" t="s">
        <v>2548</v>
      </c>
      <c r="AD24" s="15" t="s">
        <v>582</v>
      </c>
      <c r="AE24" s="15" t="s">
        <v>2548</v>
      </c>
      <c r="AF24" s="5"/>
      <c r="AG24" s="15" t="s">
        <v>2548</v>
      </c>
      <c r="AH24" s="15" t="s">
        <v>2548</v>
      </c>
      <c r="AI24" s="15" t="s">
        <v>582</v>
      </c>
      <c r="AJ24" s="15" t="s">
        <v>2548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3">
        <v>43043</v>
      </c>
      <c r="B25" s="4" t="s">
        <v>2205</v>
      </c>
      <c r="C25" s="18"/>
      <c r="D25" s="15"/>
      <c r="E25" s="15">
        <v>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>
        <v>0</v>
      </c>
      <c r="Q25" s="15"/>
      <c r="R25" s="15"/>
      <c r="S25" s="15"/>
      <c r="T25" s="15"/>
      <c r="U25" s="15"/>
      <c r="V25" s="15"/>
      <c r="W25" s="15"/>
      <c r="X25" s="15"/>
      <c r="Y25" s="15" t="s">
        <v>582</v>
      </c>
      <c r="Z25" s="15" t="s">
        <v>582</v>
      </c>
      <c r="AA25" s="15" t="s">
        <v>582</v>
      </c>
      <c r="AB25" s="15" t="s">
        <v>2548</v>
      </c>
      <c r="AC25" s="15" t="s">
        <v>575</v>
      </c>
      <c r="AD25" s="15" t="s">
        <v>2548</v>
      </c>
      <c r="AE25" s="15" t="s">
        <v>575</v>
      </c>
      <c r="AF25" s="5"/>
      <c r="AG25" s="15" t="s">
        <v>2548</v>
      </c>
      <c r="AH25" s="15">
        <v>0</v>
      </c>
      <c r="AI25" s="15" t="s">
        <v>2548</v>
      </c>
      <c r="AJ25" s="15" t="s">
        <v>582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3">
        <v>43045</v>
      </c>
      <c r="B26" s="4" t="s">
        <v>2206</v>
      </c>
      <c r="C26" s="18"/>
      <c r="D26" s="15"/>
      <c r="E26" s="15">
        <v>0</v>
      </c>
      <c r="F26" s="15"/>
      <c r="G26" s="15"/>
      <c r="H26" s="15"/>
      <c r="I26" s="15"/>
      <c r="J26" s="15"/>
      <c r="K26" s="15"/>
      <c r="L26" s="15"/>
      <c r="M26" s="15"/>
      <c r="N26" s="15" t="s">
        <v>577</v>
      </c>
      <c r="O26" s="15" t="s">
        <v>574</v>
      </c>
      <c r="P26" s="15">
        <v>1</v>
      </c>
      <c r="Q26" s="15"/>
      <c r="R26" s="15"/>
      <c r="S26" s="15"/>
      <c r="T26" s="15"/>
      <c r="U26" s="15"/>
      <c r="V26" s="15"/>
      <c r="W26" s="15"/>
      <c r="X26" s="15"/>
      <c r="Y26" s="15" t="s">
        <v>2548</v>
      </c>
      <c r="Z26" s="15" t="s">
        <v>2548</v>
      </c>
      <c r="AA26" s="15" t="e">
        <v>#N/A</v>
      </c>
      <c r="AB26" s="15" t="s">
        <v>2548</v>
      </c>
      <c r="AC26" s="15" t="s">
        <v>2548</v>
      </c>
      <c r="AD26" s="15" t="s">
        <v>2548</v>
      </c>
      <c r="AE26" s="15" t="s">
        <v>2548</v>
      </c>
      <c r="AF26" s="5"/>
      <c r="AG26" s="15" t="s">
        <v>2548</v>
      </c>
      <c r="AH26" s="15" t="s">
        <v>2548</v>
      </c>
      <c r="AI26" s="15" t="s">
        <v>2548</v>
      </c>
      <c r="AJ26" s="15" t="s">
        <v>2548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3">
        <v>43048</v>
      </c>
      <c r="B27" s="4" t="s">
        <v>2207</v>
      </c>
      <c r="C27" s="18"/>
      <c r="D27" s="15"/>
      <c r="E27" s="15">
        <v>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>
        <v>0</v>
      </c>
      <c r="Q27" s="15"/>
      <c r="R27" s="15"/>
      <c r="S27" s="15"/>
      <c r="T27" s="15"/>
      <c r="U27" s="15"/>
      <c r="V27" s="15"/>
      <c r="W27" s="15"/>
      <c r="X27" s="15"/>
      <c r="Y27" s="15" t="s">
        <v>2548</v>
      </c>
      <c r="Z27" s="15" t="s">
        <v>2548</v>
      </c>
      <c r="AA27" s="15" t="e">
        <v>#N/A</v>
      </c>
      <c r="AB27" s="15" t="s">
        <v>2548</v>
      </c>
      <c r="AC27" s="15" t="s">
        <v>2548</v>
      </c>
      <c r="AD27" s="15" t="s">
        <v>2548</v>
      </c>
      <c r="AE27" s="15" t="s">
        <v>2548</v>
      </c>
      <c r="AF27" s="5"/>
      <c r="AG27" s="15" t="s">
        <v>2548</v>
      </c>
      <c r="AH27" s="15" t="s">
        <v>2548</v>
      </c>
      <c r="AI27" s="15" t="s">
        <v>2548</v>
      </c>
      <c r="AJ27" s="15" t="s">
        <v>2548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3">
        <v>43049</v>
      </c>
      <c r="B28" s="4" t="s">
        <v>2208</v>
      </c>
      <c r="C28" s="15" t="s">
        <v>577</v>
      </c>
      <c r="D28" s="15" t="s">
        <v>574</v>
      </c>
      <c r="E28" s="15">
        <v>1</v>
      </c>
      <c r="F28" s="15" t="s">
        <v>577</v>
      </c>
      <c r="G28" s="15" t="s">
        <v>577</v>
      </c>
      <c r="H28" s="15"/>
      <c r="I28" s="15"/>
      <c r="J28" s="15"/>
      <c r="K28" s="15" t="s">
        <v>577</v>
      </c>
      <c r="L28" s="15"/>
      <c r="M28" s="15"/>
      <c r="N28" s="15" t="s">
        <v>577</v>
      </c>
      <c r="O28" s="15" t="s">
        <v>574</v>
      </c>
      <c r="P28" s="15">
        <v>1</v>
      </c>
      <c r="Q28" s="15" t="s">
        <v>577</v>
      </c>
      <c r="R28" s="15"/>
      <c r="S28" s="15"/>
      <c r="T28" s="15"/>
      <c r="U28" s="15"/>
      <c r="V28" s="15"/>
      <c r="W28" s="15"/>
      <c r="X28" s="15"/>
      <c r="Y28" s="15" t="s">
        <v>2548</v>
      </c>
      <c r="Z28" s="15" t="s">
        <v>2548</v>
      </c>
      <c r="AA28" s="15" t="e">
        <v>#N/A</v>
      </c>
      <c r="AB28" s="15" t="s">
        <v>2548</v>
      </c>
      <c r="AC28" s="15" t="s">
        <v>575</v>
      </c>
      <c r="AD28" s="15" t="s">
        <v>2548</v>
      </c>
      <c r="AE28" s="15" t="s">
        <v>582</v>
      </c>
      <c r="AF28" s="5"/>
      <c r="AG28" s="15" t="s">
        <v>2548</v>
      </c>
      <c r="AH28" s="15">
        <v>0</v>
      </c>
      <c r="AI28" s="15" t="s">
        <v>2548</v>
      </c>
      <c r="AJ28" s="15" t="s">
        <v>582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8.5" customHeight="1">
      <c r="A29" s="3">
        <v>43050</v>
      </c>
      <c r="B29" s="4" t="s">
        <v>2209</v>
      </c>
      <c r="C29" s="18"/>
      <c r="D29" s="15"/>
      <c r="E29" s="15">
        <v>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>
        <v>0</v>
      </c>
      <c r="Q29" s="15"/>
      <c r="R29" s="15"/>
      <c r="S29" s="15"/>
      <c r="T29" s="15"/>
      <c r="U29" s="15"/>
      <c r="V29" s="15"/>
      <c r="W29" s="15"/>
      <c r="X29" s="15"/>
      <c r="Y29" s="15" t="s">
        <v>2548</v>
      </c>
      <c r="Z29" s="15" t="s">
        <v>2548</v>
      </c>
      <c r="AA29" s="15" t="e">
        <v>#N/A</v>
      </c>
      <c r="AB29" s="15" t="s">
        <v>2548</v>
      </c>
      <c r="AC29" s="15" t="s">
        <v>2548</v>
      </c>
      <c r="AD29" s="15" t="s">
        <v>2548</v>
      </c>
      <c r="AE29" s="15" t="s">
        <v>2548</v>
      </c>
      <c r="AF29" s="5"/>
      <c r="AG29" s="15" t="s">
        <v>2548</v>
      </c>
      <c r="AH29" s="15" t="s">
        <v>2548</v>
      </c>
      <c r="AI29" s="15" t="s">
        <v>2548</v>
      </c>
      <c r="AJ29" s="15" t="s">
        <v>2548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3">
        <v>43052</v>
      </c>
      <c r="B30" s="4" t="s">
        <v>2210</v>
      </c>
      <c r="C30" s="18"/>
      <c r="D30" s="15"/>
      <c r="E30" s="15">
        <v>0</v>
      </c>
      <c r="F30" s="15"/>
      <c r="G30" s="15"/>
      <c r="H30" s="15"/>
      <c r="I30" s="15"/>
      <c r="J30" s="15"/>
      <c r="K30" s="15"/>
      <c r="L30" s="15"/>
      <c r="M30" s="15"/>
      <c r="N30" s="15" t="s">
        <v>574</v>
      </c>
      <c r="O30" s="15" t="s">
        <v>574</v>
      </c>
      <c r="P30" s="15">
        <v>0</v>
      </c>
      <c r="Q30" s="15"/>
      <c r="R30" s="15"/>
      <c r="S30" s="15"/>
      <c r="T30" s="15"/>
      <c r="U30" s="15"/>
      <c r="V30" s="15"/>
      <c r="W30" s="15"/>
      <c r="X30" s="15"/>
      <c r="Y30" s="15" t="s">
        <v>582</v>
      </c>
      <c r="Z30" s="15" t="s">
        <v>582</v>
      </c>
      <c r="AA30" s="15" t="s">
        <v>582</v>
      </c>
      <c r="AB30" s="15" t="s">
        <v>2548</v>
      </c>
      <c r="AC30" s="15" t="s">
        <v>582</v>
      </c>
      <c r="AD30" s="15" t="s">
        <v>2548</v>
      </c>
      <c r="AE30" s="15" t="s">
        <v>582</v>
      </c>
      <c r="AF30" s="5"/>
      <c r="AG30" s="15" t="s">
        <v>2548</v>
      </c>
      <c r="AH30" s="15">
        <v>0</v>
      </c>
      <c r="AI30" s="15" t="s">
        <v>2548</v>
      </c>
      <c r="AJ30" s="15" t="s">
        <v>582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3">
        <v>43053</v>
      </c>
      <c r="B31" s="4" t="s">
        <v>2211</v>
      </c>
      <c r="C31" s="18"/>
      <c r="D31" s="15"/>
      <c r="E31" s="15"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>
        <v>0</v>
      </c>
      <c r="Q31" s="15"/>
      <c r="R31" s="15"/>
      <c r="S31" s="15"/>
      <c r="T31" s="15"/>
      <c r="U31" s="15"/>
      <c r="V31" s="15"/>
      <c r="W31" s="15"/>
      <c r="X31" s="15"/>
      <c r="Y31" s="15" t="s">
        <v>582</v>
      </c>
      <c r="Z31" s="15" t="s">
        <v>582</v>
      </c>
      <c r="AA31" s="15" t="s">
        <v>582</v>
      </c>
      <c r="AB31" s="15" t="s">
        <v>2548</v>
      </c>
      <c r="AC31" s="15" t="s">
        <v>582</v>
      </c>
      <c r="AD31" s="15" t="s">
        <v>2548</v>
      </c>
      <c r="AE31" s="15" t="s">
        <v>582</v>
      </c>
      <c r="AF31" s="5"/>
      <c r="AG31" s="15" t="s">
        <v>2548</v>
      </c>
      <c r="AH31" s="15">
        <v>0</v>
      </c>
      <c r="AI31" s="15" t="s">
        <v>582</v>
      </c>
      <c r="AJ31" s="15" t="s">
        <v>582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3">
        <v>43056</v>
      </c>
      <c r="B32" s="4" t="s">
        <v>2212</v>
      </c>
      <c r="C32" s="18"/>
      <c r="D32" s="15"/>
      <c r="E32" s="15">
        <v>0</v>
      </c>
      <c r="F32" s="15"/>
      <c r="G32" s="15"/>
      <c r="H32" s="15"/>
      <c r="I32" s="15"/>
      <c r="J32" s="15"/>
      <c r="K32" s="15"/>
      <c r="L32" s="15"/>
      <c r="M32" s="15"/>
      <c r="N32" s="15" t="s">
        <v>574</v>
      </c>
      <c r="O32" s="15" t="s">
        <v>574</v>
      </c>
      <c r="P32" s="15">
        <v>0</v>
      </c>
      <c r="Q32" s="15"/>
      <c r="R32" s="15"/>
      <c r="S32" s="15"/>
      <c r="T32" s="15"/>
      <c r="U32" s="15"/>
      <c r="V32" s="15"/>
      <c r="W32" s="15"/>
      <c r="X32" s="15"/>
      <c r="Y32" s="15" t="s">
        <v>2548</v>
      </c>
      <c r="Z32" s="15" t="s">
        <v>2548</v>
      </c>
      <c r="AA32" s="15" t="e">
        <v>#N/A</v>
      </c>
      <c r="AB32" s="15" t="s">
        <v>2548</v>
      </c>
      <c r="AC32" s="15" t="s">
        <v>2548</v>
      </c>
      <c r="AD32" s="15" t="s">
        <v>2548</v>
      </c>
      <c r="AE32" s="15" t="s">
        <v>2548</v>
      </c>
      <c r="AF32" s="5"/>
      <c r="AG32" s="15" t="s">
        <v>2548</v>
      </c>
      <c r="AH32" s="15" t="s">
        <v>2548</v>
      </c>
      <c r="AI32" s="15" t="s">
        <v>2548</v>
      </c>
      <c r="AJ32" s="15" t="s">
        <v>2548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  <row r="33" spans="1:47" ht="28.5" customHeight="1">
      <c r="A33" s="3">
        <v>43057</v>
      </c>
      <c r="B33" s="4" t="s">
        <v>2213</v>
      </c>
      <c r="C33" s="18"/>
      <c r="D33" s="15"/>
      <c r="E33" s="15">
        <v>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>
        <v>0</v>
      </c>
      <c r="Q33" s="15"/>
      <c r="R33" s="15"/>
      <c r="S33" s="15"/>
      <c r="T33" s="15"/>
      <c r="U33" s="15"/>
      <c r="V33" s="15"/>
      <c r="W33" s="15"/>
      <c r="X33" s="15"/>
      <c r="Y33" s="15" t="s">
        <v>582</v>
      </c>
      <c r="Z33" s="15" t="s">
        <v>582</v>
      </c>
      <c r="AA33" s="15" t="s">
        <v>582</v>
      </c>
      <c r="AB33" s="15" t="s">
        <v>2548</v>
      </c>
      <c r="AC33" s="15" t="s">
        <v>582</v>
      </c>
      <c r="AD33" s="15" t="s">
        <v>2548</v>
      </c>
      <c r="AE33" s="15" t="s">
        <v>582</v>
      </c>
      <c r="AF33" s="5"/>
      <c r="AG33" s="15" t="s">
        <v>2548</v>
      </c>
      <c r="AH33" s="15">
        <v>0</v>
      </c>
      <c r="AI33" s="15" t="s">
        <v>2548</v>
      </c>
      <c r="AJ33" s="15" t="s">
        <v>582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</row>
    <row r="34" spans="1:47" ht="28.5" customHeight="1">
      <c r="A34" s="3">
        <v>43059</v>
      </c>
      <c r="B34" s="4" t="s">
        <v>2214</v>
      </c>
      <c r="C34" s="18"/>
      <c r="D34" s="15"/>
      <c r="E34" s="15">
        <v>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>
        <v>0</v>
      </c>
      <c r="Q34" s="15"/>
      <c r="R34" s="15"/>
      <c r="S34" s="15"/>
      <c r="T34" s="15"/>
      <c r="U34" s="15"/>
      <c r="V34" s="15"/>
      <c r="W34" s="15"/>
      <c r="X34" s="15"/>
      <c r="Y34" s="15" t="s">
        <v>2548</v>
      </c>
      <c r="Z34" s="15" t="s">
        <v>2548</v>
      </c>
      <c r="AA34" s="15" t="e">
        <v>#N/A</v>
      </c>
      <c r="AB34" s="15" t="s">
        <v>2548</v>
      </c>
      <c r="AC34" s="15" t="s">
        <v>2548</v>
      </c>
      <c r="AD34" s="15" t="s">
        <v>2548</v>
      </c>
      <c r="AE34" s="15" t="s">
        <v>2548</v>
      </c>
      <c r="AF34" s="5"/>
      <c r="AG34" s="15" t="s">
        <v>2548</v>
      </c>
      <c r="AH34" s="15" t="s">
        <v>2548</v>
      </c>
      <c r="AI34" s="15" t="s">
        <v>2548</v>
      </c>
      <c r="AJ34" s="15" t="s">
        <v>2548</v>
      </c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</row>
    <row r="35" spans="1:47" ht="28.5" customHeight="1">
      <c r="A35" s="3">
        <v>43060</v>
      </c>
      <c r="B35" s="4" t="s">
        <v>2215</v>
      </c>
      <c r="C35" s="18"/>
      <c r="D35" s="15"/>
      <c r="E35" s="15"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>
        <v>0</v>
      </c>
      <c r="Q35" s="15"/>
      <c r="R35" s="15"/>
      <c r="S35" s="15"/>
      <c r="T35" s="15"/>
      <c r="U35" s="15"/>
      <c r="V35" s="15"/>
      <c r="W35" s="15"/>
      <c r="X35" s="15"/>
      <c r="Y35" s="15" t="s">
        <v>2548</v>
      </c>
      <c r="Z35" s="15" t="s">
        <v>2548</v>
      </c>
      <c r="AA35" s="15" t="e">
        <v>#N/A</v>
      </c>
      <c r="AB35" s="15" t="s">
        <v>2548</v>
      </c>
      <c r="AC35" s="15" t="s">
        <v>2548</v>
      </c>
      <c r="AD35" s="15" t="s">
        <v>2548</v>
      </c>
      <c r="AE35" s="15" t="s">
        <v>2548</v>
      </c>
      <c r="AF35" s="5"/>
      <c r="AG35" s="15" t="s">
        <v>2548</v>
      </c>
      <c r="AH35" s="15" t="s">
        <v>2548</v>
      </c>
      <c r="AI35" s="15" t="s">
        <v>2548</v>
      </c>
      <c r="AJ35" s="15" t="s">
        <v>2548</v>
      </c>
      <c r="AK35" s="69" t="str">
        <f>IFERROR(VLOOKUP($A35,集約用シート!$E:$G,2,FALSE),"")</f>
        <v/>
      </c>
      <c r="AL35" s="69" t="str">
        <f>IFERROR(VLOOKUP($A35,集約用シート!$E:$G,3,FALSE),"")</f>
        <v/>
      </c>
      <c r="AM35" s="69" t="str">
        <f>IFERROR(VLOOKUP($A35,集約用シート!$E:$K,7,FALSE),"")</f>
        <v/>
      </c>
      <c r="AN35" s="69"/>
      <c r="AO35" s="69" t="str">
        <f>IFERROR(VLOOKUP($A35,集約用シート!$E:$O,11,FALSE),"")</f>
        <v/>
      </c>
      <c r="AP35" s="69"/>
      <c r="AQ35" s="5" t="str">
        <f>IFERROR(VLOOKUP($A35,集約用シート!$E:$T,14,FALSE),"")</f>
        <v/>
      </c>
      <c r="AR35" s="69" t="str">
        <f>IFERROR(VLOOKUP($A35,集約用シート!$E:$T,15,FALSE),"")</f>
        <v/>
      </c>
      <c r="AS35" s="69"/>
      <c r="AT35" s="69" t="str">
        <f>IFERROR(VLOOKUP($A35,集約用シート!$E:$V,17,FALSE),"")</f>
        <v/>
      </c>
      <c r="AU35" s="69"/>
    </row>
    <row r="36" spans="1:47" ht="28.5" customHeight="1">
      <c r="A36" s="3">
        <v>43061</v>
      </c>
      <c r="B36" s="4" t="s">
        <v>2216</v>
      </c>
      <c r="C36" s="15" t="s">
        <v>577</v>
      </c>
      <c r="D36" s="15" t="s">
        <v>574</v>
      </c>
      <c r="E36" s="15">
        <v>1</v>
      </c>
      <c r="F36" s="15" t="s">
        <v>577</v>
      </c>
      <c r="G36" s="15"/>
      <c r="H36" s="15"/>
      <c r="I36" s="15"/>
      <c r="J36" s="15"/>
      <c r="K36" s="15" t="s">
        <v>577</v>
      </c>
      <c r="L36" s="15"/>
      <c r="M36" s="15"/>
      <c r="N36" s="15"/>
      <c r="O36" s="15"/>
      <c r="P36" s="15">
        <v>0</v>
      </c>
      <c r="Q36" s="15"/>
      <c r="R36" s="15"/>
      <c r="S36" s="15"/>
      <c r="T36" s="15"/>
      <c r="U36" s="15"/>
      <c r="V36" s="15"/>
      <c r="W36" s="15"/>
      <c r="X36" s="15"/>
      <c r="Y36" s="15" t="s">
        <v>575</v>
      </c>
      <c r="Z36" s="15" t="s">
        <v>582</v>
      </c>
      <c r="AA36" s="15" t="s">
        <v>582</v>
      </c>
      <c r="AB36" s="15" t="s">
        <v>575</v>
      </c>
      <c r="AC36" s="15" t="s">
        <v>2548</v>
      </c>
      <c r="AD36" s="15" t="s">
        <v>582</v>
      </c>
      <c r="AE36" s="15" t="s">
        <v>2548</v>
      </c>
      <c r="AF36" s="5"/>
      <c r="AG36" s="15" t="s">
        <v>2548</v>
      </c>
      <c r="AH36" s="15" t="s">
        <v>2548</v>
      </c>
      <c r="AI36" s="15" t="s">
        <v>582</v>
      </c>
      <c r="AJ36" s="15" t="s">
        <v>2548</v>
      </c>
      <c r="AK36" s="69" t="str">
        <f>IFERROR(VLOOKUP($A36,集約用シート!$E:$G,2,FALSE),"")</f>
        <v/>
      </c>
      <c r="AL36" s="69" t="str">
        <f>IFERROR(VLOOKUP($A36,集約用シート!$E:$G,3,FALSE),"")</f>
        <v/>
      </c>
      <c r="AM36" s="69" t="str">
        <f>IFERROR(VLOOKUP($A36,集約用シート!$E:$K,7,FALSE),"")</f>
        <v/>
      </c>
      <c r="AN36" s="69"/>
      <c r="AO36" s="69" t="str">
        <f>IFERROR(VLOOKUP($A36,集約用シート!$E:$O,11,FALSE),"")</f>
        <v/>
      </c>
      <c r="AP36" s="69"/>
      <c r="AQ36" s="5" t="str">
        <f>IFERROR(VLOOKUP($A36,集約用シート!$E:$T,14,FALSE),"")</f>
        <v/>
      </c>
      <c r="AR36" s="69" t="str">
        <f>IFERROR(VLOOKUP($A36,集約用シート!$E:$T,15,FALSE),"")</f>
        <v/>
      </c>
      <c r="AS36" s="69"/>
      <c r="AT36" s="69" t="str">
        <f>IFERROR(VLOOKUP($A36,集約用シート!$E:$V,17,FALSE),"")</f>
        <v/>
      </c>
      <c r="AU36" s="69"/>
    </row>
    <row r="37" spans="1:47" ht="28.5" customHeight="1">
      <c r="A37" s="3">
        <v>43062</v>
      </c>
      <c r="B37" s="4" t="s">
        <v>2217</v>
      </c>
      <c r="C37" s="18"/>
      <c r="D37" s="15"/>
      <c r="E37" s="15">
        <v>0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>
        <v>0</v>
      </c>
      <c r="Q37" s="15"/>
      <c r="R37" s="15"/>
      <c r="S37" s="15"/>
      <c r="T37" s="15"/>
      <c r="U37" s="15"/>
      <c r="V37" s="15"/>
      <c r="W37" s="15"/>
      <c r="X37" s="15"/>
      <c r="Y37" s="15" t="s">
        <v>2548</v>
      </c>
      <c r="Z37" s="15" t="s">
        <v>2548</v>
      </c>
      <c r="AA37" s="15" t="e">
        <v>#N/A</v>
      </c>
      <c r="AB37" s="15" t="s">
        <v>2548</v>
      </c>
      <c r="AC37" s="15" t="s">
        <v>2548</v>
      </c>
      <c r="AD37" s="15" t="s">
        <v>2548</v>
      </c>
      <c r="AE37" s="15" t="s">
        <v>2548</v>
      </c>
      <c r="AF37" s="5"/>
      <c r="AG37" s="15" t="s">
        <v>2548</v>
      </c>
      <c r="AH37" s="15" t="s">
        <v>2548</v>
      </c>
      <c r="AI37" s="15" t="s">
        <v>2548</v>
      </c>
      <c r="AJ37" s="15" t="s">
        <v>2548</v>
      </c>
      <c r="AK37" s="69" t="str">
        <f>IFERROR(VLOOKUP($A37,集約用シート!$E:$G,2,FALSE),"")</f>
        <v/>
      </c>
      <c r="AL37" s="69" t="str">
        <f>IFERROR(VLOOKUP($A37,集約用シート!$E:$G,3,FALSE),"")</f>
        <v/>
      </c>
      <c r="AM37" s="69" t="str">
        <f>IFERROR(VLOOKUP($A37,集約用シート!$E:$K,7,FALSE),"")</f>
        <v/>
      </c>
      <c r="AN37" s="69"/>
      <c r="AO37" s="69" t="str">
        <f>IFERROR(VLOOKUP($A37,集約用シート!$E:$O,11,FALSE),"")</f>
        <v/>
      </c>
      <c r="AP37" s="69"/>
      <c r="AQ37" s="5" t="str">
        <f>IFERROR(VLOOKUP($A37,集約用シート!$E:$T,14,FALSE),"")</f>
        <v/>
      </c>
      <c r="AR37" s="69" t="str">
        <f>IFERROR(VLOOKUP($A37,集約用シート!$E:$T,15,FALSE),"")</f>
        <v/>
      </c>
      <c r="AS37" s="69"/>
      <c r="AT37" s="69" t="str">
        <f>IFERROR(VLOOKUP($A37,集約用シート!$E:$V,17,FALSE),"")</f>
        <v/>
      </c>
      <c r="AU37" s="69"/>
    </row>
    <row r="38" spans="1:47" ht="28.5" customHeight="1">
      <c r="A38" s="3">
        <v>43063</v>
      </c>
      <c r="B38" s="4" t="s">
        <v>2218</v>
      </c>
      <c r="C38" s="18"/>
      <c r="D38" s="15"/>
      <c r="E38" s="15">
        <v>0</v>
      </c>
      <c r="F38" s="15"/>
      <c r="G38" s="15"/>
      <c r="H38" s="15"/>
      <c r="I38" s="15"/>
      <c r="J38" s="15"/>
      <c r="K38" s="15"/>
      <c r="L38" s="15"/>
      <c r="M38" s="15"/>
      <c r="N38" s="15" t="s">
        <v>574</v>
      </c>
      <c r="O38" s="15" t="s">
        <v>574</v>
      </c>
      <c r="P38" s="15">
        <v>0</v>
      </c>
      <c r="Q38" s="15"/>
      <c r="R38" s="15"/>
      <c r="S38" s="15"/>
      <c r="T38" s="15"/>
      <c r="U38" s="15"/>
      <c r="V38" s="15"/>
      <c r="W38" s="15"/>
      <c r="X38" s="15"/>
      <c r="Y38" s="15" t="s">
        <v>2548</v>
      </c>
      <c r="Z38" s="15" t="s">
        <v>2548</v>
      </c>
      <c r="AA38" s="15" t="e">
        <v>#N/A</v>
      </c>
      <c r="AB38" s="15" t="s">
        <v>2548</v>
      </c>
      <c r="AC38" s="15" t="s">
        <v>2548</v>
      </c>
      <c r="AD38" s="15" t="s">
        <v>2548</v>
      </c>
      <c r="AE38" s="15" t="s">
        <v>2548</v>
      </c>
      <c r="AF38" s="5"/>
      <c r="AG38" s="15" t="s">
        <v>2548</v>
      </c>
      <c r="AH38" s="15" t="s">
        <v>2548</v>
      </c>
      <c r="AI38" s="15" t="s">
        <v>2548</v>
      </c>
      <c r="AJ38" s="15" t="s">
        <v>2548</v>
      </c>
      <c r="AK38" s="69" t="str">
        <f>IFERROR(VLOOKUP($A38,集約用シート!$E:$G,2,FALSE),"")</f>
        <v/>
      </c>
      <c r="AL38" s="69" t="str">
        <f>IFERROR(VLOOKUP($A38,集約用シート!$E:$G,3,FALSE),"")</f>
        <v/>
      </c>
      <c r="AM38" s="69" t="str">
        <f>IFERROR(VLOOKUP($A38,集約用シート!$E:$K,7,FALSE),"")</f>
        <v/>
      </c>
      <c r="AN38" s="69"/>
      <c r="AO38" s="69" t="str">
        <f>IFERROR(VLOOKUP($A38,集約用シート!$E:$O,11,FALSE),"")</f>
        <v/>
      </c>
      <c r="AP38" s="69"/>
      <c r="AQ38" s="5" t="str">
        <f>IFERROR(VLOOKUP($A38,集約用シート!$E:$T,14,FALSE),"")</f>
        <v/>
      </c>
      <c r="AR38" s="69" t="str">
        <f>IFERROR(VLOOKUP($A38,集約用シート!$E:$T,15,FALSE),"")</f>
        <v/>
      </c>
      <c r="AS38" s="69"/>
      <c r="AT38" s="69" t="str">
        <f>IFERROR(VLOOKUP($A38,集約用シート!$E:$V,17,FALSE),"")</f>
        <v/>
      </c>
      <c r="AU38" s="69"/>
    </row>
    <row r="39" spans="1:47" ht="28.5" customHeight="1">
      <c r="A39" s="3">
        <v>43066</v>
      </c>
      <c r="B39" s="4" t="s">
        <v>2219</v>
      </c>
      <c r="C39" s="18"/>
      <c r="D39" s="15"/>
      <c r="E39" s="15">
        <v>0</v>
      </c>
      <c r="F39" s="15"/>
      <c r="G39" s="15"/>
      <c r="H39" s="15"/>
      <c r="I39" s="15"/>
      <c r="J39" s="15"/>
      <c r="K39" s="15"/>
      <c r="L39" s="15"/>
      <c r="M39" s="15"/>
      <c r="N39" s="15" t="s">
        <v>574</v>
      </c>
      <c r="O39" s="15" t="s">
        <v>574</v>
      </c>
      <c r="P39" s="15">
        <v>0</v>
      </c>
      <c r="Q39" s="15" t="s">
        <v>577</v>
      </c>
      <c r="R39" s="15"/>
      <c r="S39" s="15"/>
      <c r="T39" s="15"/>
      <c r="U39" s="15"/>
      <c r="V39" s="15" t="s">
        <v>577</v>
      </c>
      <c r="W39" s="15"/>
      <c r="X39" s="15"/>
      <c r="Y39" s="15" t="s">
        <v>582</v>
      </c>
      <c r="Z39" s="15" t="s">
        <v>582</v>
      </c>
      <c r="AA39" s="15" t="s">
        <v>582</v>
      </c>
      <c r="AB39" s="15" t="s">
        <v>2548</v>
      </c>
      <c r="AC39" s="15" t="s">
        <v>582</v>
      </c>
      <c r="AD39" s="15" t="s">
        <v>2548</v>
      </c>
      <c r="AE39" s="15" t="s">
        <v>582</v>
      </c>
      <c r="AF39" s="5"/>
      <c r="AG39" s="15" t="s">
        <v>2548</v>
      </c>
      <c r="AH39" s="15">
        <v>0</v>
      </c>
      <c r="AI39" s="15" t="s">
        <v>2548</v>
      </c>
      <c r="AJ39" s="15" t="s">
        <v>582</v>
      </c>
      <c r="AK39" s="69" t="str">
        <f>IFERROR(VLOOKUP($A39,集約用シート!$E:$G,2,FALSE),"")</f>
        <v/>
      </c>
      <c r="AL39" s="69" t="str">
        <f>IFERROR(VLOOKUP($A39,集約用シート!$E:$G,3,FALSE),"")</f>
        <v/>
      </c>
      <c r="AM39" s="69" t="str">
        <f>IFERROR(VLOOKUP($A39,集約用シート!$E:$K,7,FALSE),"")</f>
        <v/>
      </c>
      <c r="AN39" s="69"/>
      <c r="AO39" s="69" t="str">
        <f>IFERROR(VLOOKUP($A39,集約用シート!$E:$O,11,FALSE),"")</f>
        <v/>
      </c>
      <c r="AP39" s="69"/>
      <c r="AQ39" s="5" t="str">
        <f>IFERROR(VLOOKUP($A39,集約用シート!$E:$T,14,FALSE),"")</f>
        <v/>
      </c>
      <c r="AR39" s="69" t="str">
        <f>IFERROR(VLOOKUP($A39,集約用シート!$E:$T,15,FALSE),"")</f>
        <v/>
      </c>
      <c r="AS39" s="69"/>
      <c r="AT39" s="69" t="str">
        <f>IFERROR(VLOOKUP($A39,集約用シート!$E:$V,17,FALSE),"")</f>
        <v/>
      </c>
      <c r="AU39" s="69"/>
    </row>
    <row r="40" spans="1:47" ht="28.5" customHeight="1">
      <c r="A40" s="3">
        <v>43067</v>
      </c>
      <c r="B40" s="4" t="s">
        <v>2220</v>
      </c>
      <c r="C40" s="18"/>
      <c r="D40" s="15"/>
      <c r="E40" s="15">
        <v>0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>
        <v>0</v>
      </c>
      <c r="Q40" s="15"/>
      <c r="R40" s="15"/>
      <c r="S40" s="15"/>
      <c r="T40" s="15"/>
      <c r="U40" s="15"/>
      <c r="V40" s="15"/>
      <c r="W40" s="15"/>
      <c r="X40" s="15"/>
      <c r="Y40" s="15" t="s">
        <v>2548</v>
      </c>
      <c r="Z40" s="15" t="s">
        <v>2548</v>
      </c>
      <c r="AA40" s="15" t="e">
        <v>#N/A</v>
      </c>
      <c r="AB40" s="15" t="s">
        <v>2548</v>
      </c>
      <c r="AC40" s="15" t="s">
        <v>2548</v>
      </c>
      <c r="AD40" s="15" t="s">
        <v>2548</v>
      </c>
      <c r="AE40" s="15" t="s">
        <v>2548</v>
      </c>
      <c r="AF40" s="5"/>
      <c r="AG40" s="15" t="s">
        <v>2548</v>
      </c>
      <c r="AH40" s="15" t="s">
        <v>2548</v>
      </c>
      <c r="AI40" s="15" t="s">
        <v>2548</v>
      </c>
      <c r="AJ40" s="15" t="s">
        <v>2548</v>
      </c>
      <c r="AK40" s="69" t="str">
        <f>IFERROR(VLOOKUP($A40,集約用シート!$E:$G,2,FALSE),"")</f>
        <v/>
      </c>
      <c r="AL40" s="69" t="str">
        <f>IFERROR(VLOOKUP($A40,集約用シート!$E:$G,3,FALSE),"")</f>
        <v/>
      </c>
      <c r="AM40" s="69" t="str">
        <f>IFERROR(VLOOKUP($A40,集約用シート!$E:$K,7,FALSE),"")</f>
        <v/>
      </c>
      <c r="AN40" s="69"/>
      <c r="AO40" s="69" t="str">
        <f>IFERROR(VLOOKUP($A40,集約用シート!$E:$O,11,FALSE),"")</f>
        <v/>
      </c>
      <c r="AP40" s="69"/>
      <c r="AQ40" s="5" t="str">
        <f>IFERROR(VLOOKUP($A40,集約用シート!$E:$T,14,FALSE),"")</f>
        <v/>
      </c>
      <c r="AR40" s="69" t="str">
        <f>IFERROR(VLOOKUP($A40,集約用シート!$E:$T,15,FALSE),"")</f>
        <v/>
      </c>
      <c r="AS40" s="69"/>
      <c r="AT40" s="69" t="str">
        <f>IFERROR(VLOOKUP($A40,集約用シート!$E:$V,17,FALSE),"")</f>
        <v/>
      </c>
      <c r="AU40" s="69"/>
    </row>
    <row r="41" spans="1:47" ht="28.5" customHeight="1">
      <c r="A41" s="3">
        <v>43069</v>
      </c>
      <c r="B41" s="4" t="s">
        <v>2221</v>
      </c>
      <c r="C41" s="18"/>
      <c r="D41" s="15"/>
      <c r="E41" s="15">
        <v>0</v>
      </c>
      <c r="F41" s="15"/>
      <c r="G41" s="15"/>
      <c r="H41" s="15"/>
      <c r="I41" s="15"/>
      <c r="J41" s="15"/>
      <c r="K41" s="15"/>
      <c r="L41" s="15"/>
      <c r="M41" s="15"/>
      <c r="N41" s="15" t="s">
        <v>574</v>
      </c>
      <c r="O41" s="15" t="s">
        <v>574</v>
      </c>
      <c r="P41" s="15">
        <v>0</v>
      </c>
      <c r="Q41" s="15"/>
      <c r="R41" s="15"/>
      <c r="S41" s="15"/>
      <c r="T41" s="15"/>
      <c r="U41" s="15"/>
      <c r="V41" s="15"/>
      <c r="W41" s="15"/>
      <c r="X41" s="15"/>
      <c r="Y41" s="15" t="s">
        <v>582</v>
      </c>
      <c r="Z41" s="15" t="s">
        <v>582</v>
      </c>
      <c r="AA41" s="15" t="s">
        <v>582</v>
      </c>
      <c r="AB41" s="15" t="s">
        <v>2548</v>
      </c>
      <c r="AC41" s="15" t="s">
        <v>582</v>
      </c>
      <c r="AD41" s="15" t="s">
        <v>2548</v>
      </c>
      <c r="AE41" s="15" t="s">
        <v>582</v>
      </c>
      <c r="AF41" s="5"/>
      <c r="AG41" s="15" t="s">
        <v>2548</v>
      </c>
      <c r="AH41" s="15">
        <v>0</v>
      </c>
      <c r="AI41" s="15" t="s">
        <v>2548</v>
      </c>
      <c r="AJ41" s="15" t="s">
        <v>582</v>
      </c>
      <c r="AK41" s="69" t="str">
        <f>IFERROR(VLOOKUP($A41,集約用シート!$E:$G,2,FALSE),"")</f>
        <v/>
      </c>
      <c r="AL41" s="69" t="str">
        <f>IFERROR(VLOOKUP($A41,集約用シート!$E:$G,3,FALSE),"")</f>
        <v/>
      </c>
      <c r="AM41" s="69" t="str">
        <f>IFERROR(VLOOKUP($A41,集約用シート!$E:$K,7,FALSE),"")</f>
        <v/>
      </c>
      <c r="AN41" s="69"/>
      <c r="AO41" s="69" t="str">
        <f>IFERROR(VLOOKUP($A41,集約用シート!$E:$O,11,FALSE),"")</f>
        <v/>
      </c>
      <c r="AP41" s="69"/>
      <c r="AQ41" s="5" t="str">
        <f>IFERROR(VLOOKUP($A41,集約用シート!$E:$T,14,FALSE),"")</f>
        <v/>
      </c>
      <c r="AR41" s="69" t="str">
        <f>IFERROR(VLOOKUP($A41,集約用シート!$E:$T,15,FALSE),"")</f>
        <v/>
      </c>
      <c r="AS41" s="69"/>
      <c r="AT41" s="69" t="str">
        <f>IFERROR(VLOOKUP($A41,集約用シート!$E:$V,17,FALSE),"")</f>
        <v/>
      </c>
      <c r="AU41" s="69"/>
    </row>
    <row r="42" spans="1:47" ht="28.5" customHeight="1">
      <c r="A42" s="3">
        <v>43072</v>
      </c>
      <c r="B42" s="4" t="s">
        <v>2222</v>
      </c>
      <c r="C42" s="18"/>
      <c r="D42" s="15"/>
      <c r="E42" s="15">
        <v>0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>
        <v>0</v>
      </c>
      <c r="Q42" s="15"/>
      <c r="R42" s="15"/>
      <c r="S42" s="15"/>
      <c r="T42" s="15"/>
      <c r="U42" s="15"/>
      <c r="V42" s="15"/>
      <c r="W42" s="15"/>
      <c r="X42" s="15"/>
      <c r="Y42" s="15" t="s">
        <v>2548</v>
      </c>
      <c r="Z42" s="15" t="s">
        <v>2548</v>
      </c>
      <c r="AA42" s="15" t="e">
        <v>#N/A</v>
      </c>
      <c r="AB42" s="15" t="s">
        <v>2548</v>
      </c>
      <c r="AC42" s="15" t="s">
        <v>2548</v>
      </c>
      <c r="AD42" s="15" t="s">
        <v>2548</v>
      </c>
      <c r="AE42" s="15" t="s">
        <v>2548</v>
      </c>
      <c r="AF42" s="5"/>
      <c r="AG42" s="15" t="s">
        <v>2548</v>
      </c>
      <c r="AH42" s="15" t="s">
        <v>2548</v>
      </c>
      <c r="AI42" s="15" t="s">
        <v>2548</v>
      </c>
      <c r="AJ42" s="15" t="s">
        <v>2548</v>
      </c>
      <c r="AK42" s="69" t="str">
        <f>IFERROR(VLOOKUP($A42,集約用シート!$E:$G,2,FALSE),"")</f>
        <v/>
      </c>
      <c r="AL42" s="69" t="str">
        <f>IFERROR(VLOOKUP($A42,集約用シート!$E:$G,3,FALSE),"")</f>
        <v/>
      </c>
      <c r="AM42" s="69" t="str">
        <f>IFERROR(VLOOKUP($A42,集約用シート!$E:$K,7,FALSE),"")</f>
        <v/>
      </c>
      <c r="AN42" s="69"/>
      <c r="AO42" s="69" t="str">
        <f>IFERROR(VLOOKUP($A42,集約用シート!$E:$O,11,FALSE),"")</f>
        <v/>
      </c>
      <c r="AP42" s="69"/>
      <c r="AQ42" s="5" t="str">
        <f>IFERROR(VLOOKUP($A42,集約用シート!$E:$T,14,FALSE),"")</f>
        <v/>
      </c>
      <c r="AR42" s="69" t="str">
        <f>IFERROR(VLOOKUP($A42,集約用シート!$E:$T,15,FALSE),"")</f>
        <v/>
      </c>
      <c r="AS42" s="69"/>
      <c r="AT42" s="69" t="str">
        <f>IFERROR(VLOOKUP($A42,集約用シート!$E:$V,17,FALSE),"")</f>
        <v/>
      </c>
      <c r="AU42" s="69"/>
    </row>
    <row r="43" spans="1:47" ht="28.5" customHeight="1">
      <c r="A43" s="3">
        <v>43073</v>
      </c>
      <c r="B43" s="4" t="s">
        <v>2223</v>
      </c>
      <c r="C43" s="18"/>
      <c r="D43" s="15"/>
      <c r="E43" s="15">
        <v>0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>
        <v>0</v>
      </c>
      <c r="Q43" s="15"/>
      <c r="R43" s="15"/>
      <c r="S43" s="15"/>
      <c r="T43" s="15"/>
      <c r="U43" s="15"/>
      <c r="V43" s="15"/>
      <c r="W43" s="15"/>
      <c r="X43" s="15"/>
      <c r="Y43" s="15" t="s">
        <v>2548</v>
      </c>
      <c r="Z43" s="15" t="s">
        <v>2548</v>
      </c>
      <c r="AA43" s="15" t="e">
        <v>#N/A</v>
      </c>
      <c r="AB43" s="15" t="s">
        <v>2548</v>
      </c>
      <c r="AC43" s="15" t="s">
        <v>2548</v>
      </c>
      <c r="AD43" s="15" t="s">
        <v>2548</v>
      </c>
      <c r="AE43" s="15" t="s">
        <v>2548</v>
      </c>
      <c r="AF43" s="5"/>
      <c r="AG43" s="15" t="s">
        <v>2548</v>
      </c>
      <c r="AH43" s="15" t="s">
        <v>2548</v>
      </c>
      <c r="AI43" s="15" t="s">
        <v>2548</v>
      </c>
      <c r="AJ43" s="15" t="s">
        <v>2548</v>
      </c>
      <c r="AK43" s="69" t="str">
        <f>IFERROR(VLOOKUP($A43,集約用シート!$E:$G,2,FALSE),"")</f>
        <v/>
      </c>
      <c r="AL43" s="69" t="str">
        <f>IFERROR(VLOOKUP($A43,集約用シート!$E:$G,3,FALSE),"")</f>
        <v/>
      </c>
      <c r="AM43" s="69" t="str">
        <f>IFERROR(VLOOKUP($A43,集約用シート!$E:$K,7,FALSE),"")</f>
        <v/>
      </c>
      <c r="AN43" s="69"/>
      <c r="AO43" s="69" t="str">
        <f>IFERROR(VLOOKUP($A43,集約用シート!$E:$O,11,FALSE),"")</f>
        <v/>
      </c>
      <c r="AP43" s="69"/>
      <c r="AQ43" s="5" t="str">
        <f>IFERROR(VLOOKUP($A43,集約用シート!$E:$T,14,FALSE),"")</f>
        <v/>
      </c>
      <c r="AR43" s="69" t="str">
        <f>IFERROR(VLOOKUP($A43,集約用シート!$E:$T,15,FALSE),"")</f>
        <v/>
      </c>
      <c r="AS43" s="69"/>
      <c r="AT43" s="69" t="str">
        <f>IFERROR(VLOOKUP($A43,集約用シート!$E:$V,17,FALSE),"")</f>
        <v/>
      </c>
      <c r="AU43" s="69"/>
    </row>
    <row r="44" spans="1:47" ht="28.5" customHeight="1">
      <c r="A44" s="3">
        <v>43074</v>
      </c>
      <c r="B44" s="4" t="s">
        <v>2224</v>
      </c>
      <c r="C44" s="18"/>
      <c r="D44" s="15"/>
      <c r="E44" s="15">
        <v>0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>
        <v>0</v>
      </c>
      <c r="Q44" s="15"/>
      <c r="R44" s="15"/>
      <c r="S44" s="15"/>
      <c r="T44" s="15"/>
      <c r="U44" s="15"/>
      <c r="V44" s="15"/>
      <c r="W44" s="15"/>
      <c r="X44" s="15"/>
      <c r="Y44" s="15" t="s">
        <v>2548</v>
      </c>
      <c r="Z44" s="15" t="s">
        <v>2548</v>
      </c>
      <c r="AA44" s="15" t="e">
        <v>#N/A</v>
      </c>
      <c r="AB44" s="15" t="s">
        <v>2548</v>
      </c>
      <c r="AC44" s="15" t="s">
        <v>2548</v>
      </c>
      <c r="AD44" s="15" t="s">
        <v>2548</v>
      </c>
      <c r="AE44" s="15" t="s">
        <v>2548</v>
      </c>
      <c r="AF44" s="5"/>
      <c r="AG44" s="15" t="s">
        <v>2548</v>
      </c>
      <c r="AH44" s="15" t="s">
        <v>2548</v>
      </c>
      <c r="AI44" s="15" t="s">
        <v>2548</v>
      </c>
      <c r="AJ44" s="15" t="s">
        <v>2548</v>
      </c>
      <c r="AK44" s="69" t="str">
        <f>IFERROR(VLOOKUP($A44,集約用シート!$E:$G,2,FALSE),"")</f>
        <v/>
      </c>
      <c r="AL44" s="69" t="str">
        <f>IFERROR(VLOOKUP($A44,集約用シート!$E:$G,3,FALSE),"")</f>
        <v/>
      </c>
      <c r="AM44" s="69" t="str">
        <f>IFERROR(VLOOKUP($A44,集約用シート!$E:$K,7,FALSE),"")</f>
        <v/>
      </c>
      <c r="AN44" s="69"/>
      <c r="AO44" s="69" t="str">
        <f>IFERROR(VLOOKUP($A44,集約用シート!$E:$O,11,FALSE),"")</f>
        <v/>
      </c>
      <c r="AP44" s="69"/>
      <c r="AQ44" s="5" t="str">
        <f>IFERROR(VLOOKUP($A44,集約用シート!$E:$T,14,FALSE),"")</f>
        <v/>
      </c>
      <c r="AR44" s="69" t="str">
        <f>IFERROR(VLOOKUP($A44,集約用シート!$E:$T,15,FALSE),"")</f>
        <v/>
      </c>
      <c r="AS44" s="69"/>
      <c r="AT44" s="69" t="str">
        <f>IFERROR(VLOOKUP($A44,集約用シート!$E:$V,17,FALSE),"")</f>
        <v/>
      </c>
      <c r="AU44" s="69"/>
    </row>
    <row r="45" spans="1:47" ht="28.5" customHeight="1">
      <c r="A45" s="3">
        <v>43075</v>
      </c>
      <c r="B45" s="4" t="s">
        <v>2225</v>
      </c>
      <c r="C45" s="18"/>
      <c r="D45" s="15"/>
      <c r="E45" s="15">
        <v>0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>
        <v>0</v>
      </c>
      <c r="Q45" s="15"/>
      <c r="R45" s="15"/>
      <c r="S45" s="15"/>
      <c r="T45" s="15"/>
      <c r="U45" s="15"/>
      <c r="V45" s="15"/>
      <c r="W45" s="15"/>
      <c r="X45" s="15"/>
      <c r="Y45" s="15" t="s">
        <v>2548</v>
      </c>
      <c r="Z45" s="15" t="s">
        <v>2548</v>
      </c>
      <c r="AA45" s="15" t="e">
        <v>#N/A</v>
      </c>
      <c r="AB45" s="15" t="s">
        <v>2548</v>
      </c>
      <c r="AC45" s="15" t="s">
        <v>2548</v>
      </c>
      <c r="AD45" s="15" t="s">
        <v>2548</v>
      </c>
      <c r="AE45" s="15" t="s">
        <v>2548</v>
      </c>
      <c r="AF45" s="5"/>
      <c r="AG45" s="15" t="s">
        <v>2548</v>
      </c>
      <c r="AH45" s="15" t="s">
        <v>2548</v>
      </c>
      <c r="AI45" s="15" t="s">
        <v>2548</v>
      </c>
      <c r="AJ45" s="15" t="s">
        <v>2548</v>
      </c>
      <c r="AK45" s="69" t="str">
        <f>IFERROR(VLOOKUP($A45,集約用シート!$E:$G,2,FALSE),"")</f>
        <v/>
      </c>
      <c r="AL45" s="69" t="str">
        <f>IFERROR(VLOOKUP($A45,集約用シート!$E:$G,3,FALSE),"")</f>
        <v/>
      </c>
      <c r="AM45" s="69" t="str">
        <f>IFERROR(VLOOKUP($A45,集約用シート!$E:$K,7,FALSE),"")</f>
        <v/>
      </c>
      <c r="AN45" s="69"/>
      <c r="AO45" s="69" t="str">
        <f>IFERROR(VLOOKUP($A45,集約用シート!$E:$O,11,FALSE),"")</f>
        <v/>
      </c>
      <c r="AP45" s="69"/>
      <c r="AQ45" s="5" t="str">
        <f>IFERROR(VLOOKUP($A45,集約用シート!$E:$T,14,FALSE),"")</f>
        <v/>
      </c>
      <c r="AR45" s="69" t="str">
        <f>IFERROR(VLOOKUP($A45,集約用シート!$E:$T,15,FALSE),"")</f>
        <v/>
      </c>
      <c r="AS45" s="69"/>
      <c r="AT45" s="69" t="str">
        <f>IFERROR(VLOOKUP($A45,集約用シート!$E:$V,17,FALSE),"")</f>
        <v/>
      </c>
      <c r="AU45" s="69"/>
    </row>
    <row r="46" spans="1:47" ht="28.5" customHeight="1">
      <c r="A46" s="3">
        <v>43076</v>
      </c>
      <c r="B46" s="4" t="s">
        <v>2226</v>
      </c>
      <c r="C46" s="18"/>
      <c r="D46" s="15"/>
      <c r="E46" s="15">
        <v>0</v>
      </c>
      <c r="F46" s="15"/>
      <c r="G46" s="15"/>
      <c r="H46" s="15"/>
      <c r="I46" s="15"/>
      <c r="J46" s="15"/>
      <c r="K46" s="15"/>
      <c r="L46" s="15"/>
      <c r="M46" s="15"/>
      <c r="N46" s="15" t="s">
        <v>577</v>
      </c>
      <c r="O46" s="15" t="s">
        <v>574</v>
      </c>
      <c r="P46" s="15">
        <v>1</v>
      </c>
      <c r="Q46" s="15" t="s">
        <v>577</v>
      </c>
      <c r="R46" s="15"/>
      <c r="S46" s="15"/>
      <c r="T46" s="15"/>
      <c r="U46" s="15"/>
      <c r="V46" s="15"/>
      <c r="W46" s="15"/>
      <c r="X46" s="15"/>
      <c r="Y46" s="15" t="s">
        <v>2548</v>
      </c>
      <c r="Z46" s="15" t="s">
        <v>2548</v>
      </c>
      <c r="AA46" s="15" t="e">
        <v>#N/A</v>
      </c>
      <c r="AB46" s="15" t="s">
        <v>2548</v>
      </c>
      <c r="AC46" s="15" t="s">
        <v>2548</v>
      </c>
      <c r="AD46" s="15" t="s">
        <v>2548</v>
      </c>
      <c r="AE46" s="15" t="s">
        <v>2548</v>
      </c>
      <c r="AF46" s="5"/>
      <c r="AG46" s="15" t="s">
        <v>2548</v>
      </c>
      <c r="AH46" s="15" t="s">
        <v>2548</v>
      </c>
      <c r="AI46" s="15" t="s">
        <v>2548</v>
      </c>
      <c r="AJ46" s="15" t="s">
        <v>2548</v>
      </c>
      <c r="AK46" s="69" t="str">
        <f>IFERROR(VLOOKUP($A46,集約用シート!$E:$G,2,FALSE),"")</f>
        <v/>
      </c>
      <c r="AL46" s="69" t="str">
        <f>IFERROR(VLOOKUP($A46,集約用シート!$E:$G,3,FALSE),"")</f>
        <v/>
      </c>
      <c r="AM46" s="69" t="str">
        <f>IFERROR(VLOOKUP($A46,集約用シート!$E:$K,7,FALSE),"")</f>
        <v/>
      </c>
      <c r="AN46" s="69"/>
      <c r="AO46" s="69" t="str">
        <f>IFERROR(VLOOKUP($A46,集約用シート!$E:$O,11,FALSE),"")</f>
        <v/>
      </c>
      <c r="AP46" s="69"/>
      <c r="AQ46" s="5" t="str">
        <f>IFERROR(VLOOKUP($A46,集約用シート!$E:$T,14,FALSE),"")</f>
        <v/>
      </c>
      <c r="AR46" s="69" t="str">
        <f>IFERROR(VLOOKUP($A46,集約用シート!$E:$T,15,FALSE),"")</f>
        <v/>
      </c>
      <c r="AS46" s="69"/>
      <c r="AT46" s="69" t="str">
        <f>IFERROR(VLOOKUP($A46,集約用シート!$E:$V,17,FALSE),"")</f>
        <v/>
      </c>
      <c r="AU46" s="69"/>
    </row>
    <row r="47" spans="1:47" ht="28.5" customHeight="1">
      <c r="A47" s="3">
        <v>43078</v>
      </c>
      <c r="B47" s="4" t="s">
        <v>2227</v>
      </c>
      <c r="C47" s="18"/>
      <c r="D47" s="15"/>
      <c r="E47" s="15">
        <v>0</v>
      </c>
      <c r="F47" s="15"/>
      <c r="G47" s="15"/>
      <c r="H47" s="15"/>
      <c r="I47" s="15"/>
      <c r="J47" s="15"/>
      <c r="K47" s="15"/>
      <c r="L47" s="15"/>
      <c r="M47" s="15"/>
      <c r="N47" s="15" t="s">
        <v>574</v>
      </c>
      <c r="O47" s="15" t="s">
        <v>577</v>
      </c>
      <c r="P47" s="15">
        <v>1</v>
      </c>
      <c r="Q47" s="15" t="s">
        <v>577</v>
      </c>
      <c r="R47" s="15"/>
      <c r="S47" s="15"/>
      <c r="T47" s="15" t="s">
        <v>577</v>
      </c>
      <c r="U47" s="15"/>
      <c r="V47" s="15"/>
      <c r="W47" s="15"/>
      <c r="X47" s="15"/>
      <c r="Y47" s="15" t="s">
        <v>582</v>
      </c>
      <c r="Z47" s="15" t="s">
        <v>582</v>
      </c>
      <c r="AA47" s="15" t="s">
        <v>582</v>
      </c>
      <c r="AB47" s="15" t="s">
        <v>2548</v>
      </c>
      <c r="AC47" s="15" t="s">
        <v>2548</v>
      </c>
      <c r="AD47" s="15" t="s">
        <v>2548</v>
      </c>
      <c r="AE47" s="15" t="s">
        <v>2548</v>
      </c>
      <c r="AF47" s="5"/>
      <c r="AG47" s="15" t="s">
        <v>2548</v>
      </c>
      <c r="AH47" s="15" t="s">
        <v>2548</v>
      </c>
      <c r="AI47" s="15" t="s">
        <v>2548</v>
      </c>
      <c r="AJ47" s="15" t="s">
        <v>2548</v>
      </c>
      <c r="AK47" s="69" t="str">
        <f>IFERROR(VLOOKUP($A47,集約用シート!$E:$G,2,FALSE),"")</f>
        <v/>
      </c>
      <c r="AL47" s="69" t="str">
        <f>IFERROR(VLOOKUP($A47,集約用シート!$E:$G,3,FALSE),"")</f>
        <v/>
      </c>
      <c r="AM47" s="69" t="str">
        <f>IFERROR(VLOOKUP($A47,集約用シート!$E:$K,7,FALSE),"")</f>
        <v/>
      </c>
      <c r="AN47" s="69"/>
      <c r="AO47" s="69" t="str">
        <f>IFERROR(VLOOKUP($A47,集約用シート!$E:$O,11,FALSE),"")</f>
        <v/>
      </c>
      <c r="AP47" s="69"/>
      <c r="AQ47" s="5" t="str">
        <f>IFERROR(VLOOKUP($A47,集約用シート!$E:$T,14,FALSE),"")</f>
        <v/>
      </c>
      <c r="AR47" s="69" t="str">
        <f>IFERROR(VLOOKUP($A47,集約用シート!$E:$T,15,FALSE),"")</f>
        <v/>
      </c>
      <c r="AS47" s="69"/>
      <c r="AT47" s="69" t="str">
        <f>IFERROR(VLOOKUP($A47,集約用シート!$E:$V,17,FALSE),"")</f>
        <v/>
      </c>
      <c r="AU47" s="69"/>
    </row>
    <row r="48" spans="1:47" ht="28.5" customHeight="1">
      <c r="A48" s="3"/>
      <c r="B48" s="4"/>
      <c r="C48" s="18"/>
      <c r="D48" s="15"/>
      <c r="E48" s="15">
        <v>0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>
        <v>0</v>
      </c>
      <c r="Q48" s="15"/>
      <c r="R48" s="15"/>
      <c r="S48" s="15"/>
      <c r="T48" s="15"/>
      <c r="U48" s="15"/>
      <c r="V48" s="15"/>
      <c r="W48" s="15"/>
      <c r="X48" s="15"/>
      <c r="Y48" s="15" t="s">
        <v>2548</v>
      </c>
      <c r="Z48" s="15" t="s">
        <v>2548</v>
      </c>
      <c r="AA48" s="15" t="e">
        <v>#N/A</v>
      </c>
      <c r="AB48" s="15" t="s">
        <v>2548</v>
      </c>
      <c r="AC48" s="15" t="s">
        <v>2548</v>
      </c>
      <c r="AD48" s="15" t="s">
        <v>2548</v>
      </c>
      <c r="AE48" s="15" t="s">
        <v>2548</v>
      </c>
      <c r="AF48" s="5"/>
      <c r="AG48" s="15" t="s">
        <v>2548</v>
      </c>
      <c r="AH48" s="15" t="s">
        <v>2548</v>
      </c>
      <c r="AI48" s="15" t="s">
        <v>2548</v>
      </c>
      <c r="AJ48" s="15" t="s">
        <v>2548</v>
      </c>
      <c r="AK48" s="69" t="str">
        <f>IFERROR(VLOOKUP($A48,集約用シート!$E:$G,2,FALSE),"")</f>
        <v/>
      </c>
      <c r="AL48" s="69" t="str">
        <f>IFERROR(VLOOKUP($A48,集約用シート!$E:$G,3,FALSE),"")</f>
        <v/>
      </c>
      <c r="AM48" s="69" t="str">
        <f>IFERROR(VLOOKUP($A48,集約用シート!$E:$K,7,FALSE),"")</f>
        <v/>
      </c>
      <c r="AN48" s="69"/>
      <c r="AO48" s="69" t="str">
        <f>IFERROR(VLOOKUP($A48,集約用シート!$E:$O,11,FALSE),"")</f>
        <v/>
      </c>
      <c r="AP48" s="69"/>
      <c r="AQ48" s="5" t="str">
        <f>IFERROR(VLOOKUP($A48,集約用シート!$E:$T,14,FALSE),"")</f>
        <v/>
      </c>
      <c r="AR48" s="69" t="str">
        <f>IFERROR(VLOOKUP($A48,集約用シート!$E:$T,15,FALSE),"")</f>
        <v/>
      </c>
      <c r="AS48" s="69"/>
      <c r="AT48" s="69" t="str">
        <f>IFERROR(VLOOKUP($A48,集約用シート!$E:$V,17,FALSE),"")</f>
        <v/>
      </c>
      <c r="AU48" s="69"/>
    </row>
    <row r="49" spans="1:47" ht="28.5" customHeight="1">
      <c r="A49" s="3"/>
      <c r="B49" s="4"/>
      <c r="C49" s="18"/>
      <c r="D49" s="15"/>
      <c r="E49" s="15">
        <v>0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>
        <v>0</v>
      </c>
      <c r="Q49" s="15"/>
      <c r="R49" s="15"/>
      <c r="S49" s="15"/>
      <c r="T49" s="15"/>
      <c r="U49" s="15"/>
      <c r="V49" s="15"/>
      <c r="W49" s="15"/>
      <c r="X49" s="15"/>
      <c r="Y49" s="15" t="s">
        <v>2548</v>
      </c>
      <c r="Z49" s="15" t="s">
        <v>2548</v>
      </c>
      <c r="AA49" s="15" t="e">
        <v>#N/A</v>
      </c>
      <c r="AB49" s="15" t="s">
        <v>2548</v>
      </c>
      <c r="AC49" s="15" t="s">
        <v>2548</v>
      </c>
      <c r="AD49" s="15" t="s">
        <v>2548</v>
      </c>
      <c r="AE49" s="15" t="s">
        <v>2548</v>
      </c>
      <c r="AF49" s="5"/>
      <c r="AG49" s="15" t="s">
        <v>2548</v>
      </c>
      <c r="AH49" s="15" t="s">
        <v>2548</v>
      </c>
      <c r="AI49" s="15" t="s">
        <v>2548</v>
      </c>
      <c r="AJ49" s="15" t="s">
        <v>2548</v>
      </c>
      <c r="AK49" s="69" t="str">
        <f>IFERROR(VLOOKUP($A49,集約用シート!$E:$G,2,FALSE),"")</f>
        <v/>
      </c>
      <c r="AL49" s="69" t="str">
        <f>IFERROR(VLOOKUP($A49,集約用シート!$E:$G,3,FALSE),"")</f>
        <v/>
      </c>
      <c r="AM49" s="69" t="str">
        <f>IFERROR(VLOOKUP($A49,集約用シート!$E:$K,7,FALSE),"")</f>
        <v/>
      </c>
      <c r="AN49" s="69"/>
      <c r="AO49" s="69" t="str">
        <f>IFERROR(VLOOKUP($A49,集約用シート!$E:$O,11,FALSE),"")</f>
        <v/>
      </c>
      <c r="AP49" s="69"/>
      <c r="AQ49" s="5" t="str">
        <f>IFERROR(VLOOKUP($A49,集約用シート!$E:$T,14,FALSE),"")</f>
        <v/>
      </c>
      <c r="AR49" s="69" t="str">
        <f>IFERROR(VLOOKUP($A49,集約用シート!$E:$T,15,FALSE),"")</f>
        <v/>
      </c>
      <c r="AS49" s="69"/>
      <c r="AT49" s="69" t="str">
        <f>IFERROR(VLOOKUP($A49,集約用シート!$E:$V,17,FALSE),"")</f>
        <v/>
      </c>
      <c r="AU49" s="69"/>
    </row>
    <row r="50" spans="1:47" ht="28.5" customHeight="1">
      <c r="A50" s="3"/>
      <c r="B50" s="4"/>
      <c r="C50" s="15"/>
      <c r="D50" s="15"/>
      <c r="E50" s="15">
        <v>0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>
        <v>0</v>
      </c>
      <c r="Q50" s="15"/>
      <c r="R50" s="15"/>
      <c r="S50" s="15"/>
      <c r="T50" s="15"/>
      <c r="U50" s="15"/>
      <c r="V50" s="15"/>
      <c r="W50" s="15"/>
      <c r="X50" s="15"/>
      <c r="Y50" s="15" t="s">
        <v>2548</v>
      </c>
      <c r="Z50" s="15" t="s">
        <v>2548</v>
      </c>
      <c r="AA50" s="15" t="e">
        <v>#N/A</v>
      </c>
      <c r="AB50" s="15" t="s">
        <v>2548</v>
      </c>
      <c r="AC50" s="15" t="s">
        <v>2548</v>
      </c>
      <c r="AD50" s="15" t="s">
        <v>2548</v>
      </c>
      <c r="AE50" s="15" t="s">
        <v>2548</v>
      </c>
      <c r="AF50" s="5"/>
      <c r="AG50" s="15" t="s">
        <v>2548</v>
      </c>
      <c r="AH50" s="15" t="s">
        <v>2548</v>
      </c>
      <c r="AI50" s="15" t="s">
        <v>2548</v>
      </c>
      <c r="AJ50" s="15" t="s">
        <v>2548</v>
      </c>
      <c r="AK50" s="69" t="str">
        <f>IFERROR(VLOOKUP($A50,集約用シート!$E:$G,2,FALSE),"")</f>
        <v/>
      </c>
      <c r="AL50" s="69" t="str">
        <f>IFERROR(VLOOKUP($A50,集約用シート!$E:$G,3,FALSE),"")</f>
        <v/>
      </c>
      <c r="AM50" s="69" t="str">
        <f>IFERROR(VLOOKUP($A50,集約用シート!$E:$K,7,FALSE),"")</f>
        <v/>
      </c>
      <c r="AN50" s="69"/>
      <c r="AO50" s="69" t="str">
        <f>IFERROR(VLOOKUP($A50,集約用シート!$E:$O,11,FALSE),"")</f>
        <v/>
      </c>
      <c r="AP50" s="69"/>
      <c r="AQ50" s="5" t="str">
        <f>IFERROR(VLOOKUP($A50,集約用シート!$E:$T,14,FALSE),"")</f>
        <v/>
      </c>
      <c r="AR50" s="69" t="str">
        <f>IFERROR(VLOOKUP($A50,集約用シート!$E:$T,15,FALSE),"")</f>
        <v/>
      </c>
      <c r="AS50" s="69"/>
      <c r="AT50" s="69" t="str">
        <f>IFERROR(VLOOKUP($A50,集約用シート!$E:$V,17,FALSE),"")</f>
        <v/>
      </c>
      <c r="AU50" s="69"/>
    </row>
    <row r="51" spans="1:47" ht="28.5" customHeight="1">
      <c r="A51" s="97" t="s">
        <v>576</v>
      </c>
      <c r="B51" s="99"/>
      <c r="C51" s="97">
        <v>8</v>
      </c>
      <c r="D51" s="99">
        <v>0</v>
      </c>
      <c r="N51" s="97">
        <v>13</v>
      </c>
      <c r="O51" s="99">
        <v>0</v>
      </c>
      <c r="Y51" s="97">
        <v>0</v>
      </c>
      <c r="Z51" s="99">
        <v>0</v>
      </c>
      <c r="AK51" s="69" t="str">
        <f>IFERROR(VLOOKUP($A51,集約用シート!$E:$G,2,FALSE),"")</f>
        <v/>
      </c>
      <c r="AL51" s="69" t="str">
        <f>IFERROR(VLOOKUP($A51,集約用シート!$E:$G,3,FALSE),"")</f>
        <v/>
      </c>
      <c r="AM51" s="69" t="str">
        <f>IFERROR(VLOOKUP($A51,集約用シート!$E:$K,7,FALSE),"")</f>
        <v/>
      </c>
      <c r="AN51" s="69"/>
      <c r="AO51" s="69" t="str">
        <f>IFERROR(VLOOKUP($A51,集約用シート!$E:$O,11,FALSE),"")</f>
        <v/>
      </c>
      <c r="AP51" s="69"/>
      <c r="AQ51" s="5" t="str">
        <f>IFERROR(VLOOKUP($A51,集約用シート!$E:$T,14,FALSE),"")</f>
        <v/>
      </c>
      <c r="AR51" s="69" t="str">
        <f>IFERROR(VLOOKUP($A51,集約用シート!$E:$T,15,FALSE),"")</f>
        <v/>
      </c>
      <c r="AS51" s="69"/>
      <c r="AT51" s="69" t="str">
        <f>IFERROR(VLOOKUP($A51,集約用シート!$E:$V,17,FALSE),"")</f>
        <v/>
      </c>
      <c r="AU51" s="69"/>
    </row>
  </sheetData>
  <mergeCells count="32">
    <mergeCell ref="A51:B51"/>
    <mergeCell ref="C51:D51"/>
    <mergeCell ref="N51:O51"/>
    <mergeCell ref="Y51:Z51"/>
    <mergeCell ref="Q2:R2"/>
    <mergeCell ref="S2:T2"/>
    <mergeCell ref="U2:V2"/>
    <mergeCell ref="W2:X2"/>
    <mergeCell ref="Y2:Z2"/>
    <mergeCell ref="A4:B4"/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D2:AE2"/>
    <mergeCell ref="AF2:AF3"/>
    <mergeCell ref="AG2:AH2"/>
    <mergeCell ref="AI2:AJ2"/>
    <mergeCell ref="AB2:AC2"/>
    <mergeCell ref="AK1:AU1"/>
    <mergeCell ref="AK2:AL2"/>
    <mergeCell ref="AM2:AN2"/>
    <mergeCell ref="AO2:AP2"/>
    <mergeCell ref="AQ2:AQ3"/>
    <mergeCell ref="AR2:AS2"/>
    <mergeCell ref="AT2:AU2"/>
  </mergeCells>
  <phoneticPr fontId="1"/>
  <pageMargins left="0.70866141732283472" right="0.70866141732283472" top="0.74803149606299213" bottom="0.74803149606299213" header="0.31496062992125984" footer="0.31496062992125984"/>
  <pageSetup paperSize="8" scale="5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7"/>
  <sheetViews>
    <sheetView view="pageBreakPreview" topLeftCell="G1" zoomScale="60" zoomScaleNormal="100" workbookViewId="0">
      <selection activeCell="AK5" sqref="AK5:AU67"/>
    </sheetView>
  </sheetViews>
  <sheetFormatPr defaultRowHeight="28.5" customHeight="1"/>
  <cols>
    <col min="1" max="1" width="6.625" style="1" customWidth="1"/>
    <col min="2" max="2" width="32.5" style="1" customWidth="1"/>
    <col min="3" max="4" width="8.25" style="6" customWidth="1"/>
    <col min="5" max="5" width="8.25" style="6" hidden="1" customWidth="1"/>
    <col min="6" max="15" width="8.25" style="6" customWidth="1"/>
    <col min="16" max="16" width="8.25" style="6" hidden="1" customWidth="1"/>
    <col min="17" max="24" width="8.25" style="6" customWidth="1"/>
    <col min="25" max="26" width="9.25" style="6" customWidth="1"/>
    <col min="27" max="27" width="8.25" style="6" hidden="1" customWidth="1"/>
    <col min="28" max="34" width="9.25" style="6" customWidth="1"/>
    <col min="35" max="36" width="8.25" style="6" customWidth="1"/>
    <col min="37" max="16384" width="9" style="1"/>
  </cols>
  <sheetData>
    <row r="1" spans="1:47" ht="28.5" customHeight="1">
      <c r="C1" s="97" t="s">
        <v>0</v>
      </c>
      <c r="D1" s="98"/>
      <c r="E1" s="98"/>
      <c r="F1" s="98"/>
      <c r="G1" s="98"/>
      <c r="H1" s="98"/>
      <c r="I1" s="98"/>
      <c r="J1" s="98"/>
      <c r="K1" s="98"/>
      <c r="L1" s="98"/>
      <c r="M1" s="99"/>
      <c r="N1" s="143" t="s">
        <v>9</v>
      </c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 t="s">
        <v>10</v>
      </c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143" t="s">
        <v>277</v>
      </c>
      <c r="B2" s="143"/>
      <c r="C2" s="143" t="s">
        <v>5</v>
      </c>
      <c r="D2" s="143"/>
      <c r="E2" s="15"/>
      <c r="F2" s="143" t="s">
        <v>1</v>
      </c>
      <c r="G2" s="143"/>
      <c r="H2" s="143" t="s">
        <v>60</v>
      </c>
      <c r="I2" s="143"/>
      <c r="J2" s="143" t="s">
        <v>4</v>
      </c>
      <c r="K2" s="143"/>
      <c r="L2" s="102" t="s">
        <v>8</v>
      </c>
      <c r="M2" s="103"/>
      <c r="N2" s="143" t="s">
        <v>5</v>
      </c>
      <c r="O2" s="143"/>
      <c r="P2" s="15"/>
      <c r="Q2" s="143" t="s">
        <v>1</v>
      </c>
      <c r="R2" s="143"/>
      <c r="S2" s="143" t="s">
        <v>60</v>
      </c>
      <c r="T2" s="143"/>
      <c r="U2" s="143" t="s">
        <v>4</v>
      </c>
      <c r="V2" s="143"/>
      <c r="W2" s="102" t="s">
        <v>8</v>
      </c>
      <c r="X2" s="103"/>
      <c r="Y2" s="143" t="s">
        <v>5</v>
      </c>
      <c r="Z2" s="143"/>
      <c r="AA2" s="15"/>
      <c r="AB2" s="143" t="s">
        <v>1</v>
      </c>
      <c r="AC2" s="143"/>
      <c r="AD2" s="143" t="s">
        <v>60</v>
      </c>
      <c r="AE2" s="143"/>
      <c r="AF2" s="100" t="s">
        <v>11</v>
      </c>
      <c r="AG2" s="143" t="s">
        <v>4</v>
      </c>
      <c r="AH2" s="143"/>
      <c r="AI2" s="102" t="s">
        <v>8</v>
      </c>
      <c r="AJ2" s="103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2" t="s">
        <v>58</v>
      </c>
      <c r="B3" s="15" t="s">
        <v>59</v>
      </c>
      <c r="C3" s="15" t="s">
        <v>6</v>
      </c>
      <c r="D3" s="15" t="s">
        <v>7</v>
      </c>
      <c r="E3" s="15"/>
      <c r="F3" s="15" t="s">
        <v>2</v>
      </c>
      <c r="G3" s="15" t="s">
        <v>3</v>
      </c>
      <c r="H3" s="15" t="s">
        <v>2</v>
      </c>
      <c r="I3" s="15" t="s">
        <v>3</v>
      </c>
      <c r="J3" s="15" t="s">
        <v>2</v>
      </c>
      <c r="K3" s="15" t="s">
        <v>3</v>
      </c>
      <c r="L3" s="15" t="s">
        <v>2</v>
      </c>
      <c r="M3" s="15" t="s">
        <v>3</v>
      </c>
      <c r="N3" s="15" t="s">
        <v>6</v>
      </c>
      <c r="O3" s="15" t="s">
        <v>7</v>
      </c>
      <c r="P3" s="15"/>
      <c r="Q3" s="15" t="s">
        <v>2</v>
      </c>
      <c r="R3" s="15" t="s">
        <v>3</v>
      </c>
      <c r="S3" s="15" t="s">
        <v>2</v>
      </c>
      <c r="T3" s="15" t="s">
        <v>3</v>
      </c>
      <c r="U3" s="15" t="s">
        <v>2</v>
      </c>
      <c r="V3" s="15" t="s">
        <v>3</v>
      </c>
      <c r="W3" s="15" t="s">
        <v>2</v>
      </c>
      <c r="X3" s="15" t="s">
        <v>3</v>
      </c>
      <c r="Y3" s="15" t="s">
        <v>6</v>
      </c>
      <c r="Z3" s="15" t="s">
        <v>7</v>
      </c>
      <c r="AA3" s="15"/>
      <c r="AB3" s="15" t="s">
        <v>2</v>
      </c>
      <c r="AC3" s="15" t="s">
        <v>3</v>
      </c>
      <c r="AD3" s="15" t="s">
        <v>2</v>
      </c>
      <c r="AE3" s="15" t="s">
        <v>3</v>
      </c>
      <c r="AF3" s="101"/>
      <c r="AG3" s="15" t="s">
        <v>2</v>
      </c>
      <c r="AH3" s="15" t="s">
        <v>3</v>
      </c>
      <c r="AI3" s="15" t="s">
        <v>2</v>
      </c>
      <c r="AJ3" s="15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144" t="s">
        <v>12</v>
      </c>
      <c r="B4" s="145"/>
      <c r="C4" s="15">
        <f t="shared" ref="C4:X4" si="0">COUNTIF(C5:C151,"○")</f>
        <v>20</v>
      </c>
      <c r="D4" s="15">
        <f t="shared" si="0"/>
        <v>17</v>
      </c>
      <c r="E4" s="15"/>
      <c r="F4" s="15">
        <f t="shared" si="0"/>
        <v>4</v>
      </c>
      <c r="G4" s="15">
        <f t="shared" si="0"/>
        <v>10</v>
      </c>
      <c r="H4" s="15">
        <f t="shared" si="0"/>
        <v>1</v>
      </c>
      <c r="I4" s="15">
        <f t="shared" si="0"/>
        <v>10</v>
      </c>
      <c r="J4" s="15">
        <f t="shared" si="0"/>
        <v>0</v>
      </c>
      <c r="K4" s="15">
        <f t="shared" si="0"/>
        <v>0</v>
      </c>
      <c r="L4" s="15">
        <f t="shared" si="0"/>
        <v>0</v>
      </c>
      <c r="M4" s="15">
        <f t="shared" si="0"/>
        <v>0</v>
      </c>
      <c r="N4" s="15">
        <f t="shared" si="0"/>
        <v>20</v>
      </c>
      <c r="O4" s="15">
        <f t="shared" si="0"/>
        <v>14</v>
      </c>
      <c r="P4" s="15"/>
      <c r="Q4" s="15">
        <f t="shared" si="0"/>
        <v>7</v>
      </c>
      <c r="R4" s="15">
        <f t="shared" si="0"/>
        <v>14</v>
      </c>
      <c r="S4" s="15">
        <f t="shared" si="0"/>
        <v>4</v>
      </c>
      <c r="T4" s="15">
        <f t="shared" si="0"/>
        <v>10</v>
      </c>
      <c r="U4" s="15">
        <f t="shared" si="0"/>
        <v>0</v>
      </c>
      <c r="V4" s="15">
        <f t="shared" si="0"/>
        <v>0</v>
      </c>
      <c r="W4" s="15">
        <f t="shared" si="0"/>
        <v>0</v>
      </c>
      <c r="X4" s="15">
        <f t="shared" si="0"/>
        <v>0</v>
      </c>
      <c r="Y4" s="15">
        <f t="shared" ref="Y4:AH4" si="1">COUNTIF(Y5:Y220,"○")</f>
        <v>8</v>
      </c>
      <c r="Z4" s="15">
        <f t="shared" si="1"/>
        <v>6</v>
      </c>
      <c r="AA4" s="15"/>
      <c r="AB4" s="15">
        <f t="shared" si="1"/>
        <v>4</v>
      </c>
      <c r="AC4" s="15">
        <f t="shared" si="1"/>
        <v>12</v>
      </c>
      <c r="AD4" s="15">
        <f t="shared" si="1"/>
        <v>3</v>
      </c>
      <c r="AE4" s="15">
        <f t="shared" si="1"/>
        <v>9</v>
      </c>
      <c r="AF4" s="5">
        <f t="shared" si="1"/>
        <v>0</v>
      </c>
      <c r="AG4" s="15">
        <f t="shared" si="1"/>
        <v>2</v>
      </c>
      <c r="AH4" s="15">
        <f t="shared" si="1"/>
        <v>1</v>
      </c>
      <c r="AI4" s="15">
        <f t="shared" ref="AI4:AJ4" si="2">COUNTIF(AI5:AI151,"○")</f>
        <v>0</v>
      </c>
      <c r="AJ4" s="15">
        <f t="shared" si="2"/>
        <v>0</v>
      </c>
      <c r="AK4" s="69">
        <f t="shared" ref="AK4:AT4" si="3">COUNTIF(AK5:AK241,"○")</f>
        <v>0</v>
      </c>
      <c r="AL4" s="69">
        <f t="shared" si="3"/>
        <v>0</v>
      </c>
      <c r="AM4" s="69"/>
      <c r="AN4" s="69">
        <f t="shared" si="3"/>
        <v>0</v>
      </c>
      <c r="AO4" s="69">
        <f t="shared" si="3"/>
        <v>0</v>
      </c>
      <c r="AP4" s="69">
        <f t="shared" si="3"/>
        <v>0</v>
      </c>
      <c r="AQ4" s="5">
        <f t="shared" si="3"/>
        <v>0</v>
      </c>
      <c r="AR4" s="69">
        <f t="shared" si="3"/>
        <v>0</v>
      </c>
      <c r="AS4" s="69">
        <f t="shared" si="3"/>
        <v>0</v>
      </c>
      <c r="AT4" s="69">
        <f t="shared" si="3"/>
        <v>0</v>
      </c>
      <c r="AU4" s="69">
        <f t="shared" ref="AU4" si="4">COUNTIF(AU5:AU121,"○")</f>
        <v>0</v>
      </c>
    </row>
    <row r="5" spans="1:47" ht="28.5" customHeight="1">
      <c r="A5" s="3">
        <v>44001</v>
      </c>
      <c r="B5" s="4" t="s">
        <v>2228</v>
      </c>
      <c r="C5" s="15" t="s">
        <v>577</v>
      </c>
      <c r="D5" s="15" t="s">
        <v>574</v>
      </c>
      <c r="E5" s="15">
        <v>1</v>
      </c>
      <c r="F5" s="15" t="s">
        <v>577</v>
      </c>
      <c r="G5" s="15"/>
      <c r="H5" s="15"/>
      <c r="I5" s="15" t="s">
        <v>577</v>
      </c>
      <c r="J5" s="15"/>
      <c r="K5" s="15"/>
      <c r="L5" s="15"/>
      <c r="M5" s="15"/>
      <c r="N5" s="15" t="s">
        <v>577</v>
      </c>
      <c r="O5" s="15" t="s">
        <v>574</v>
      </c>
      <c r="P5" s="15">
        <v>1</v>
      </c>
      <c r="Q5" s="15" t="s">
        <v>577</v>
      </c>
      <c r="R5" s="15"/>
      <c r="S5" s="15"/>
      <c r="T5" s="15"/>
      <c r="U5" s="15"/>
      <c r="V5" s="15"/>
      <c r="W5" s="15"/>
      <c r="X5" s="15"/>
      <c r="Y5" s="15" t="s">
        <v>575</v>
      </c>
      <c r="Z5" s="15" t="s">
        <v>582</v>
      </c>
      <c r="AA5" s="15" t="s">
        <v>582</v>
      </c>
      <c r="AB5" s="15" t="s">
        <v>575</v>
      </c>
      <c r="AC5" s="15" t="s">
        <v>575</v>
      </c>
      <c r="AD5" s="15" t="s">
        <v>575</v>
      </c>
      <c r="AE5" s="15" t="s">
        <v>575</v>
      </c>
      <c r="AF5" s="5"/>
      <c r="AG5" s="15" t="s">
        <v>575</v>
      </c>
      <c r="AH5" s="15" t="s">
        <v>575</v>
      </c>
      <c r="AI5" s="15">
        <v>0</v>
      </c>
      <c r="AJ5" s="15" t="s">
        <v>582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3">
        <v>44004</v>
      </c>
      <c r="B6" s="4" t="s">
        <v>2229</v>
      </c>
      <c r="C6" s="15" t="s">
        <v>577</v>
      </c>
      <c r="D6" s="15" t="s">
        <v>577</v>
      </c>
      <c r="E6" s="15">
        <v>2</v>
      </c>
      <c r="F6" s="15"/>
      <c r="G6" s="15" t="s">
        <v>577</v>
      </c>
      <c r="H6" s="15"/>
      <c r="I6" s="15" t="s">
        <v>577</v>
      </c>
      <c r="J6" s="15"/>
      <c r="K6" s="15"/>
      <c r="L6" s="15"/>
      <c r="M6" s="15"/>
      <c r="N6" s="15" t="s">
        <v>577</v>
      </c>
      <c r="O6" s="15" t="s">
        <v>577</v>
      </c>
      <c r="P6" s="15">
        <v>2</v>
      </c>
      <c r="Q6" s="15"/>
      <c r="R6" s="15" t="s">
        <v>577</v>
      </c>
      <c r="S6" s="15"/>
      <c r="T6" s="15"/>
      <c r="U6" s="15"/>
      <c r="V6" s="15"/>
      <c r="W6" s="15"/>
      <c r="X6" s="15"/>
      <c r="Y6" s="15" t="s">
        <v>575</v>
      </c>
      <c r="Z6" s="15" t="s">
        <v>575</v>
      </c>
      <c r="AA6" s="15" t="s">
        <v>575</v>
      </c>
      <c r="AB6" s="15" t="s">
        <v>2548</v>
      </c>
      <c r="AC6" s="15" t="s">
        <v>575</v>
      </c>
      <c r="AD6" s="15" t="s">
        <v>2548</v>
      </c>
      <c r="AE6" s="15" t="s">
        <v>575</v>
      </c>
      <c r="AF6" s="5"/>
      <c r="AG6" s="15" t="s">
        <v>2548</v>
      </c>
      <c r="AH6" s="15" t="s">
        <v>582</v>
      </c>
      <c r="AI6" s="15" t="s">
        <v>582</v>
      </c>
      <c r="AJ6" s="15" t="s">
        <v>582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3">
        <v>44005</v>
      </c>
      <c r="B7" s="4" t="s">
        <v>2230</v>
      </c>
      <c r="C7" s="15" t="s">
        <v>577</v>
      </c>
      <c r="D7" s="15" t="s">
        <v>577</v>
      </c>
      <c r="E7" s="15" t="s">
        <v>577</v>
      </c>
      <c r="F7" s="15" t="s">
        <v>577</v>
      </c>
      <c r="G7" s="15"/>
      <c r="H7" s="15"/>
      <c r="I7" s="15" t="s">
        <v>577</v>
      </c>
      <c r="J7" s="15"/>
      <c r="K7" s="15"/>
      <c r="L7" s="15"/>
      <c r="M7" s="15"/>
      <c r="N7" s="15" t="s">
        <v>577</v>
      </c>
      <c r="O7" s="15" t="s">
        <v>577</v>
      </c>
      <c r="P7" s="15">
        <v>2</v>
      </c>
      <c r="Q7" s="15" t="s">
        <v>577</v>
      </c>
      <c r="R7" s="15" t="s">
        <v>577</v>
      </c>
      <c r="S7" s="15"/>
      <c r="T7" s="15" t="s">
        <v>577</v>
      </c>
      <c r="U7" s="15"/>
      <c r="V7" s="15"/>
      <c r="W7" s="15"/>
      <c r="X7" s="15"/>
      <c r="Y7" s="15" t="s">
        <v>2548</v>
      </c>
      <c r="Z7" s="15" t="s">
        <v>2548</v>
      </c>
      <c r="AA7" s="15" t="e">
        <v>#N/A</v>
      </c>
      <c r="AB7" s="15" t="s">
        <v>2548</v>
      </c>
      <c r="AC7" s="15" t="s">
        <v>575</v>
      </c>
      <c r="AD7" s="15" t="s">
        <v>2548</v>
      </c>
      <c r="AE7" s="15" t="s">
        <v>582</v>
      </c>
      <c r="AF7" s="5"/>
      <c r="AG7" s="15" t="s">
        <v>2548</v>
      </c>
      <c r="AH7" s="15">
        <v>0</v>
      </c>
      <c r="AI7" s="15" t="s">
        <v>2548</v>
      </c>
      <c r="AJ7" s="15" t="s">
        <v>582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3">
        <v>44006</v>
      </c>
      <c r="B8" s="4" t="s">
        <v>2231</v>
      </c>
      <c r="C8" s="15" t="s">
        <v>577</v>
      </c>
      <c r="D8" s="15" t="s">
        <v>574</v>
      </c>
      <c r="E8" s="15">
        <v>1</v>
      </c>
      <c r="F8" s="15"/>
      <c r="G8" s="15"/>
      <c r="H8" s="15"/>
      <c r="I8" s="15"/>
      <c r="J8" s="15"/>
      <c r="K8" s="15"/>
      <c r="L8" s="15"/>
      <c r="M8" s="15"/>
      <c r="N8" s="15" t="s">
        <v>577</v>
      </c>
      <c r="O8" s="15" t="s">
        <v>574</v>
      </c>
      <c r="P8" s="15"/>
      <c r="Q8" s="15"/>
      <c r="R8" s="15"/>
      <c r="S8" s="15"/>
      <c r="T8" s="15"/>
      <c r="U8" s="15"/>
      <c r="V8" s="15"/>
      <c r="W8" s="15"/>
      <c r="X8" s="15"/>
      <c r="Y8" s="15" t="s">
        <v>2548</v>
      </c>
      <c r="Z8" s="15" t="s">
        <v>2548</v>
      </c>
      <c r="AA8" s="15" t="e">
        <v>#N/A</v>
      </c>
      <c r="AB8" s="15" t="s">
        <v>2548</v>
      </c>
      <c r="AC8" s="15" t="s">
        <v>582</v>
      </c>
      <c r="AD8" s="15" t="s">
        <v>2548</v>
      </c>
      <c r="AE8" s="15" t="s">
        <v>582</v>
      </c>
      <c r="AF8" s="5"/>
      <c r="AG8" s="15" t="s">
        <v>2548</v>
      </c>
      <c r="AH8" s="15">
        <v>0</v>
      </c>
      <c r="AI8" s="15" t="s">
        <v>2548</v>
      </c>
      <c r="AJ8" s="15" t="s">
        <v>582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3">
        <v>44007</v>
      </c>
      <c r="B9" s="4" t="s">
        <v>2232</v>
      </c>
      <c r="C9" s="15" t="s">
        <v>577</v>
      </c>
      <c r="D9" s="15" t="s">
        <v>574</v>
      </c>
      <c r="E9" s="15">
        <v>1</v>
      </c>
      <c r="F9" s="15"/>
      <c r="G9" s="15"/>
      <c r="H9" s="15"/>
      <c r="I9" s="15"/>
      <c r="J9" s="15"/>
      <c r="K9" s="15"/>
      <c r="L9" s="15"/>
      <c r="M9" s="15"/>
      <c r="N9" s="15" t="s">
        <v>577</v>
      </c>
      <c r="O9" s="15" t="s">
        <v>574</v>
      </c>
      <c r="P9" s="15">
        <v>1</v>
      </c>
      <c r="Q9" s="15"/>
      <c r="R9" s="15" t="s">
        <v>577</v>
      </c>
      <c r="S9" s="15"/>
      <c r="T9" s="15" t="s">
        <v>577</v>
      </c>
      <c r="U9" s="15"/>
      <c r="V9" s="15"/>
      <c r="W9" s="15"/>
      <c r="X9" s="15"/>
      <c r="Y9" s="15" t="s">
        <v>2548</v>
      </c>
      <c r="Z9" s="15" t="s">
        <v>2548</v>
      </c>
      <c r="AA9" s="15" t="e">
        <v>#N/A</v>
      </c>
      <c r="AB9" s="15" t="s">
        <v>2548</v>
      </c>
      <c r="AC9" s="15" t="s">
        <v>2548</v>
      </c>
      <c r="AD9" s="15" t="s">
        <v>2548</v>
      </c>
      <c r="AE9" s="15" t="s">
        <v>2548</v>
      </c>
      <c r="AF9" s="5"/>
      <c r="AG9" s="15" t="s">
        <v>2548</v>
      </c>
      <c r="AH9" s="15" t="s">
        <v>2548</v>
      </c>
      <c r="AI9" s="15" t="s">
        <v>2548</v>
      </c>
      <c r="AJ9" s="15" t="s">
        <v>2548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3">
        <v>44008</v>
      </c>
      <c r="B10" s="4" t="s">
        <v>2233</v>
      </c>
      <c r="C10" s="15" t="s">
        <v>577</v>
      </c>
      <c r="D10" s="15" t="s">
        <v>577</v>
      </c>
      <c r="E10" s="15">
        <v>2</v>
      </c>
      <c r="F10" s="15"/>
      <c r="G10" s="15"/>
      <c r="H10" s="15"/>
      <c r="I10" s="15"/>
      <c r="J10" s="15"/>
      <c r="K10" s="15"/>
      <c r="L10" s="15"/>
      <c r="M10" s="15"/>
      <c r="N10" s="15" t="s">
        <v>577</v>
      </c>
      <c r="O10" s="15" t="s">
        <v>575</v>
      </c>
      <c r="P10" s="15">
        <v>2</v>
      </c>
      <c r="Q10" s="15"/>
      <c r="R10" s="15"/>
      <c r="S10" s="15"/>
      <c r="T10" s="15"/>
      <c r="U10" s="15"/>
      <c r="V10" s="15"/>
      <c r="W10" s="15"/>
      <c r="X10" s="15"/>
      <c r="Y10" s="15" t="s">
        <v>2548</v>
      </c>
      <c r="Z10" s="15" t="s">
        <v>2548</v>
      </c>
      <c r="AA10" s="15" t="e">
        <v>#N/A</v>
      </c>
      <c r="AB10" s="15" t="s">
        <v>2548</v>
      </c>
      <c r="AC10" s="15" t="s">
        <v>2548</v>
      </c>
      <c r="AD10" s="15" t="s">
        <v>2548</v>
      </c>
      <c r="AE10" s="15" t="s">
        <v>2548</v>
      </c>
      <c r="AF10" s="5"/>
      <c r="AG10" s="15" t="s">
        <v>2548</v>
      </c>
      <c r="AH10" s="15" t="s">
        <v>2548</v>
      </c>
      <c r="AI10" s="15" t="s">
        <v>2548</v>
      </c>
      <c r="AJ10" s="15" t="s">
        <v>2548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8.5" customHeight="1">
      <c r="A11" s="3">
        <v>44009</v>
      </c>
      <c r="B11" s="4" t="s">
        <v>2234</v>
      </c>
      <c r="C11" s="15" t="s">
        <v>577</v>
      </c>
      <c r="D11" s="15" t="s">
        <v>577</v>
      </c>
      <c r="E11" s="15">
        <v>2</v>
      </c>
      <c r="F11" s="15"/>
      <c r="G11" s="15"/>
      <c r="H11" s="15"/>
      <c r="I11" s="15"/>
      <c r="J11" s="15"/>
      <c r="K11" s="15"/>
      <c r="L11" s="15"/>
      <c r="M11" s="15"/>
      <c r="N11" s="15" t="s">
        <v>574</v>
      </c>
      <c r="O11" s="15" t="s">
        <v>575</v>
      </c>
      <c r="P11" s="15">
        <v>1</v>
      </c>
      <c r="Q11" s="15"/>
      <c r="R11" s="15"/>
      <c r="S11" s="15"/>
      <c r="T11" s="15"/>
      <c r="U11" s="15"/>
      <c r="V11" s="15"/>
      <c r="W11" s="15"/>
      <c r="X11" s="15"/>
      <c r="Y11" s="15" t="s">
        <v>2548</v>
      </c>
      <c r="Z11" s="15" t="s">
        <v>2548</v>
      </c>
      <c r="AA11" s="15" t="e">
        <v>#N/A</v>
      </c>
      <c r="AB11" s="15" t="s">
        <v>2548</v>
      </c>
      <c r="AC11" s="15" t="s">
        <v>2548</v>
      </c>
      <c r="AD11" s="15" t="s">
        <v>2548</v>
      </c>
      <c r="AE11" s="15" t="s">
        <v>2548</v>
      </c>
      <c r="AF11" s="5"/>
      <c r="AG11" s="15" t="s">
        <v>2548</v>
      </c>
      <c r="AH11" s="15" t="s">
        <v>2548</v>
      </c>
      <c r="AI11" s="15" t="s">
        <v>2548</v>
      </c>
      <c r="AJ11" s="15" t="s">
        <v>2548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8.5" customHeight="1">
      <c r="A12" s="3">
        <v>44010</v>
      </c>
      <c r="B12" s="4" t="s">
        <v>2235</v>
      </c>
      <c r="C12" s="15" t="s">
        <v>577</v>
      </c>
      <c r="D12" s="15" t="s">
        <v>577</v>
      </c>
      <c r="E12" s="15">
        <v>2</v>
      </c>
      <c r="F12" s="15"/>
      <c r="G12" s="15" t="s">
        <v>577</v>
      </c>
      <c r="H12" s="15"/>
      <c r="I12" s="15" t="s">
        <v>577</v>
      </c>
      <c r="J12" s="15"/>
      <c r="K12" s="15"/>
      <c r="L12" s="15"/>
      <c r="M12" s="15"/>
      <c r="N12" s="15" t="s">
        <v>575</v>
      </c>
      <c r="O12" s="15" t="s">
        <v>575</v>
      </c>
      <c r="P12" s="15">
        <v>2</v>
      </c>
      <c r="Q12" s="15"/>
      <c r="R12" s="15" t="s">
        <v>577</v>
      </c>
      <c r="S12" s="15"/>
      <c r="T12" s="15" t="s">
        <v>577</v>
      </c>
      <c r="U12" s="15"/>
      <c r="V12" s="15"/>
      <c r="W12" s="15"/>
      <c r="X12" s="15"/>
      <c r="Y12" s="15" t="s">
        <v>2548</v>
      </c>
      <c r="Z12" s="15" t="s">
        <v>2548</v>
      </c>
      <c r="AA12" s="15" t="e">
        <v>#N/A</v>
      </c>
      <c r="AB12" s="15" t="s">
        <v>2548</v>
      </c>
      <c r="AC12" s="15" t="s">
        <v>2548</v>
      </c>
      <c r="AD12" s="15" t="s">
        <v>2548</v>
      </c>
      <c r="AE12" s="15" t="s">
        <v>2548</v>
      </c>
      <c r="AF12" s="5"/>
      <c r="AG12" s="15" t="s">
        <v>2548</v>
      </c>
      <c r="AH12" s="15" t="s">
        <v>2548</v>
      </c>
      <c r="AI12" s="15" t="s">
        <v>2548</v>
      </c>
      <c r="AJ12" s="15" t="s">
        <v>2548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3">
        <v>44011</v>
      </c>
      <c r="B13" s="4" t="s">
        <v>2236</v>
      </c>
      <c r="C13" s="18" t="s">
        <v>575</v>
      </c>
      <c r="D13" s="15" t="s">
        <v>575</v>
      </c>
      <c r="E13" s="15">
        <v>2</v>
      </c>
      <c r="F13" s="15"/>
      <c r="G13" s="15" t="s">
        <v>577</v>
      </c>
      <c r="H13" s="15"/>
      <c r="I13" s="15" t="s">
        <v>577</v>
      </c>
      <c r="J13" s="15"/>
      <c r="K13" s="15"/>
      <c r="L13" s="15"/>
      <c r="M13" s="15"/>
      <c r="N13" s="15" t="s">
        <v>574</v>
      </c>
      <c r="O13" s="15" t="s">
        <v>575</v>
      </c>
      <c r="P13" s="15">
        <v>1</v>
      </c>
      <c r="Q13" s="15"/>
      <c r="R13" s="15" t="s">
        <v>577</v>
      </c>
      <c r="S13" s="15"/>
      <c r="T13" s="15" t="s">
        <v>577</v>
      </c>
      <c r="U13" s="15"/>
      <c r="V13" s="15"/>
      <c r="W13" s="15"/>
      <c r="X13" s="15"/>
      <c r="Y13" s="15" t="s">
        <v>2548</v>
      </c>
      <c r="Z13" s="15" t="s">
        <v>2548</v>
      </c>
      <c r="AA13" s="15" t="e">
        <v>#N/A</v>
      </c>
      <c r="AB13" s="15" t="s">
        <v>2548</v>
      </c>
      <c r="AC13" s="15" t="s">
        <v>575</v>
      </c>
      <c r="AD13" s="15" t="s">
        <v>2548</v>
      </c>
      <c r="AE13" s="15" t="s">
        <v>582</v>
      </c>
      <c r="AF13" s="5"/>
      <c r="AG13" s="15" t="s">
        <v>2548</v>
      </c>
      <c r="AH13" s="15">
        <v>0</v>
      </c>
      <c r="AI13" s="15" t="s">
        <v>2548</v>
      </c>
      <c r="AJ13" s="15" t="s">
        <v>582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3">
        <v>44016</v>
      </c>
      <c r="B14" s="4" t="s">
        <v>2237</v>
      </c>
      <c r="C14" s="15" t="s">
        <v>577</v>
      </c>
      <c r="D14" s="15" t="s">
        <v>577</v>
      </c>
      <c r="E14" s="15">
        <v>2</v>
      </c>
      <c r="F14" s="15"/>
      <c r="G14" s="15"/>
      <c r="H14" s="15"/>
      <c r="I14" s="15"/>
      <c r="J14" s="15"/>
      <c r="K14" s="15"/>
      <c r="L14" s="15"/>
      <c r="M14" s="15"/>
      <c r="N14" s="15" t="s">
        <v>577</v>
      </c>
      <c r="O14" s="15" t="s">
        <v>575</v>
      </c>
      <c r="P14" s="15">
        <v>2</v>
      </c>
      <c r="Q14" s="15" t="s">
        <v>575</v>
      </c>
      <c r="R14" s="15" t="s">
        <v>577</v>
      </c>
      <c r="S14" s="15" t="s">
        <v>575</v>
      </c>
      <c r="T14" s="15" t="s">
        <v>577</v>
      </c>
      <c r="U14" s="15"/>
      <c r="V14" s="15"/>
      <c r="W14" s="15"/>
      <c r="X14" s="15"/>
      <c r="Y14" s="15" t="s">
        <v>2548</v>
      </c>
      <c r="Z14" s="15" t="s">
        <v>2548</v>
      </c>
      <c r="AA14" s="15" t="e">
        <v>#N/A</v>
      </c>
      <c r="AB14" s="15" t="s">
        <v>2548</v>
      </c>
      <c r="AC14" s="15" t="s">
        <v>575</v>
      </c>
      <c r="AD14" s="15" t="s">
        <v>2548</v>
      </c>
      <c r="AE14" s="15" t="s">
        <v>575</v>
      </c>
      <c r="AF14" s="5"/>
      <c r="AG14" s="15" t="s">
        <v>2548</v>
      </c>
      <c r="AH14" s="15" t="s">
        <v>582</v>
      </c>
      <c r="AI14" s="15" t="s">
        <v>2548</v>
      </c>
      <c r="AJ14" s="15" t="s">
        <v>582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3">
        <v>44017</v>
      </c>
      <c r="B15" s="4" t="s">
        <v>2238</v>
      </c>
      <c r="C15" s="18" t="s">
        <v>575</v>
      </c>
      <c r="D15" s="15" t="s">
        <v>575</v>
      </c>
      <c r="E15" s="15">
        <v>2</v>
      </c>
      <c r="F15" s="15"/>
      <c r="G15" s="15" t="s">
        <v>577</v>
      </c>
      <c r="H15" s="15"/>
      <c r="I15" s="15" t="s">
        <v>577</v>
      </c>
      <c r="J15" s="15"/>
      <c r="K15" s="15"/>
      <c r="L15" s="15"/>
      <c r="M15" s="15"/>
      <c r="N15" s="15" t="s">
        <v>577</v>
      </c>
      <c r="O15" s="15" t="s">
        <v>575</v>
      </c>
      <c r="P15" s="15">
        <v>2</v>
      </c>
      <c r="Q15" s="15" t="s">
        <v>575</v>
      </c>
      <c r="R15" s="15" t="s">
        <v>577</v>
      </c>
      <c r="S15" s="15" t="s">
        <v>575</v>
      </c>
      <c r="T15" s="15" t="s">
        <v>577</v>
      </c>
      <c r="U15" s="15"/>
      <c r="V15" s="15"/>
      <c r="W15" s="15"/>
      <c r="X15" s="15"/>
      <c r="Y15" s="15" t="s">
        <v>575</v>
      </c>
      <c r="Z15" s="15" t="s">
        <v>575</v>
      </c>
      <c r="AA15" s="15" t="s">
        <v>575</v>
      </c>
      <c r="AB15" s="15" t="s">
        <v>2548</v>
      </c>
      <c r="AC15" s="15" t="s">
        <v>575</v>
      </c>
      <c r="AD15" s="15" t="s">
        <v>2548</v>
      </c>
      <c r="AE15" s="15" t="s">
        <v>575</v>
      </c>
      <c r="AF15" s="5"/>
      <c r="AG15" s="15" t="s">
        <v>2548</v>
      </c>
      <c r="AH15" s="15" t="s">
        <v>582</v>
      </c>
      <c r="AI15" s="15" t="s">
        <v>582</v>
      </c>
      <c r="AJ15" s="15" t="s">
        <v>582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3">
        <v>44022</v>
      </c>
      <c r="B16" s="4" t="s">
        <v>2239</v>
      </c>
      <c r="C16" s="18" t="s">
        <v>575</v>
      </c>
      <c r="D16" s="15" t="s">
        <v>575</v>
      </c>
      <c r="E16" s="15">
        <v>2</v>
      </c>
      <c r="F16" s="15"/>
      <c r="G16" s="15" t="s">
        <v>577</v>
      </c>
      <c r="H16" s="15"/>
      <c r="I16" s="15" t="s">
        <v>577</v>
      </c>
      <c r="J16" s="15"/>
      <c r="K16" s="15"/>
      <c r="L16" s="15"/>
      <c r="M16" s="15"/>
      <c r="N16" s="15" t="s">
        <v>577</v>
      </c>
      <c r="O16" s="15" t="s">
        <v>575</v>
      </c>
      <c r="P16" s="15">
        <v>2</v>
      </c>
      <c r="Q16" s="15" t="s">
        <v>575</v>
      </c>
      <c r="R16" s="15" t="s">
        <v>577</v>
      </c>
      <c r="S16" s="15" t="s">
        <v>575</v>
      </c>
      <c r="T16" s="15" t="s">
        <v>577</v>
      </c>
      <c r="U16" s="15"/>
      <c r="V16" s="15"/>
      <c r="W16" s="15"/>
      <c r="X16" s="15"/>
      <c r="Y16" s="15" t="s">
        <v>575</v>
      </c>
      <c r="Z16" s="15" t="s">
        <v>575</v>
      </c>
      <c r="AA16" s="15" t="s">
        <v>575</v>
      </c>
      <c r="AB16" s="15" t="s">
        <v>575</v>
      </c>
      <c r="AC16" s="15" t="s">
        <v>575</v>
      </c>
      <c r="AD16" s="15" t="s">
        <v>575</v>
      </c>
      <c r="AE16" s="15" t="s">
        <v>575</v>
      </c>
      <c r="AF16" s="5"/>
      <c r="AG16" s="15" t="s">
        <v>582</v>
      </c>
      <c r="AH16" s="15" t="s">
        <v>582</v>
      </c>
      <c r="AI16" s="15" t="s">
        <v>582</v>
      </c>
      <c r="AJ16" s="15" t="s">
        <v>582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3">
        <v>44025</v>
      </c>
      <c r="B17" s="4" t="s">
        <v>2240</v>
      </c>
      <c r="C17" s="15" t="s">
        <v>577</v>
      </c>
      <c r="D17" s="15" t="s">
        <v>577</v>
      </c>
      <c r="E17" s="15">
        <v>2</v>
      </c>
      <c r="F17" s="15"/>
      <c r="G17" s="15" t="s">
        <v>575</v>
      </c>
      <c r="H17" s="15"/>
      <c r="I17" s="15"/>
      <c r="J17" s="15"/>
      <c r="K17" s="15"/>
      <c r="L17" s="15"/>
      <c r="M17" s="15"/>
      <c r="N17" s="15" t="s">
        <v>577</v>
      </c>
      <c r="O17" s="15" t="s">
        <v>575</v>
      </c>
      <c r="P17" s="15">
        <v>2</v>
      </c>
      <c r="Q17" s="15"/>
      <c r="R17" s="15" t="s">
        <v>577</v>
      </c>
      <c r="S17" s="15"/>
      <c r="T17" s="15"/>
      <c r="U17" s="15"/>
      <c r="V17" s="15"/>
      <c r="W17" s="15"/>
      <c r="X17" s="15"/>
      <c r="Y17" s="15" t="s">
        <v>575</v>
      </c>
      <c r="Z17" s="15" t="s">
        <v>582</v>
      </c>
      <c r="AA17" s="15" t="s">
        <v>582</v>
      </c>
      <c r="AB17" s="15" t="s">
        <v>575</v>
      </c>
      <c r="AC17" s="15" t="s">
        <v>2548</v>
      </c>
      <c r="AD17" s="15" t="s">
        <v>575</v>
      </c>
      <c r="AE17" s="15" t="s">
        <v>2548</v>
      </c>
      <c r="AF17" s="5"/>
      <c r="AG17" s="15" t="s">
        <v>575</v>
      </c>
      <c r="AH17" s="15" t="s">
        <v>2548</v>
      </c>
      <c r="AI17" s="15" t="s">
        <v>582</v>
      </c>
      <c r="AJ17" s="15" t="s">
        <v>2548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3">
        <v>44026</v>
      </c>
      <c r="B18" s="4" t="s">
        <v>2241</v>
      </c>
      <c r="C18" s="15" t="s">
        <v>577</v>
      </c>
      <c r="D18" s="15" t="s">
        <v>577</v>
      </c>
      <c r="E18" s="15">
        <v>2</v>
      </c>
      <c r="F18" s="15"/>
      <c r="G18" s="15" t="s">
        <v>577</v>
      </c>
      <c r="H18" s="15"/>
      <c r="I18" s="15" t="s">
        <v>577</v>
      </c>
      <c r="J18" s="15"/>
      <c r="K18" s="15"/>
      <c r="L18" s="15"/>
      <c r="M18" s="15"/>
      <c r="N18" s="15" t="s">
        <v>577</v>
      </c>
      <c r="O18" s="15" t="s">
        <v>574</v>
      </c>
      <c r="P18" s="15">
        <v>1</v>
      </c>
      <c r="Q18" s="15" t="s">
        <v>577</v>
      </c>
      <c r="R18" s="15" t="s">
        <v>577</v>
      </c>
      <c r="S18" s="15"/>
      <c r="T18" s="15" t="s">
        <v>577</v>
      </c>
      <c r="U18" s="15"/>
      <c r="V18" s="15"/>
      <c r="W18" s="15"/>
      <c r="X18" s="15"/>
      <c r="Y18" s="15" t="s">
        <v>2548</v>
      </c>
      <c r="Z18" s="15" t="s">
        <v>2548</v>
      </c>
      <c r="AA18" s="15" t="e">
        <v>#N/A</v>
      </c>
      <c r="AB18" s="15" t="s">
        <v>2548</v>
      </c>
      <c r="AC18" s="15" t="s">
        <v>575</v>
      </c>
      <c r="AD18" s="15" t="s">
        <v>2548</v>
      </c>
      <c r="AE18" s="15" t="s">
        <v>575</v>
      </c>
      <c r="AF18" s="5"/>
      <c r="AG18" s="15" t="s">
        <v>2548</v>
      </c>
      <c r="AH18" s="15" t="s">
        <v>582</v>
      </c>
      <c r="AI18" s="15" t="s">
        <v>2548</v>
      </c>
      <c r="AJ18" s="15" t="s">
        <v>582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3">
        <v>44029</v>
      </c>
      <c r="B19" s="4" t="s">
        <v>2242</v>
      </c>
      <c r="C19" s="15" t="s">
        <v>577</v>
      </c>
      <c r="D19" s="15" t="s">
        <v>577</v>
      </c>
      <c r="E19" s="15">
        <v>2</v>
      </c>
      <c r="F19" s="15"/>
      <c r="G19" s="15" t="s">
        <v>577</v>
      </c>
      <c r="H19" s="15"/>
      <c r="I19" s="15"/>
      <c r="J19" s="15"/>
      <c r="K19" s="15"/>
      <c r="L19" s="15"/>
      <c r="M19" s="15"/>
      <c r="N19" s="15" t="s">
        <v>577</v>
      </c>
      <c r="O19" s="15" t="s">
        <v>575</v>
      </c>
      <c r="P19" s="15">
        <v>2</v>
      </c>
      <c r="Q19" s="15"/>
      <c r="R19" s="15" t="s">
        <v>577</v>
      </c>
      <c r="S19" s="15"/>
      <c r="T19" s="15"/>
      <c r="U19" s="15"/>
      <c r="V19" s="15"/>
      <c r="W19" s="15"/>
      <c r="X19" s="15"/>
      <c r="Y19" s="15" t="s">
        <v>575</v>
      </c>
      <c r="Z19" s="15" t="s">
        <v>575</v>
      </c>
      <c r="AA19" s="15" t="s">
        <v>575</v>
      </c>
      <c r="AB19" s="15" t="s">
        <v>2548</v>
      </c>
      <c r="AC19" s="15" t="s">
        <v>575</v>
      </c>
      <c r="AD19" s="15" t="s">
        <v>2548</v>
      </c>
      <c r="AE19" s="15" t="s">
        <v>575</v>
      </c>
      <c r="AF19" s="5"/>
      <c r="AG19" s="15" t="s">
        <v>2548</v>
      </c>
      <c r="AH19" s="15" t="s">
        <v>582</v>
      </c>
      <c r="AI19" s="15" t="s">
        <v>582</v>
      </c>
      <c r="AJ19" s="15" t="s">
        <v>582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28.5" customHeight="1">
      <c r="A20" s="3">
        <v>44031</v>
      </c>
      <c r="B20" s="4" t="s">
        <v>2243</v>
      </c>
      <c r="C20" s="18"/>
      <c r="D20" s="15"/>
      <c r="E20" s="15">
        <v>0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>
        <v>0</v>
      </c>
      <c r="Q20" s="15"/>
      <c r="R20" s="15"/>
      <c r="S20" s="15"/>
      <c r="T20" s="15"/>
      <c r="U20" s="15"/>
      <c r="V20" s="15"/>
      <c r="W20" s="15"/>
      <c r="X20" s="15"/>
      <c r="Y20" s="15" t="s">
        <v>2548</v>
      </c>
      <c r="Z20" s="15" t="s">
        <v>2548</v>
      </c>
      <c r="AA20" s="15" t="e">
        <v>#N/A</v>
      </c>
      <c r="AB20" s="15" t="s">
        <v>2548</v>
      </c>
      <c r="AC20" s="15" t="s">
        <v>2548</v>
      </c>
      <c r="AD20" s="15" t="s">
        <v>2548</v>
      </c>
      <c r="AE20" s="15" t="s">
        <v>2548</v>
      </c>
      <c r="AF20" s="5"/>
      <c r="AG20" s="15" t="s">
        <v>2548</v>
      </c>
      <c r="AH20" s="15" t="s">
        <v>2548</v>
      </c>
      <c r="AI20" s="15" t="s">
        <v>2548</v>
      </c>
      <c r="AJ20" s="15" t="s">
        <v>2548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3">
        <v>44038</v>
      </c>
      <c r="B21" s="4" t="s">
        <v>2244</v>
      </c>
      <c r="C21" s="15" t="s">
        <v>574</v>
      </c>
      <c r="D21" s="15" t="s">
        <v>577</v>
      </c>
      <c r="E21" s="15">
        <v>1</v>
      </c>
      <c r="F21" s="15"/>
      <c r="G21" s="15"/>
      <c r="H21" s="15"/>
      <c r="I21" s="15"/>
      <c r="J21" s="15"/>
      <c r="K21" s="15"/>
      <c r="L21" s="15"/>
      <c r="M21" s="15"/>
      <c r="N21" s="15" t="s">
        <v>574</v>
      </c>
      <c r="O21" s="15" t="s">
        <v>575</v>
      </c>
      <c r="P21" s="15">
        <v>1</v>
      </c>
      <c r="Q21" s="15"/>
      <c r="R21" s="15" t="s">
        <v>577</v>
      </c>
      <c r="S21" s="15"/>
      <c r="T21" s="15" t="s">
        <v>577</v>
      </c>
      <c r="U21" s="15"/>
      <c r="V21" s="15"/>
      <c r="W21" s="15"/>
      <c r="X21" s="15"/>
      <c r="Y21" s="15" t="s">
        <v>2548</v>
      </c>
      <c r="Z21" s="15" t="s">
        <v>2548</v>
      </c>
      <c r="AA21" s="15" t="e">
        <v>#N/A</v>
      </c>
      <c r="AB21" s="15" t="s">
        <v>2548</v>
      </c>
      <c r="AC21" s="15" t="s">
        <v>582</v>
      </c>
      <c r="AD21" s="15" t="s">
        <v>2548</v>
      </c>
      <c r="AE21" s="15" t="s">
        <v>582</v>
      </c>
      <c r="AF21" s="5"/>
      <c r="AG21" s="15" t="s">
        <v>2548</v>
      </c>
      <c r="AH21" s="15">
        <v>0</v>
      </c>
      <c r="AI21" s="15" t="s">
        <v>2548</v>
      </c>
      <c r="AJ21" s="15" t="s">
        <v>582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3">
        <v>44040</v>
      </c>
      <c r="B22" s="4" t="s">
        <v>2245</v>
      </c>
      <c r="C22" s="15" t="s">
        <v>577</v>
      </c>
      <c r="D22" s="15" t="s">
        <v>577</v>
      </c>
      <c r="E22" s="15">
        <v>2</v>
      </c>
      <c r="F22" s="15"/>
      <c r="G22" s="15"/>
      <c r="H22" s="15"/>
      <c r="I22" s="15"/>
      <c r="J22" s="15"/>
      <c r="K22" s="15"/>
      <c r="L22" s="15"/>
      <c r="M22" s="15"/>
      <c r="N22" s="15" t="s">
        <v>577</v>
      </c>
      <c r="O22" s="15" t="s">
        <v>574</v>
      </c>
      <c r="P22" s="15">
        <v>1</v>
      </c>
      <c r="Q22" s="15"/>
      <c r="R22" s="15" t="s">
        <v>577</v>
      </c>
      <c r="S22" s="15"/>
      <c r="T22" s="15"/>
      <c r="U22" s="15"/>
      <c r="V22" s="15"/>
      <c r="W22" s="15"/>
      <c r="X22" s="15"/>
      <c r="Y22" s="15" t="s">
        <v>2548</v>
      </c>
      <c r="Z22" s="15" t="s">
        <v>2548</v>
      </c>
      <c r="AA22" s="15" t="e">
        <v>#N/A</v>
      </c>
      <c r="AB22" s="15" t="s">
        <v>2548</v>
      </c>
      <c r="AC22" s="15" t="s">
        <v>2548</v>
      </c>
      <c r="AD22" s="15" t="s">
        <v>2548</v>
      </c>
      <c r="AE22" s="15" t="s">
        <v>2548</v>
      </c>
      <c r="AF22" s="5"/>
      <c r="AG22" s="15" t="s">
        <v>2548</v>
      </c>
      <c r="AH22" s="15" t="s">
        <v>2548</v>
      </c>
      <c r="AI22" s="15" t="s">
        <v>2548</v>
      </c>
      <c r="AJ22" s="15" t="s">
        <v>2548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3">
        <v>44043</v>
      </c>
      <c r="B23" s="4" t="s">
        <v>2246</v>
      </c>
      <c r="C23" s="18"/>
      <c r="D23" s="15"/>
      <c r="E23" s="15">
        <v>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>
        <v>0</v>
      </c>
      <c r="Q23" s="15"/>
      <c r="R23" s="15"/>
      <c r="S23" s="15"/>
      <c r="T23" s="15"/>
      <c r="U23" s="15"/>
      <c r="V23" s="15"/>
      <c r="W23" s="15"/>
      <c r="X23" s="15"/>
      <c r="Y23" s="15" t="s">
        <v>2548</v>
      </c>
      <c r="Z23" s="15" t="s">
        <v>2548</v>
      </c>
      <c r="AA23" s="15" t="e">
        <v>#N/A</v>
      </c>
      <c r="AB23" s="15" t="s">
        <v>2548</v>
      </c>
      <c r="AC23" s="15" t="s">
        <v>2548</v>
      </c>
      <c r="AD23" s="15" t="s">
        <v>2548</v>
      </c>
      <c r="AE23" s="15" t="s">
        <v>2548</v>
      </c>
      <c r="AF23" s="5"/>
      <c r="AG23" s="15" t="s">
        <v>2548</v>
      </c>
      <c r="AH23" s="15" t="s">
        <v>2548</v>
      </c>
      <c r="AI23" s="15" t="s">
        <v>2548</v>
      </c>
      <c r="AJ23" s="15" t="s">
        <v>2548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3">
        <v>44046</v>
      </c>
      <c r="B24" s="4" t="s">
        <v>2247</v>
      </c>
      <c r="C24" s="15" t="s">
        <v>577</v>
      </c>
      <c r="D24" s="15" t="s">
        <v>577</v>
      </c>
      <c r="E24" s="15">
        <v>2</v>
      </c>
      <c r="F24" s="15"/>
      <c r="G24" s="15"/>
      <c r="H24" s="15"/>
      <c r="I24" s="15"/>
      <c r="J24" s="15"/>
      <c r="K24" s="15"/>
      <c r="L24" s="15"/>
      <c r="M24" s="15"/>
      <c r="N24" s="15" t="s">
        <v>577</v>
      </c>
      <c r="O24" s="15" t="s">
        <v>575</v>
      </c>
      <c r="P24" s="15">
        <v>2</v>
      </c>
      <c r="Q24" s="15"/>
      <c r="R24" s="15"/>
      <c r="S24" s="15"/>
      <c r="T24" s="15"/>
      <c r="U24" s="15"/>
      <c r="V24" s="15"/>
      <c r="W24" s="15"/>
      <c r="X24" s="15"/>
      <c r="Y24" s="15" t="s">
        <v>582</v>
      </c>
      <c r="Z24" s="15" t="s">
        <v>575</v>
      </c>
      <c r="AA24" s="15" t="s">
        <v>575</v>
      </c>
      <c r="AB24" s="15" t="s">
        <v>2548</v>
      </c>
      <c r="AC24" s="15" t="s">
        <v>575</v>
      </c>
      <c r="AD24" s="15" t="s">
        <v>2548</v>
      </c>
      <c r="AE24" s="15" t="s">
        <v>582</v>
      </c>
      <c r="AF24" s="5"/>
      <c r="AG24" s="15" t="s">
        <v>2548</v>
      </c>
      <c r="AH24" s="15">
        <v>0</v>
      </c>
      <c r="AI24" s="15" t="s">
        <v>582</v>
      </c>
      <c r="AJ24" s="15" t="s">
        <v>582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3">
        <v>44050</v>
      </c>
      <c r="B25" s="4" t="s">
        <v>2248</v>
      </c>
      <c r="C25" s="15" t="s">
        <v>577</v>
      </c>
      <c r="D25" s="15" t="s">
        <v>574</v>
      </c>
      <c r="E25" s="15">
        <v>1</v>
      </c>
      <c r="F25" s="15" t="s">
        <v>577</v>
      </c>
      <c r="G25" s="15" t="s">
        <v>577</v>
      </c>
      <c r="H25" s="15"/>
      <c r="I25" s="15" t="s">
        <v>577</v>
      </c>
      <c r="J25" s="15"/>
      <c r="K25" s="15"/>
      <c r="L25" s="15"/>
      <c r="M25" s="15"/>
      <c r="N25" s="15" t="s">
        <v>577</v>
      </c>
      <c r="O25" s="15" t="s">
        <v>574</v>
      </c>
      <c r="P25" s="15">
        <v>1</v>
      </c>
      <c r="Q25" s="15"/>
      <c r="R25" s="15"/>
      <c r="S25" s="15"/>
      <c r="T25" s="15"/>
      <c r="U25" s="15"/>
      <c r="V25" s="15"/>
      <c r="W25" s="15"/>
      <c r="X25" s="15"/>
      <c r="Y25" s="15" t="s">
        <v>575</v>
      </c>
      <c r="Z25" s="15" t="s">
        <v>582</v>
      </c>
      <c r="AA25" s="15" t="s">
        <v>582</v>
      </c>
      <c r="AB25" s="15" t="s">
        <v>575</v>
      </c>
      <c r="AC25" s="15" t="s">
        <v>2548</v>
      </c>
      <c r="AD25" s="15" t="s">
        <v>582</v>
      </c>
      <c r="AE25" s="15" t="s">
        <v>2548</v>
      </c>
      <c r="AF25" s="5"/>
      <c r="AG25" s="15" t="s">
        <v>2548</v>
      </c>
      <c r="AH25" s="15" t="s">
        <v>2548</v>
      </c>
      <c r="AI25" s="15" t="s">
        <v>582</v>
      </c>
      <c r="AJ25" s="15" t="s">
        <v>2548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3">
        <v>44055</v>
      </c>
      <c r="B26" s="4" t="s">
        <v>2249</v>
      </c>
      <c r="C26" s="15" t="s">
        <v>577</v>
      </c>
      <c r="D26" s="15" t="s">
        <v>577</v>
      </c>
      <c r="E26" s="15" t="s">
        <v>577</v>
      </c>
      <c r="F26" s="15" t="s">
        <v>577</v>
      </c>
      <c r="G26" s="15"/>
      <c r="H26" s="15" t="s">
        <v>577</v>
      </c>
      <c r="I26" s="15" t="s">
        <v>577</v>
      </c>
      <c r="J26" s="15"/>
      <c r="K26" s="15"/>
      <c r="L26" s="15"/>
      <c r="M26" s="15"/>
      <c r="N26" s="15" t="s">
        <v>577</v>
      </c>
      <c r="O26" s="15" t="s">
        <v>575</v>
      </c>
      <c r="P26" s="15">
        <v>2</v>
      </c>
      <c r="Q26" s="15" t="s">
        <v>575</v>
      </c>
      <c r="R26" s="15" t="s">
        <v>577</v>
      </c>
      <c r="S26" s="15" t="s">
        <v>577</v>
      </c>
      <c r="T26" s="15" t="s">
        <v>577</v>
      </c>
      <c r="U26" s="15"/>
      <c r="V26" s="15"/>
      <c r="W26" s="15"/>
      <c r="X26" s="15"/>
      <c r="Y26" s="15" t="s">
        <v>575</v>
      </c>
      <c r="Z26" s="15" t="s">
        <v>575</v>
      </c>
      <c r="AA26" s="15" t="s">
        <v>575</v>
      </c>
      <c r="AB26" s="15" t="s">
        <v>2548</v>
      </c>
      <c r="AC26" s="15" t="s">
        <v>575</v>
      </c>
      <c r="AD26" s="15" t="s">
        <v>2548</v>
      </c>
      <c r="AE26" s="15" t="s">
        <v>575</v>
      </c>
      <c r="AF26" s="5"/>
      <c r="AG26" s="15" t="s">
        <v>2548</v>
      </c>
      <c r="AH26" s="15" t="s">
        <v>582</v>
      </c>
      <c r="AI26" s="15" t="s">
        <v>582</v>
      </c>
      <c r="AJ26" s="15" t="s">
        <v>582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3">
        <v>44057</v>
      </c>
      <c r="B27" s="4" t="s">
        <v>2250</v>
      </c>
      <c r="C27" s="18"/>
      <c r="D27" s="15"/>
      <c r="E27" s="15">
        <v>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>
        <v>0</v>
      </c>
      <c r="Q27" s="15"/>
      <c r="R27" s="15"/>
      <c r="S27" s="15"/>
      <c r="T27" s="15"/>
      <c r="U27" s="15"/>
      <c r="V27" s="15"/>
      <c r="W27" s="15"/>
      <c r="X27" s="15"/>
      <c r="Y27" s="15" t="s">
        <v>2548</v>
      </c>
      <c r="Z27" s="15" t="s">
        <v>2548</v>
      </c>
      <c r="AA27" s="15" t="e">
        <v>#N/A</v>
      </c>
      <c r="AB27" s="15" t="s">
        <v>2548</v>
      </c>
      <c r="AC27" s="15" t="s">
        <v>2548</v>
      </c>
      <c r="AD27" s="15" t="s">
        <v>2548</v>
      </c>
      <c r="AE27" s="15" t="s">
        <v>2548</v>
      </c>
      <c r="AF27" s="5"/>
      <c r="AG27" s="15" t="s">
        <v>2548</v>
      </c>
      <c r="AH27" s="15" t="s">
        <v>2548</v>
      </c>
      <c r="AI27" s="15" t="s">
        <v>2548</v>
      </c>
      <c r="AJ27" s="15" t="s">
        <v>2548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3">
        <v>44059</v>
      </c>
      <c r="B28" s="4" t="s">
        <v>2251</v>
      </c>
      <c r="C28" s="15" t="s">
        <v>574</v>
      </c>
      <c r="D28" s="15" t="s">
        <v>574</v>
      </c>
      <c r="E28" s="15"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>
        <v>0</v>
      </c>
      <c r="Q28" s="15"/>
      <c r="R28" s="15"/>
      <c r="S28" s="15"/>
      <c r="T28" s="15"/>
      <c r="U28" s="15"/>
      <c r="V28" s="15"/>
      <c r="W28" s="15"/>
      <c r="X28" s="15"/>
      <c r="Y28" s="15" t="s">
        <v>2548</v>
      </c>
      <c r="Z28" s="15" t="s">
        <v>2548</v>
      </c>
      <c r="AA28" s="15" t="e">
        <v>#N/A</v>
      </c>
      <c r="AB28" s="15" t="s">
        <v>2548</v>
      </c>
      <c r="AC28" s="15" t="s">
        <v>2548</v>
      </c>
      <c r="AD28" s="15" t="s">
        <v>2548</v>
      </c>
      <c r="AE28" s="15" t="s">
        <v>2548</v>
      </c>
      <c r="AF28" s="5"/>
      <c r="AG28" s="15" t="s">
        <v>2548</v>
      </c>
      <c r="AH28" s="15" t="s">
        <v>2548</v>
      </c>
      <c r="AI28" s="15" t="s">
        <v>2548</v>
      </c>
      <c r="AJ28" s="15" t="s">
        <v>2548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8.5" customHeight="1">
      <c r="A29" s="3">
        <v>44063</v>
      </c>
      <c r="B29" s="4" t="s">
        <v>2252</v>
      </c>
      <c r="C29" s="15" t="s">
        <v>577</v>
      </c>
      <c r="D29" s="15" t="s">
        <v>577</v>
      </c>
      <c r="E29" s="15">
        <v>2</v>
      </c>
      <c r="F29" s="15"/>
      <c r="G29" s="15" t="s">
        <v>577</v>
      </c>
      <c r="H29" s="15"/>
      <c r="I29" s="15"/>
      <c r="J29" s="15"/>
      <c r="K29" s="15"/>
      <c r="L29" s="15"/>
      <c r="M29" s="15"/>
      <c r="N29" s="15" t="s">
        <v>577</v>
      </c>
      <c r="O29" s="15" t="s">
        <v>574</v>
      </c>
      <c r="P29" s="15">
        <v>1</v>
      </c>
      <c r="Q29" s="15"/>
      <c r="R29" s="15"/>
      <c r="S29" s="15"/>
      <c r="T29" s="15"/>
      <c r="U29" s="15"/>
      <c r="V29" s="15"/>
      <c r="W29" s="15"/>
      <c r="X29" s="15"/>
      <c r="Y29" s="15" t="s">
        <v>2548</v>
      </c>
      <c r="Z29" s="15" t="s">
        <v>2548</v>
      </c>
      <c r="AA29" s="15" t="e">
        <v>#N/A</v>
      </c>
      <c r="AB29" s="15" t="s">
        <v>2548</v>
      </c>
      <c r="AC29" s="15" t="s">
        <v>2548</v>
      </c>
      <c r="AD29" s="15" t="s">
        <v>2548</v>
      </c>
      <c r="AE29" s="15" t="s">
        <v>2548</v>
      </c>
      <c r="AF29" s="5"/>
      <c r="AG29" s="15" t="s">
        <v>2548</v>
      </c>
      <c r="AH29" s="15" t="s">
        <v>2548</v>
      </c>
      <c r="AI29" s="15" t="s">
        <v>2548</v>
      </c>
      <c r="AJ29" s="15" t="s">
        <v>2548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3">
        <v>44070</v>
      </c>
      <c r="B30" s="4" t="s">
        <v>2253</v>
      </c>
      <c r="C30" s="18"/>
      <c r="D30" s="15"/>
      <c r="E30" s="15"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>
        <v>0</v>
      </c>
      <c r="Q30" s="15"/>
      <c r="R30" s="15"/>
      <c r="S30" s="15"/>
      <c r="T30" s="15"/>
      <c r="U30" s="15"/>
      <c r="V30" s="15"/>
      <c r="W30" s="15"/>
      <c r="X30" s="15"/>
      <c r="Y30" s="15" t="s">
        <v>2548</v>
      </c>
      <c r="Z30" s="15" t="s">
        <v>2548</v>
      </c>
      <c r="AA30" s="15" t="e">
        <v>#N/A</v>
      </c>
      <c r="AB30" s="15" t="s">
        <v>2548</v>
      </c>
      <c r="AC30" s="15" t="s">
        <v>2548</v>
      </c>
      <c r="AD30" s="15" t="s">
        <v>2548</v>
      </c>
      <c r="AE30" s="15" t="s">
        <v>2548</v>
      </c>
      <c r="AF30" s="5"/>
      <c r="AG30" s="15" t="s">
        <v>2548</v>
      </c>
      <c r="AH30" s="15" t="s">
        <v>2548</v>
      </c>
      <c r="AI30" s="15" t="s">
        <v>2548</v>
      </c>
      <c r="AJ30" s="15" t="s">
        <v>2548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3">
        <v>44076</v>
      </c>
      <c r="B31" s="4" t="s">
        <v>2254</v>
      </c>
      <c r="C31" s="18"/>
      <c r="D31" s="15"/>
      <c r="E31" s="15"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>
        <v>0</v>
      </c>
      <c r="Q31" s="15"/>
      <c r="R31" s="15"/>
      <c r="S31" s="15"/>
      <c r="T31" s="15"/>
      <c r="U31" s="15"/>
      <c r="V31" s="15"/>
      <c r="W31" s="15"/>
      <c r="X31" s="15"/>
      <c r="Y31" s="15" t="s">
        <v>2548</v>
      </c>
      <c r="Z31" s="15" t="s">
        <v>2548</v>
      </c>
      <c r="AA31" s="15" t="e">
        <v>#N/A</v>
      </c>
      <c r="AB31" s="15" t="s">
        <v>2548</v>
      </c>
      <c r="AC31" s="15" t="s">
        <v>2548</v>
      </c>
      <c r="AD31" s="15" t="s">
        <v>2548</v>
      </c>
      <c r="AE31" s="15" t="s">
        <v>2548</v>
      </c>
      <c r="AF31" s="5"/>
      <c r="AG31" s="15" t="s">
        <v>2548</v>
      </c>
      <c r="AH31" s="15" t="s">
        <v>2548</v>
      </c>
      <c r="AI31" s="15" t="s">
        <v>2548</v>
      </c>
      <c r="AJ31" s="15" t="s">
        <v>2548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3">
        <v>44077</v>
      </c>
      <c r="B32" s="4" t="s">
        <v>2255</v>
      </c>
      <c r="C32" s="15" t="s">
        <v>574</v>
      </c>
      <c r="D32" s="15" t="s">
        <v>574</v>
      </c>
      <c r="E32" s="15">
        <v>0</v>
      </c>
      <c r="F32" s="15"/>
      <c r="G32" s="15"/>
      <c r="H32" s="15"/>
      <c r="I32" s="15"/>
      <c r="J32" s="15"/>
      <c r="K32" s="15"/>
      <c r="L32" s="15"/>
      <c r="M32" s="15"/>
      <c r="N32" s="15" t="s">
        <v>577</v>
      </c>
      <c r="O32" s="15" t="s">
        <v>574</v>
      </c>
      <c r="P32" s="15">
        <v>1</v>
      </c>
      <c r="Q32" s="15"/>
      <c r="R32" s="15"/>
      <c r="S32" s="15"/>
      <c r="T32" s="15"/>
      <c r="U32" s="15"/>
      <c r="V32" s="15"/>
      <c r="W32" s="15"/>
      <c r="X32" s="15"/>
      <c r="Y32" s="15" t="s">
        <v>2548</v>
      </c>
      <c r="Z32" s="15" t="s">
        <v>2548</v>
      </c>
      <c r="AA32" s="15" t="e">
        <v>#N/A</v>
      </c>
      <c r="AB32" s="15" t="s">
        <v>2548</v>
      </c>
      <c r="AC32" s="15" t="s">
        <v>575</v>
      </c>
      <c r="AD32" s="15" t="s">
        <v>2548</v>
      </c>
      <c r="AE32" s="15" t="s">
        <v>575</v>
      </c>
      <c r="AF32" s="5"/>
      <c r="AG32" s="15" t="s">
        <v>2548</v>
      </c>
      <c r="AH32" s="15" t="s">
        <v>582</v>
      </c>
      <c r="AI32" s="15" t="s">
        <v>2548</v>
      </c>
      <c r="AJ32" s="15" t="s">
        <v>582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  <row r="33" spans="1:47" ht="28.5" customHeight="1">
      <c r="A33" s="3">
        <v>44080</v>
      </c>
      <c r="B33" s="4" t="s">
        <v>2256</v>
      </c>
      <c r="C33" s="18"/>
      <c r="D33" s="15"/>
      <c r="E33" s="15">
        <v>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>
        <v>0</v>
      </c>
      <c r="Q33" s="15"/>
      <c r="R33" s="15"/>
      <c r="S33" s="15"/>
      <c r="T33" s="15"/>
      <c r="U33" s="15"/>
      <c r="V33" s="15"/>
      <c r="W33" s="15"/>
      <c r="X33" s="15"/>
      <c r="Y33" s="15" t="s">
        <v>2548</v>
      </c>
      <c r="Z33" s="15" t="s">
        <v>2548</v>
      </c>
      <c r="AA33" s="15" t="e">
        <v>#N/A</v>
      </c>
      <c r="AB33" s="15" t="s">
        <v>2548</v>
      </c>
      <c r="AC33" s="15" t="s">
        <v>2548</v>
      </c>
      <c r="AD33" s="15" t="s">
        <v>2548</v>
      </c>
      <c r="AE33" s="15" t="s">
        <v>2548</v>
      </c>
      <c r="AF33" s="5"/>
      <c r="AG33" s="15" t="s">
        <v>2548</v>
      </c>
      <c r="AH33" s="15" t="s">
        <v>2548</v>
      </c>
      <c r="AI33" s="15" t="s">
        <v>2548</v>
      </c>
      <c r="AJ33" s="15" t="s">
        <v>2548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</row>
    <row r="34" spans="1:47" ht="28.5" customHeight="1">
      <c r="A34" s="3">
        <v>44083</v>
      </c>
      <c r="B34" s="4" t="s">
        <v>2257</v>
      </c>
      <c r="C34" s="18"/>
      <c r="D34" s="15"/>
      <c r="E34" s="15">
        <v>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>
        <v>0</v>
      </c>
      <c r="Q34" s="15"/>
      <c r="R34" s="15"/>
      <c r="S34" s="15"/>
      <c r="T34" s="15"/>
      <c r="U34" s="15"/>
      <c r="V34" s="15"/>
      <c r="W34" s="15"/>
      <c r="X34" s="15"/>
      <c r="Y34" s="15" t="s">
        <v>2548</v>
      </c>
      <c r="Z34" s="15" t="s">
        <v>2548</v>
      </c>
      <c r="AA34" s="15" t="e">
        <v>#N/A</v>
      </c>
      <c r="AB34" s="15" t="s">
        <v>2548</v>
      </c>
      <c r="AC34" s="15" t="s">
        <v>2548</v>
      </c>
      <c r="AD34" s="15" t="s">
        <v>2548</v>
      </c>
      <c r="AE34" s="15" t="s">
        <v>2548</v>
      </c>
      <c r="AF34" s="5"/>
      <c r="AG34" s="15" t="s">
        <v>2548</v>
      </c>
      <c r="AH34" s="15" t="s">
        <v>2548</v>
      </c>
      <c r="AI34" s="15" t="s">
        <v>2548</v>
      </c>
      <c r="AJ34" s="15" t="s">
        <v>2548</v>
      </c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</row>
    <row r="35" spans="1:47" ht="28.5" customHeight="1">
      <c r="A35" s="3">
        <v>44084</v>
      </c>
      <c r="B35" s="4" t="s">
        <v>2258</v>
      </c>
      <c r="C35" s="18"/>
      <c r="D35" s="15"/>
      <c r="E35" s="15"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>
        <v>0</v>
      </c>
      <c r="Q35" s="15"/>
      <c r="R35" s="15"/>
      <c r="S35" s="15"/>
      <c r="T35" s="15"/>
      <c r="U35" s="15"/>
      <c r="V35" s="15"/>
      <c r="W35" s="15"/>
      <c r="X35" s="15"/>
      <c r="Y35" s="15" t="s">
        <v>2548</v>
      </c>
      <c r="Z35" s="15" t="s">
        <v>2548</v>
      </c>
      <c r="AA35" s="15" t="e">
        <v>#N/A</v>
      </c>
      <c r="AB35" s="15" t="s">
        <v>2548</v>
      </c>
      <c r="AC35" s="15" t="s">
        <v>2548</v>
      </c>
      <c r="AD35" s="15" t="s">
        <v>2548</v>
      </c>
      <c r="AE35" s="15" t="s">
        <v>2548</v>
      </c>
      <c r="AF35" s="5"/>
      <c r="AG35" s="15" t="s">
        <v>2548</v>
      </c>
      <c r="AH35" s="15" t="s">
        <v>2548</v>
      </c>
      <c r="AI35" s="15" t="s">
        <v>2548</v>
      </c>
      <c r="AJ35" s="15" t="s">
        <v>2548</v>
      </c>
      <c r="AK35" s="69" t="str">
        <f>IFERROR(VLOOKUP($A35,集約用シート!$E:$G,2,FALSE),"")</f>
        <v/>
      </c>
      <c r="AL35" s="69" t="str">
        <f>IFERROR(VLOOKUP($A35,集約用シート!$E:$G,3,FALSE),"")</f>
        <v/>
      </c>
      <c r="AM35" s="69" t="str">
        <f>IFERROR(VLOOKUP($A35,集約用シート!$E:$K,7,FALSE),"")</f>
        <v/>
      </c>
      <c r="AN35" s="69"/>
      <c r="AO35" s="69" t="str">
        <f>IFERROR(VLOOKUP($A35,集約用シート!$E:$O,11,FALSE),"")</f>
        <v/>
      </c>
      <c r="AP35" s="69"/>
      <c r="AQ35" s="5" t="str">
        <f>IFERROR(VLOOKUP($A35,集約用シート!$E:$T,14,FALSE),"")</f>
        <v/>
      </c>
      <c r="AR35" s="69" t="str">
        <f>IFERROR(VLOOKUP($A35,集約用シート!$E:$T,15,FALSE),"")</f>
        <v/>
      </c>
      <c r="AS35" s="69"/>
      <c r="AT35" s="69" t="str">
        <f>IFERROR(VLOOKUP($A35,集約用シート!$E:$V,17,FALSE),"")</f>
        <v/>
      </c>
      <c r="AU35" s="69"/>
    </row>
    <row r="36" spans="1:47" ht="28.5" customHeight="1">
      <c r="A36" s="3">
        <v>44087</v>
      </c>
      <c r="B36" s="4" t="s">
        <v>2259</v>
      </c>
      <c r="C36" s="18"/>
      <c r="D36" s="15"/>
      <c r="E36" s="15">
        <v>0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>
        <v>0</v>
      </c>
      <c r="Q36" s="15"/>
      <c r="R36" s="15"/>
      <c r="S36" s="15"/>
      <c r="T36" s="15"/>
      <c r="U36" s="15"/>
      <c r="V36" s="15"/>
      <c r="W36" s="15"/>
      <c r="X36" s="15"/>
      <c r="Y36" s="15" t="s">
        <v>2548</v>
      </c>
      <c r="Z36" s="15" t="s">
        <v>2548</v>
      </c>
      <c r="AA36" s="15" t="e">
        <v>#N/A</v>
      </c>
      <c r="AB36" s="15" t="s">
        <v>2548</v>
      </c>
      <c r="AC36" s="15" t="s">
        <v>2548</v>
      </c>
      <c r="AD36" s="15" t="s">
        <v>2548</v>
      </c>
      <c r="AE36" s="15" t="s">
        <v>2548</v>
      </c>
      <c r="AF36" s="5"/>
      <c r="AG36" s="15" t="s">
        <v>2548</v>
      </c>
      <c r="AH36" s="15" t="s">
        <v>2548</v>
      </c>
      <c r="AI36" s="15" t="s">
        <v>2548</v>
      </c>
      <c r="AJ36" s="15" t="s">
        <v>2548</v>
      </c>
      <c r="AK36" s="69" t="str">
        <f>IFERROR(VLOOKUP($A36,集約用シート!$E:$G,2,FALSE),"")</f>
        <v/>
      </c>
      <c r="AL36" s="69" t="str">
        <f>IFERROR(VLOOKUP($A36,集約用シート!$E:$G,3,FALSE),"")</f>
        <v/>
      </c>
      <c r="AM36" s="69" t="str">
        <f>IFERROR(VLOOKUP($A36,集約用シート!$E:$K,7,FALSE),"")</f>
        <v/>
      </c>
      <c r="AN36" s="69"/>
      <c r="AO36" s="69" t="str">
        <f>IFERROR(VLOOKUP($A36,集約用シート!$E:$O,11,FALSE),"")</f>
        <v/>
      </c>
      <c r="AP36" s="69"/>
      <c r="AQ36" s="5" t="str">
        <f>IFERROR(VLOOKUP($A36,集約用シート!$E:$T,14,FALSE),"")</f>
        <v/>
      </c>
      <c r="AR36" s="69" t="str">
        <f>IFERROR(VLOOKUP($A36,集約用シート!$E:$T,15,FALSE),"")</f>
        <v/>
      </c>
      <c r="AS36" s="69"/>
      <c r="AT36" s="69" t="str">
        <f>IFERROR(VLOOKUP($A36,集約用シート!$E:$V,17,FALSE),"")</f>
        <v/>
      </c>
      <c r="AU36" s="69"/>
    </row>
    <row r="37" spans="1:47" ht="28.5" customHeight="1">
      <c r="A37" s="3">
        <v>44088</v>
      </c>
      <c r="B37" s="4" t="s">
        <v>2260</v>
      </c>
      <c r="C37" s="18"/>
      <c r="D37" s="15"/>
      <c r="E37" s="15">
        <v>0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>
        <v>0</v>
      </c>
      <c r="Q37" s="15"/>
      <c r="R37" s="15"/>
      <c r="S37" s="15"/>
      <c r="T37" s="15"/>
      <c r="U37" s="15"/>
      <c r="V37" s="15"/>
      <c r="W37" s="15"/>
      <c r="X37" s="15"/>
      <c r="Y37" s="15" t="s">
        <v>2548</v>
      </c>
      <c r="Z37" s="15" t="s">
        <v>2548</v>
      </c>
      <c r="AA37" s="15" t="e">
        <v>#N/A</v>
      </c>
      <c r="AB37" s="15" t="s">
        <v>2548</v>
      </c>
      <c r="AC37" s="15" t="s">
        <v>2548</v>
      </c>
      <c r="AD37" s="15" t="s">
        <v>2548</v>
      </c>
      <c r="AE37" s="15" t="s">
        <v>2548</v>
      </c>
      <c r="AF37" s="5"/>
      <c r="AG37" s="15" t="s">
        <v>2548</v>
      </c>
      <c r="AH37" s="15" t="s">
        <v>2548</v>
      </c>
      <c r="AI37" s="15" t="s">
        <v>2548</v>
      </c>
      <c r="AJ37" s="15" t="s">
        <v>2548</v>
      </c>
      <c r="AK37" s="69" t="str">
        <f>IFERROR(VLOOKUP($A37,集約用シート!$E:$G,2,FALSE),"")</f>
        <v/>
      </c>
      <c r="AL37" s="69" t="str">
        <f>IFERROR(VLOOKUP($A37,集約用シート!$E:$G,3,FALSE),"")</f>
        <v/>
      </c>
      <c r="AM37" s="69" t="str">
        <f>IFERROR(VLOOKUP($A37,集約用シート!$E:$K,7,FALSE),"")</f>
        <v/>
      </c>
      <c r="AN37" s="69"/>
      <c r="AO37" s="69" t="str">
        <f>IFERROR(VLOOKUP($A37,集約用シート!$E:$O,11,FALSE),"")</f>
        <v/>
      </c>
      <c r="AP37" s="69"/>
      <c r="AQ37" s="5" t="str">
        <f>IFERROR(VLOOKUP($A37,集約用シート!$E:$T,14,FALSE),"")</f>
        <v/>
      </c>
      <c r="AR37" s="69" t="str">
        <f>IFERROR(VLOOKUP($A37,集約用シート!$E:$T,15,FALSE),"")</f>
        <v/>
      </c>
      <c r="AS37" s="69"/>
      <c r="AT37" s="69" t="str">
        <f>IFERROR(VLOOKUP($A37,集約用シート!$E:$V,17,FALSE),"")</f>
        <v/>
      </c>
      <c r="AU37" s="69"/>
    </row>
    <row r="38" spans="1:47" ht="28.5" customHeight="1">
      <c r="A38" s="3">
        <v>44090</v>
      </c>
      <c r="B38" s="4" t="s">
        <v>2261</v>
      </c>
      <c r="C38" s="18"/>
      <c r="D38" s="15"/>
      <c r="E38" s="15">
        <v>0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>
        <v>0</v>
      </c>
      <c r="Q38" s="15"/>
      <c r="R38" s="15"/>
      <c r="S38" s="15"/>
      <c r="T38" s="15"/>
      <c r="U38" s="15"/>
      <c r="V38" s="15"/>
      <c r="W38" s="15"/>
      <c r="X38" s="15"/>
      <c r="Y38" s="15" t="s">
        <v>2548</v>
      </c>
      <c r="Z38" s="15" t="s">
        <v>2548</v>
      </c>
      <c r="AA38" s="15" t="e">
        <v>#N/A</v>
      </c>
      <c r="AB38" s="15" t="s">
        <v>2548</v>
      </c>
      <c r="AC38" s="15" t="s">
        <v>2548</v>
      </c>
      <c r="AD38" s="15" t="s">
        <v>2548</v>
      </c>
      <c r="AE38" s="15" t="s">
        <v>2548</v>
      </c>
      <c r="AF38" s="5"/>
      <c r="AG38" s="15" t="s">
        <v>2548</v>
      </c>
      <c r="AH38" s="15" t="s">
        <v>2548</v>
      </c>
      <c r="AI38" s="15" t="s">
        <v>2548</v>
      </c>
      <c r="AJ38" s="15" t="s">
        <v>2548</v>
      </c>
      <c r="AK38" s="69" t="str">
        <f>IFERROR(VLOOKUP($A38,集約用シート!$E:$G,2,FALSE),"")</f>
        <v/>
      </c>
      <c r="AL38" s="69" t="str">
        <f>IFERROR(VLOOKUP($A38,集約用シート!$E:$G,3,FALSE),"")</f>
        <v/>
      </c>
      <c r="AM38" s="69" t="str">
        <f>IFERROR(VLOOKUP($A38,集約用シート!$E:$K,7,FALSE),"")</f>
        <v/>
      </c>
      <c r="AN38" s="69"/>
      <c r="AO38" s="69" t="str">
        <f>IFERROR(VLOOKUP($A38,集約用シート!$E:$O,11,FALSE),"")</f>
        <v/>
      </c>
      <c r="AP38" s="69"/>
      <c r="AQ38" s="5" t="str">
        <f>IFERROR(VLOOKUP($A38,集約用シート!$E:$T,14,FALSE),"")</f>
        <v/>
      </c>
      <c r="AR38" s="69" t="str">
        <f>IFERROR(VLOOKUP($A38,集約用シート!$E:$T,15,FALSE),"")</f>
        <v/>
      </c>
      <c r="AS38" s="69"/>
      <c r="AT38" s="69" t="str">
        <f>IFERROR(VLOOKUP($A38,集約用シート!$E:$V,17,FALSE),"")</f>
        <v/>
      </c>
      <c r="AU38" s="69"/>
    </row>
    <row r="39" spans="1:47" ht="28.5" customHeight="1">
      <c r="A39" s="3">
        <v>44091</v>
      </c>
      <c r="B39" s="4" t="s">
        <v>2262</v>
      </c>
      <c r="C39" s="15" t="s">
        <v>574</v>
      </c>
      <c r="D39" s="15" t="s">
        <v>574</v>
      </c>
      <c r="E39" s="15">
        <v>0</v>
      </c>
      <c r="F39" s="15"/>
      <c r="G39" s="15"/>
      <c r="H39" s="15"/>
      <c r="I39" s="15"/>
      <c r="J39" s="15"/>
      <c r="K39" s="15"/>
      <c r="L39" s="15"/>
      <c r="M39" s="15"/>
      <c r="N39" s="15" t="s">
        <v>577</v>
      </c>
      <c r="O39" s="15" t="s">
        <v>574</v>
      </c>
      <c r="P39" s="15">
        <v>1</v>
      </c>
      <c r="Q39" s="15"/>
      <c r="R39" s="15"/>
      <c r="S39" s="15"/>
      <c r="T39" s="15"/>
      <c r="U39" s="15"/>
      <c r="V39" s="15"/>
      <c r="W39" s="15"/>
      <c r="X39" s="15"/>
      <c r="Y39" s="15" t="s">
        <v>2548</v>
      </c>
      <c r="Z39" s="15" t="s">
        <v>2548</v>
      </c>
      <c r="AA39" s="15" t="e">
        <v>#N/A</v>
      </c>
      <c r="AB39" s="15" t="s">
        <v>2548</v>
      </c>
      <c r="AC39" s="15" t="s">
        <v>2548</v>
      </c>
      <c r="AD39" s="15" t="s">
        <v>2548</v>
      </c>
      <c r="AE39" s="15" t="s">
        <v>2548</v>
      </c>
      <c r="AF39" s="5"/>
      <c r="AG39" s="15" t="s">
        <v>2548</v>
      </c>
      <c r="AH39" s="15" t="s">
        <v>2548</v>
      </c>
      <c r="AI39" s="15" t="s">
        <v>2548</v>
      </c>
      <c r="AJ39" s="15" t="s">
        <v>2548</v>
      </c>
      <c r="AK39" s="69" t="str">
        <f>IFERROR(VLOOKUP($A39,集約用シート!$E:$G,2,FALSE),"")</f>
        <v/>
      </c>
      <c r="AL39" s="69" t="str">
        <f>IFERROR(VLOOKUP($A39,集約用シート!$E:$G,3,FALSE),"")</f>
        <v/>
      </c>
      <c r="AM39" s="69" t="str">
        <f>IFERROR(VLOOKUP($A39,集約用シート!$E:$K,7,FALSE),"")</f>
        <v/>
      </c>
      <c r="AN39" s="69"/>
      <c r="AO39" s="69" t="str">
        <f>IFERROR(VLOOKUP($A39,集約用シート!$E:$O,11,FALSE),"")</f>
        <v/>
      </c>
      <c r="AP39" s="69"/>
      <c r="AQ39" s="5" t="str">
        <f>IFERROR(VLOOKUP($A39,集約用シート!$E:$T,14,FALSE),"")</f>
        <v/>
      </c>
      <c r="AR39" s="69" t="str">
        <f>IFERROR(VLOOKUP($A39,集約用シート!$E:$T,15,FALSE),"")</f>
        <v/>
      </c>
      <c r="AS39" s="69"/>
      <c r="AT39" s="69" t="str">
        <f>IFERROR(VLOOKUP($A39,集約用シート!$E:$V,17,FALSE),"")</f>
        <v/>
      </c>
      <c r="AU39" s="69"/>
    </row>
    <row r="40" spans="1:47" ht="28.5" customHeight="1">
      <c r="A40" s="3">
        <v>44093</v>
      </c>
      <c r="B40" s="4" t="s">
        <v>2263</v>
      </c>
      <c r="C40" s="18"/>
      <c r="D40" s="15"/>
      <c r="E40" s="15">
        <v>0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>
        <v>0</v>
      </c>
      <c r="Q40" s="15"/>
      <c r="R40" s="15"/>
      <c r="S40" s="15"/>
      <c r="T40" s="15"/>
      <c r="U40" s="15"/>
      <c r="V40" s="15"/>
      <c r="W40" s="15"/>
      <c r="X40" s="15"/>
      <c r="Y40" s="15" t="s">
        <v>2548</v>
      </c>
      <c r="Z40" s="15" t="s">
        <v>2548</v>
      </c>
      <c r="AA40" s="15" t="e">
        <v>#N/A</v>
      </c>
      <c r="AB40" s="15" t="s">
        <v>2548</v>
      </c>
      <c r="AC40" s="15" t="s">
        <v>2548</v>
      </c>
      <c r="AD40" s="15" t="s">
        <v>2548</v>
      </c>
      <c r="AE40" s="15" t="s">
        <v>2548</v>
      </c>
      <c r="AF40" s="5"/>
      <c r="AG40" s="15" t="s">
        <v>2548</v>
      </c>
      <c r="AH40" s="15" t="s">
        <v>2548</v>
      </c>
      <c r="AI40" s="15" t="s">
        <v>2548</v>
      </c>
      <c r="AJ40" s="15" t="s">
        <v>2548</v>
      </c>
      <c r="AK40" s="69" t="str">
        <f>IFERROR(VLOOKUP($A40,集約用シート!$E:$G,2,FALSE),"")</f>
        <v/>
      </c>
      <c r="AL40" s="69" t="str">
        <f>IFERROR(VLOOKUP($A40,集約用シート!$E:$G,3,FALSE),"")</f>
        <v/>
      </c>
      <c r="AM40" s="69" t="str">
        <f>IFERROR(VLOOKUP($A40,集約用シート!$E:$K,7,FALSE),"")</f>
        <v/>
      </c>
      <c r="AN40" s="69"/>
      <c r="AO40" s="69" t="str">
        <f>IFERROR(VLOOKUP($A40,集約用シート!$E:$O,11,FALSE),"")</f>
        <v/>
      </c>
      <c r="AP40" s="69"/>
      <c r="AQ40" s="5" t="str">
        <f>IFERROR(VLOOKUP($A40,集約用シート!$E:$T,14,FALSE),"")</f>
        <v/>
      </c>
      <c r="AR40" s="69" t="str">
        <f>IFERROR(VLOOKUP($A40,集約用シート!$E:$T,15,FALSE),"")</f>
        <v/>
      </c>
      <c r="AS40" s="69"/>
      <c r="AT40" s="69" t="str">
        <f>IFERROR(VLOOKUP($A40,集約用シート!$E:$V,17,FALSE),"")</f>
        <v/>
      </c>
      <c r="AU40" s="69"/>
    </row>
    <row r="41" spans="1:47" ht="28.5" customHeight="1">
      <c r="A41" s="3">
        <v>44095</v>
      </c>
      <c r="B41" s="4" t="s">
        <v>2264</v>
      </c>
      <c r="C41" s="18"/>
      <c r="D41" s="15"/>
      <c r="E41" s="15">
        <v>0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>
        <v>0</v>
      </c>
      <c r="Q41" s="15"/>
      <c r="R41" s="15"/>
      <c r="S41" s="15"/>
      <c r="T41" s="15"/>
      <c r="U41" s="15"/>
      <c r="V41" s="15"/>
      <c r="W41" s="15"/>
      <c r="X41" s="15"/>
      <c r="Y41" s="15" t="s">
        <v>2548</v>
      </c>
      <c r="Z41" s="15" t="s">
        <v>2548</v>
      </c>
      <c r="AA41" s="15" t="e">
        <v>#N/A</v>
      </c>
      <c r="AB41" s="15" t="s">
        <v>2548</v>
      </c>
      <c r="AC41" s="15" t="s">
        <v>2548</v>
      </c>
      <c r="AD41" s="15" t="s">
        <v>2548</v>
      </c>
      <c r="AE41" s="15" t="s">
        <v>2548</v>
      </c>
      <c r="AF41" s="5"/>
      <c r="AG41" s="15" t="s">
        <v>2548</v>
      </c>
      <c r="AH41" s="15" t="s">
        <v>2548</v>
      </c>
      <c r="AI41" s="15" t="s">
        <v>2548</v>
      </c>
      <c r="AJ41" s="15" t="s">
        <v>2548</v>
      </c>
      <c r="AK41" s="69" t="str">
        <f>IFERROR(VLOOKUP($A41,集約用シート!$E:$G,2,FALSE),"")</f>
        <v/>
      </c>
      <c r="AL41" s="69" t="str">
        <f>IFERROR(VLOOKUP($A41,集約用シート!$E:$G,3,FALSE),"")</f>
        <v/>
      </c>
      <c r="AM41" s="69" t="str">
        <f>IFERROR(VLOOKUP($A41,集約用シート!$E:$K,7,FALSE),"")</f>
        <v/>
      </c>
      <c r="AN41" s="69"/>
      <c r="AO41" s="69" t="str">
        <f>IFERROR(VLOOKUP($A41,集約用シート!$E:$O,11,FALSE),"")</f>
        <v/>
      </c>
      <c r="AP41" s="69"/>
      <c r="AQ41" s="5" t="str">
        <f>IFERROR(VLOOKUP($A41,集約用シート!$E:$T,14,FALSE),"")</f>
        <v/>
      </c>
      <c r="AR41" s="69" t="str">
        <f>IFERROR(VLOOKUP($A41,集約用シート!$E:$T,15,FALSE),"")</f>
        <v/>
      </c>
      <c r="AS41" s="69"/>
      <c r="AT41" s="69" t="str">
        <f>IFERROR(VLOOKUP($A41,集約用シート!$E:$V,17,FALSE),"")</f>
        <v/>
      </c>
      <c r="AU41" s="69"/>
    </row>
    <row r="42" spans="1:47" ht="28.5" customHeight="1">
      <c r="A42" s="3">
        <v>44096</v>
      </c>
      <c r="B42" s="4" t="s">
        <v>2265</v>
      </c>
      <c r="C42" s="18"/>
      <c r="D42" s="15"/>
      <c r="E42" s="15">
        <v>0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>
        <v>0</v>
      </c>
      <c r="Q42" s="15"/>
      <c r="R42" s="15"/>
      <c r="S42" s="15"/>
      <c r="T42" s="15"/>
      <c r="U42" s="15"/>
      <c r="V42" s="15"/>
      <c r="W42" s="15"/>
      <c r="X42" s="15"/>
      <c r="Y42" s="15" t="s">
        <v>2548</v>
      </c>
      <c r="Z42" s="15" t="s">
        <v>2548</v>
      </c>
      <c r="AA42" s="15" t="e">
        <v>#N/A</v>
      </c>
      <c r="AB42" s="15" t="s">
        <v>2548</v>
      </c>
      <c r="AC42" s="15" t="s">
        <v>2548</v>
      </c>
      <c r="AD42" s="15" t="s">
        <v>2548</v>
      </c>
      <c r="AE42" s="15" t="s">
        <v>2548</v>
      </c>
      <c r="AF42" s="5"/>
      <c r="AG42" s="15" t="s">
        <v>2548</v>
      </c>
      <c r="AH42" s="15" t="s">
        <v>2548</v>
      </c>
      <c r="AI42" s="15" t="s">
        <v>2548</v>
      </c>
      <c r="AJ42" s="15" t="s">
        <v>2548</v>
      </c>
      <c r="AK42" s="69" t="str">
        <f>IFERROR(VLOOKUP($A42,集約用シート!$E:$G,2,FALSE),"")</f>
        <v/>
      </c>
      <c r="AL42" s="69" t="str">
        <f>IFERROR(VLOOKUP($A42,集約用シート!$E:$G,3,FALSE),"")</f>
        <v/>
      </c>
      <c r="AM42" s="69" t="str">
        <f>IFERROR(VLOOKUP($A42,集約用シート!$E:$K,7,FALSE),"")</f>
        <v/>
      </c>
      <c r="AN42" s="69"/>
      <c r="AO42" s="69" t="str">
        <f>IFERROR(VLOOKUP($A42,集約用シート!$E:$O,11,FALSE),"")</f>
        <v/>
      </c>
      <c r="AP42" s="69"/>
      <c r="AQ42" s="5" t="str">
        <f>IFERROR(VLOOKUP($A42,集約用シート!$E:$T,14,FALSE),"")</f>
        <v/>
      </c>
      <c r="AR42" s="69" t="str">
        <f>IFERROR(VLOOKUP($A42,集約用シート!$E:$T,15,FALSE),"")</f>
        <v/>
      </c>
      <c r="AS42" s="69"/>
      <c r="AT42" s="69" t="str">
        <f>IFERROR(VLOOKUP($A42,集約用シート!$E:$V,17,FALSE),"")</f>
        <v/>
      </c>
      <c r="AU42" s="69"/>
    </row>
    <row r="43" spans="1:47" ht="28.5" customHeight="1">
      <c r="A43" s="3">
        <v>44101</v>
      </c>
      <c r="B43" s="4" t="s">
        <v>2266</v>
      </c>
      <c r="C43" s="18"/>
      <c r="D43" s="15"/>
      <c r="E43" s="15">
        <v>0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>
        <v>0</v>
      </c>
      <c r="Q43" s="15"/>
      <c r="R43" s="15"/>
      <c r="S43" s="15"/>
      <c r="T43" s="15"/>
      <c r="U43" s="15"/>
      <c r="V43" s="15"/>
      <c r="W43" s="15"/>
      <c r="X43" s="15"/>
      <c r="Y43" s="15" t="s">
        <v>2548</v>
      </c>
      <c r="Z43" s="15" t="s">
        <v>2548</v>
      </c>
      <c r="AA43" s="15" t="e">
        <v>#N/A</v>
      </c>
      <c r="AB43" s="15" t="s">
        <v>2548</v>
      </c>
      <c r="AC43" s="15" t="s">
        <v>2548</v>
      </c>
      <c r="AD43" s="15" t="s">
        <v>2548</v>
      </c>
      <c r="AE43" s="15" t="s">
        <v>2548</v>
      </c>
      <c r="AF43" s="5"/>
      <c r="AG43" s="15" t="s">
        <v>2548</v>
      </c>
      <c r="AH43" s="15" t="s">
        <v>2548</v>
      </c>
      <c r="AI43" s="15" t="s">
        <v>2548</v>
      </c>
      <c r="AJ43" s="15" t="s">
        <v>2548</v>
      </c>
      <c r="AK43" s="69" t="str">
        <f>IFERROR(VLOOKUP($A43,集約用シート!$E:$G,2,FALSE),"")</f>
        <v/>
      </c>
      <c r="AL43" s="69" t="str">
        <f>IFERROR(VLOOKUP($A43,集約用シート!$E:$G,3,FALSE),"")</f>
        <v/>
      </c>
      <c r="AM43" s="69" t="str">
        <f>IFERROR(VLOOKUP($A43,集約用シート!$E:$K,7,FALSE),"")</f>
        <v/>
      </c>
      <c r="AN43" s="69"/>
      <c r="AO43" s="69" t="str">
        <f>IFERROR(VLOOKUP($A43,集約用シート!$E:$O,11,FALSE),"")</f>
        <v/>
      </c>
      <c r="AP43" s="69"/>
      <c r="AQ43" s="5" t="str">
        <f>IFERROR(VLOOKUP($A43,集約用シート!$E:$T,14,FALSE),"")</f>
        <v/>
      </c>
      <c r="AR43" s="69" t="str">
        <f>IFERROR(VLOOKUP($A43,集約用シート!$E:$T,15,FALSE),"")</f>
        <v/>
      </c>
      <c r="AS43" s="69"/>
      <c r="AT43" s="69" t="str">
        <f>IFERROR(VLOOKUP($A43,集約用シート!$E:$V,17,FALSE),"")</f>
        <v/>
      </c>
      <c r="AU43" s="69"/>
    </row>
    <row r="44" spans="1:47" ht="28.5" customHeight="1">
      <c r="A44" s="3">
        <v>44105</v>
      </c>
      <c r="B44" s="4" t="s">
        <v>2267</v>
      </c>
      <c r="C44" s="18"/>
      <c r="D44" s="15"/>
      <c r="E44" s="15">
        <v>0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>
        <v>0</v>
      </c>
      <c r="Q44" s="15"/>
      <c r="R44" s="15"/>
      <c r="S44" s="15"/>
      <c r="T44" s="15"/>
      <c r="U44" s="15"/>
      <c r="V44" s="15"/>
      <c r="W44" s="15"/>
      <c r="X44" s="15"/>
      <c r="Y44" s="15" t="s">
        <v>2548</v>
      </c>
      <c r="Z44" s="15" t="s">
        <v>2548</v>
      </c>
      <c r="AA44" s="15" t="e">
        <v>#N/A</v>
      </c>
      <c r="AB44" s="15" t="s">
        <v>2548</v>
      </c>
      <c r="AC44" s="15" t="s">
        <v>2548</v>
      </c>
      <c r="AD44" s="15" t="s">
        <v>2548</v>
      </c>
      <c r="AE44" s="15" t="s">
        <v>2548</v>
      </c>
      <c r="AF44" s="5"/>
      <c r="AG44" s="15" t="s">
        <v>2548</v>
      </c>
      <c r="AH44" s="15" t="s">
        <v>2548</v>
      </c>
      <c r="AI44" s="15" t="s">
        <v>2548</v>
      </c>
      <c r="AJ44" s="15" t="s">
        <v>2548</v>
      </c>
      <c r="AK44" s="69" t="str">
        <f>IFERROR(VLOOKUP($A44,集約用シート!$E:$G,2,FALSE),"")</f>
        <v/>
      </c>
      <c r="AL44" s="69" t="str">
        <f>IFERROR(VLOOKUP($A44,集約用シート!$E:$G,3,FALSE),"")</f>
        <v/>
      </c>
      <c r="AM44" s="69" t="str">
        <f>IFERROR(VLOOKUP($A44,集約用シート!$E:$K,7,FALSE),"")</f>
        <v/>
      </c>
      <c r="AN44" s="69"/>
      <c r="AO44" s="69" t="str">
        <f>IFERROR(VLOOKUP($A44,集約用シート!$E:$O,11,FALSE),"")</f>
        <v/>
      </c>
      <c r="AP44" s="69"/>
      <c r="AQ44" s="5" t="str">
        <f>IFERROR(VLOOKUP($A44,集約用シート!$E:$T,14,FALSE),"")</f>
        <v/>
      </c>
      <c r="AR44" s="69" t="str">
        <f>IFERROR(VLOOKUP($A44,集約用シート!$E:$T,15,FALSE),"")</f>
        <v/>
      </c>
      <c r="AS44" s="69"/>
      <c r="AT44" s="69" t="str">
        <f>IFERROR(VLOOKUP($A44,集約用シート!$E:$V,17,FALSE),"")</f>
        <v/>
      </c>
      <c r="AU44" s="69"/>
    </row>
    <row r="45" spans="1:47" ht="28.5" customHeight="1">
      <c r="A45" s="3">
        <v>44107</v>
      </c>
      <c r="B45" s="4" t="s">
        <v>2268</v>
      </c>
      <c r="C45" s="18"/>
      <c r="D45" s="15"/>
      <c r="E45" s="15">
        <v>0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>
        <v>0</v>
      </c>
      <c r="Q45" s="15"/>
      <c r="R45" s="15"/>
      <c r="S45" s="15"/>
      <c r="T45" s="15"/>
      <c r="U45" s="15"/>
      <c r="V45" s="15"/>
      <c r="W45" s="15"/>
      <c r="X45" s="15"/>
      <c r="Y45" s="15" t="s">
        <v>2548</v>
      </c>
      <c r="Z45" s="15" t="s">
        <v>2548</v>
      </c>
      <c r="AA45" s="15" t="e">
        <v>#N/A</v>
      </c>
      <c r="AB45" s="15" t="s">
        <v>2548</v>
      </c>
      <c r="AC45" s="15" t="s">
        <v>2548</v>
      </c>
      <c r="AD45" s="15" t="s">
        <v>2548</v>
      </c>
      <c r="AE45" s="15" t="s">
        <v>2548</v>
      </c>
      <c r="AF45" s="5"/>
      <c r="AG45" s="15" t="s">
        <v>2548</v>
      </c>
      <c r="AH45" s="15" t="s">
        <v>2548</v>
      </c>
      <c r="AI45" s="15" t="s">
        <v>2548</v>
      </c>
      <c r="AJ45" s="15" t="s">
        <v>2548</v>
      </c>
      <c r="AK45" s="69" t="str">
        <f>IFERROR(VLOOKUP($A45,集約用シート!$E:$G,2,FALSE),"")</f>
        <v/>
      </c>
      <c r="AL45" s="69" t="str">
        <f>IFERROR(VLOOKUP($A45,集約用シート!$E:$G,3,FALSE),"")</f>
        <v/>
      </c>
      <c r="AM45" s="69" t="str">
        <f>IFERROR(VLOOKUP($A45,集約用シート!$E:$K,7,FALSE),"")</f>
        <v/>
      </c>
      <c r="AN45" s="69"/>
      <c r="AO45" s="69" t="str">
        <f>IFERROR(VLOOKUP($A45,集約用シート!$E:$O,11,FALSE),"")</f>
        <v/>
      </c>
      <c r="AP45" s="69"/>
      <c r="AQ45" s="5" t="str">
        <f>IFERROR(VLOOKUP($A45,集約用シート!$E:$T,14,FALSE),"")</f>
        <v/>
      </c>
      <c r="AR45" s="69" t="str">
        <f>IFERROR(VLOOKUP($A45,集約用シート!$E:$T,15,FALSE),"")</f>
        <v/>
      </c>
      <c r="AS45" s="69"/>
      <c r="AT45" s="69" t="str">
        <f>IFERROR(VLOOKUP($A45,集約用シート!$E:$V,17,FALSE),"")</f>
        <v/>
      </c>
      <c r="AU45" s="69"/>
    </row>
    <row r="46" spans="1:47" ht="28.5" customHeight="1">
      <c r="A46" s="3">
        <v>44109</v>
      </c>
      <c r="B46" s="4" t="s">
        <v>2269</v>
      </c>
      <c r="C46" s="18"/>
      <c r="D46" s="15"/>
      <c r="E46" s="15">
        <v>0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>
        <v>0</v>
      </c>
      <c r="Q46" s="15"/>
      <c r="R46" s="15"/>
      <c r="S46" s="15"/>
      <c r="T46" s="15"/>
      <c r="U46" s="15"/>
      <c r="V46" s="15"/>
      <c r="W46" s="15"/>
      <c r="X46" s="15"/>
      <c r="Y46" s="15" t="s">
        <v>2548</v>
      </c>
      <c r="Z46" s="15" t="s">
        <v>2548</v>
      </c>
      <c r="AA46" s="15" t="e">
        <v>#N/A</v>
      </c>
      <c r="AB46" s="15" t="s">
        <v>2548</v>
      </c>
      <c r="AC46" s="15" t="s">
        <v>2548</v>
      </c>
      <c r="AD46" s="15" t="s">
        <v>2548</v>
      </c>
      <c r="AE46" s="15" t="s">
        <v>2548</v>
      </c>
      <c r="AF46" s="5"/>
      <c r="AG46" s="15" t="s">
        <v>2548</v>
      </c>
      <c r="AH46" s="15" t="s">
        <v>2548</v>
      </c>
      <c r="AI46" s="15" t="s">
        <v>2548</v>
      </c>
      <c r="AJ46" s="15" t="s">
        <v>2548</v>
      </c>
      <c r="AK46" s="69" t="str">
        <f>IFERROR(VLOOKUP($A46,集約用シート!$E:$G,2,FALSE),"")</f>
        <v/>
      </c>
      <c r="AL46" s="69" t="str">
        <f>IFERROR(VLOOKUP($A46,集約用シート!$E:$G,3,FALSE),"")</f>
        <v/>
      </c>
      <c r="AM46" s="69" t="str">
        <f>IFERROR(VLOOKUP($A46,集約用シート!$E:$K,7,FALSE),"")</f>
        <v/>
      </c>
      <c r="AN46" s="69"/>
      <c r="AO46" s="69" t="str">
        <f>IFERROR(VLOOKUP($A46,集約用シート!$E:$O,11,FALSE),"")</f>
        <v/>
      </c>
      <c r="AP46" s="69"/>
      <c r="AQ46" s="5" t="str">
        <f>IFERROR(VLOOKUP($A46,集約用シート!$E:$T,14,FALSE),"")</f>
        <v/>
      </c>
      <c r="AR46" s="69" t="str">
        <f>IFERROR(VLOOKUP($A46,集約用シート!$E:$T,15,FALSE),"")</f>
        <v/>
      </c>
      <c r="AS46" s="69"/>
      <c r="AT46" s="69" t="str">
        <f>IFERROR(VLOOKUP($A46,集約用シート!$E:$V,17,FALSE),"")</f>
        <v/>
      </c>
      <c r="AU46" s="69"/>
    </row>
    <row r="47" spans="1:47" ht="28.5" customHeight="1">
      <c r="A47" s="3">
        <v>44113</v>
      </c>
      <c r="B47" s="4" t="s">
        <v>2270</v>
      </c>
      <c r="C47" s="15"/>
      <c r="D47" s="15"/>
      <c r="E47" s="15">
        <v>0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>
        <v>0</v>
      </c>
      <c r="Q47" s="15"/>
      <c r="R47" s="15"/>
      <c r="S47" s="15"/>
      <c r="T47" s="15"/>
      <c r="U47" s="15"/>
      <c r="V47" s="15"/>
      <c r="W47" s="15"/>
      <c r="X47" s="15"/>
      <c r="Y47" s="15" t="s">
        <v>2548</v>
      </c>
      <c r="Z47" s="15" t="s">
        <v>2548</v>
      </c>
      <c r="AA47" s="15" t="e">
        <v>#N/A</v>
      </c>
      <c r="AB47" s="15" t="s">
        <v>2548</v>
      </c>
      <c r="AC47" s="15" t="s">
        <v>2548</v>
      </c>
      <c r="AD47" s="15" t="s">
        <v>2548</v>
      </c>
      <c r="AE47" s="15" t="s">
        <v>2548</v>
      </c>
      <c r="AF47" s="5"/>
      <c r="AG47" s="15" t="s">
        <v>2548</v>
      </c>
      <c r="AH47" s="15" t="s">
        <v>2548</v>
      </c>
      <c r="AI47" s="15" t="s">
        <v>2548</v>
      </c>
      <c r="AJ47" s="15" t="s">
        <v>2548</v>
      </c>
      <c r="AK47" s="69" t="str">
        <f>IFERROR(VLOOKUP($A47,集約用シート!$E:$G,2,FALSE),"")</f>
        <v/>
      </c>
      <c r="AL47" s="69" t="str">
        <f>IFERROR(VLOOKUP($A47,集約用シート!$E:$G,3,FALSE),"")</f>
        <v/>
      </c>
      <c r="AM47" s="69" t="str">
        <f>IFERROR(VLOOKUP($A47,集約用シート!$E:$K,7,FALSE),"")</f>
        <v/>
      </c>
      <c r="AN47" s="69"/>
      <c r="AO47" s="69" t="str">
        <f>IFERROR(VLOOKUP($A47,集約用シート!$E:$O,11,FALSE),"")</f>
        <v/>
      </c>
      <c r="AP47" s="69"/>
      <c r="AQ47" s="5" t="str">
        <f>IFERROR(VLOOKUP($A47,集約用シート!$E:$T,14,FALSE),"")</f>
        <v/>
      </c>
      <c r="AR47" s="69" t="str">
        <f>IFERROR(VLOOKUP($A47,集約用シート!$E:$T,15,FALSE),"")</f>
        <v/>
      </c>
      <c r="AS47" s="69"/>
      <c r="AT47" s="69" t="str">
        <f>IFERROR(VLOOKUP($A47,集約用シート!$E:$V,17,FALSE),"")</f>
        <v/>
      </c>
      <c r="AU47" s="69"/>
    </row>
    <row r="48" spans="1:47" ht="28.5" customHeight="1">
      <c r="A48" s="3">
        <v>44119</v>
      </c>
      <c r="B48" s="4" t="s">
        <v>2271</v>
      </c>
      <c r="C48" s="15"/>
      <c r="D48" s="15"/>
      <c r="E48" s="15">
        <v>0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>
        <v>0</v>
      </c>
      <c r="Q48" s="15"/>
      <c r="R48" s="15"/>
      <c r="S48" s="15"/>
      <c r="T48" s="15"/>
      <c r="U48" s="15"/>
      <c r="V48" s="15"/>
      <c r="W48" s="15"/>
      <c r="X48" s="15"/>
      <c r="Y48" s="15" t="s">
        <v>2548</v>
      </c>
      <c r="Z48" s="15" t="s">
        <v>2548</v>
      </c>
      <c r="AA48" s="15" t="e">
        <v>#N/A</v>
      </c>
      <c r="AB48" s="15" t="s">
        <v>2548</v>
      </c>
      <c r="AC48" s="15" t="s">
        <v>2548</v>
      </c>
      <c r="AD48" s="15" t="s">
        <v>2548</v>
      </c>
      <c r="AE48" s="15" t="s">
        <v>2548</v>
      </c>
      <c r="AF48" s="5"/>
      <c r="AG48" s="15" t="s">
        <v>2548</v>
      </c>
      <c r="AH48" s="15" t="s">
        <v>2548</v>
      </c>
      <c r="AI48" s="15" t="s">
        <v>2548</v>
      </c>
      <c r="AJ48" s="15" t="s">
        <v>2548</v>
      </c>
      <c r="AK48" s="69" t="str">
        <f>IFERROR(VLOOKUP($A48,集約用シート!$E:$G,2,FALSE),"")</f>
        <v/>
      </c>
      <c r="AL48" s="69" t="str">
        <f>IFERROR(VLOOKUP($A48,集約用シート!$E:$G,3,FALSE),"")</f>
        <v/>
      </c>
      <c r="AM48" s="69" t="str">
        <f>IFERROR(VLOOKUP($A48,集約用シート!$E:$K,7,FALSE),"")</f>
        <v/>
      </c>
      <c r="AN48" s="69"/>
      <c r="AO48" s="69" t="str">
        <f>IFERROR(VLOOKUP($A48,集約用シート!$E:$O,11,FALSE),"")</f>
        <v/>
      </c>
      <c r="AP48" s="69"/>
      <c r="AQ48" s="5" t="str">
        <f>IFERROR(VLOOKUP($A48,集約用シート!$E:$T,14,FALSE),"")</f>
        <v/>
      </c>
      <c r="AR48" s="69" t="str">
        <f>IFERROR(VLOOKUP($A48,集約用シート!$E:$T,15,FALSE),"")</f>
        <v/>
      </c>
      <c r="AS48" s="69"/>
      <c r="AT48" s="69" t="str">
        <f>IFERROR(VLOOKUP($A48,集約用シート!$E:$V,17,FALSE),"")</f>
        <v/>
      </c>
      <c r="AU48" s="69"/>
    </row>
    <row r="49" spans="1:47" ht="28.5" customHeight="1">
      <c r="A49" s="3">
        <v>44120</v>
      </c>
      <c r="B49" s="4" t="s">
        <v>2272</v>
      </c>
      <c r="C49" s="15"/>
      <c r="D49" s="15"/>
      <c r="E49" s="15">
        <v>0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>
        <v>0</v>
      </c>
      <c r="Q49" s="15"/>
      <c r="R49" s="15"/>
      <c r="S49" s="15"/>
      <c r="T49" s="15"/>
      <c r="U49" s="15"/>
      <c r="V49" s="15"/>
      <c r="W49" s="15"/>
      <c r="X49" s="15"/>
      <c r="Y49" s="15" t="s">
        <v>2548</v>
      </c>
      <c r="Z49" s="15" t="s">
        <v>2548</v>
      </c>
      <c r="AA49" s="15" t="e">
        <v>#N/A</v>
      </c>
      <c r="AB49" s="15" t="s">
        <v>2548</v>
      </c>
      <c r="AC49" s="15" t="s">
        <v>2548</v>
      </c>
      <c r="AD49" s="15" t="s">
        <v>2548</v>
      </c>
      <c r="AE49" s="15" t="s">
        <v>2548</v>
      </c>
      <c r="AF49" s="5"/>
      <c r="AG49" s="15" t="s">
        <v>2548</v>
      </c>
      <c r="AH49" s="15" t="s">
        <v>2548</v>
      </c>
      <c r="AI49" s="15" t="s">
        <v>2548</v>
      </c>
      <c r="AJ49" s="15" t="s">
        <v>2548</v>
      </c>
      <c r="AK49" s="69" t="str">
        <f>IFERROR(VLOOKUP($A49,集約用シート!$E:$G,2,FALSE),"")</f>
        <v/>
      </c>
      <c r="AL49" s="69" t="str">
        <f>IFERROR(VLOOKUP($A49,集約用シート!$E:$G,3,FALSE),"")</f>
        <v/>
      </c>
      <c r="AM49" s="69" t="str">
        <f>IFERROR(VLOOKUP($A49,集約用シート!$E:$K,7,FALSE),"")</f>
        <v/>
      </c>
      <c r="AN49" s="69"/>
      <c r="AO49" s="69" t="str">
        <f>IFERROR(VLOOKUP($A49,集約用シート!$E:$O,11,FALSE),"")</f>
        <v/>
      </c>
      <c r="AP49" s="69"/>
      <c r="AQ49" s="5" t="str">
        <f>IFERROR(VLOOKUP($A49,集約用シート!$E:$T,14,FALSE),"")</f>
        <v/>
      </c>
      <c r="AR49" s="69" t="str">
        <f>IFERROR(VLOOKUP($A49,集約用シート!$E:$T,15,FALSE),"")</f>
        <v/>
      </c>
      <c r="AS49" s="69"/>
      <c r="AT49" s="69" t="str">
        <f>IFERROR(VLOOKUP($A49,集約用シート!$E:$V,17,FALSE),"")</f>
        <v/>
      </c>
      <c r="AU49" s="69"/>
    </row>
    <row r="50" spans="1:47" ht="28.5" customHeight="1">
      <c r="A50" s="3">
        <v>44121</v>
      </c>
      <c r="B50" s="4" t="s">
        <v>2273</v>
      </c>
      <c r="C50" s="15"/>
      <c r="D50" s="15"/>
      <c r="E50" s="15">
        <v>0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>
        <v>0</v>
      </c>
      <c r="Q50" s="15"/>
      <c r="R50" s="15"/>
      <c r="S50" s="15"/>
      <c r="T50" s="15"/>
      <c r="U50" s="15"/>
      <c r="V50" s="15"/>
      <c r="W50" s="15"/>
      <c r="X50" s="15"/>
      <c r="Y50" s="15" t="s">
        <v>2548</v>
      </c>
      <c r="Z50" s="15" t="s">
        <v>2548</v>
      </c>
      <c r="AA50" s="15" t="e">
        <v>#N/A</v>
      </c>
      <c r="AB50" s="15" t="s">
        <v>2548</v>
      </c>
      <c r="AC50" s="15" t="s">
        <v>2548</v>
      </c>
      <c r="AD50" s="15" t="s">
        <v>2548</v>
      </c>
      <c r="AE50" s="15" t="s">
        <v>2548</v>
      </c>
      <c r="AF50" s="5"/>
      <c r="AG50" s="15" t="s">
        <v>2548</v>
      </c>
      <c r="AH50" s="15" t="s">
        <v>2548</v>
      </c>
      <c r="AI50" s="15" t="s">
        <v>2548</v>
      </c>
      <c r="AJ50" s="15" t="s">
        <v>2548</v>
      </c>
      <c r="AK50" s="69" t="str">
        <f>IFERROR(VLOOKUP($A50,集約用シート!$E:$G,2,FALSE),"")</f>
        <v/>
      </c>
      <c r="AL50" s="69" t="str">
        <f>IFERROR(VLOOKUP($A50,集約用シート!$E:$G,3,FALSE),"")</f>
        <v/>
      </c>
      <c r="AM50" s="69" t="str">
        <f>IFERROR(VLOOKUP($A50,集約用シート!$E:$K,7,FALSE),"")</f>
        <v/>
      </c>
      <c r="AN50" s="69"/>
      <c r="AO50" s="69" t="str">
        <f>IFERROR(VLOOKUP($A50,集約用シート!$E:$O,11,FALSE),"")</f>
        <v/>
      </c>
      <c r="AP50" s="69"/>
      <c r="AQ50" s="5" t="str">
        <f>IFERROR(VLOOKUP($A50,集約用シート!$E:$T,14,FALSE),"")</f>
        <v/>
      </c>
      <c r="AR50" s="69" t="str">
        <f>IFERROR(VLOOKUP($A50,集約用シート!$E:$T,15,FALSE),"")</f>
        <v/>
      </c>
      <c r="AS50" s="69"/>
      <c r="AT50" s="69" t="str">
        <f>IFERROR(VLOOKUP($A50,集約用シート!$E:$V,17,FALSE),"")</f>
        <v/>
      </c>
      <c r="AU50" s="69"/>
    </row>
    <row r="51" spans="1:47" ht="28.5" customHeight="1">
      <c r="A51" s="3">
        <v>44122</v>
      </c>
      <c r="B51" s="4" t="s">
        <v>2274</v>
      </c>
      <c r="C51" s="15"/>
      <c r="D51" s="15"/>
      <c r="E51" s="15">
        <v>0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>
        <v>0</v>
      </c>
      <c r="Q51" s="15"/>
      <c r="R51" s="15"/>
      <c r="S51" s="15"/>
      <c r="T51" s="15"/>
      <c r="U51" s="15"/>
      <c r="V51" s="15"/>
      <c r="W51" s="15"/>
      <c r="X51" s="15"/>
      <c r="Y51" s="15" t="s">
        <v>2548</v>
      </c>
      <c r="Z51" s="15" t="s">
        <v>2548</v>
      </c>
      <c r="AA51" s="15" t="e">
        <v>#N/A</v>
      </c>
      <c r="AB51" s="15" t="s">
        <v>2548</v>
      </c>
      <c r="AC51" s="15" t="s">
        <v>2548</v>
      </c>
      <c r="AD51" s="15" t="s">
        <v>2548</v>
      </c>
      <c r="AE51" s="15" t="s">
        <v>2548</v>
      </c>
      <c r="AF51" s="5"/>
      <c r="AG51" s="15" t="s">
        <v>2548</v>
      </c>
      <c r="AH51" s="15" t="s">
        <v>2548</v>
      </c>
      <c r="AI51" s="15" t="s">
        <v>2548</v>
      </c>
      <c r="AJ51" s="15" t="s">
        <v>2548</v>
      </c>
      <c r="AK51" s="69" t="str">
        <f>IFERROR(VLOOKUP($A51,集約用シート!$E:$G,2,FALSE),"")</f>
        <v/>
      </c>
      <c r="AL51" s="69" t="str">
        <f>IFERROR(VLOOKUP($A51,集約用シート!$E:$G,3,FALSE),"")</f>
        <v/>
      </c>
      <c r="AM51" s="69" t="str">
        <f>IFERROR(VLOOKUP($A51,集約用シート!$E:$K,7,FALSE),"")</f>
        <v/>
      </c>
      <c r="AN51" s="69"/>
      <c r="AO51" s="69" t="str">
        <f>IFERROR(VLOOKUP($A51,集約用シート!$E:$O,11,FALSE),"")</f>
        <v/>
      </c>
      <c r="AP51" s="69"/>
      <c r="AQ51" s="5" t="str">
        <f>IFERROR(VLOOKUP($A51,集約用シート!$E:$T,14,FALSE),"")</f>
        <v/>
      </c>
      <c r="AR51" s="69" t="str">
        <f>IFERROR(VLOOKUP($A51,集約用シート!$E:$T,15,FALSE),"")</f>
        <v/>
      </c>
      <c r="AS51" s="69"/>
      <c r="AT51" s="69" t="str">
        <f>IFERROR(VLOOKUP($A51,集約用シート!$E:$V,17,FALSE),"")</f>
        <v/>
      </c>
      <c r="AU51" s="69"/>
    </row>
    <row r="52" spans="1:47" ht="28.5" customHeight="1">
      <c r="A52" s="3">
        <v>44123</v>
      </c>
      <c r="B52" s="4" t="s">
        <v>2275</v>
      </c>
      <c r="C52" s="15"/>
      <c r="D52" s="15"/>
      <c r="E52" s="15">
        <v>0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>
        <v>0</v>
      </c>
      <c r="Q52" s="15"/>
      <c r="R52" s="15"/>
      <c r="S52" s="15"/>
      <c r="T52" s="15"/>
      <c r="U52" s="15"/>
      <c r="V52" s="15"/>
      <c r="W52" s="15"/>
      <c r="X52" s="15"/>
      <c r="Y52" s="15" t="s">
        <v>2548</v>
      </c>
      <c r="Z52" s="15" t="s">
        <v>2548</v>
      </c>
      <c r="AA52" s="15" t="e">
        <v>#N/A</v>
      </c>
      <c r="AB52" s="15" t="s">
        <v>2548</v>
      </c>
      <c r="AC52" s="15" t="s">
        <v>2548</v>
      </c>
      <c r="AD52" s="15" t="s">
        <v>2548</v>
      </c>
      <c r="AE52" s="15" t="s">
        <v>2548</v>
      </c>
      <c r="AF52" s="5"/>
      <c r="AG52" s="15" t="s">
        <v>2548</v>
      </c>
      <c r="AH52" s="15" t="s">
        <v>2548</v>
      </c>
      <c r="AI52" s="15" t="s">
        <v>2548</v>
      </c>
      <c r="AJ52" s="15" t="s">
        <v>2548</v>
      </c>
      <c r="AK52" s="69" t="str">
        <f>IFERROR(VLOOKUP($A52,集約用シート!$E:$G,2,FALSE),"")</f>
        <v/>
      </c>
      <c r="AL52" s="69" t="str">
        <f>IFERROR(VLOOKUP($A52,集約用シート!$E:$G,3,FALSE),"")</f>
        <v/>
      </c>
      <c r="AM52" s="69" t="str">
        <f>IFERROR(VLOOKUP($A52,集約用シート!$E:$K,7,FALSE),"")</f>
        <v/>
      </c>
      <c r="AN52" s="69"/>
      <c r="AO52" s="69" t="str">
        <f>IFERROR(VLOOKUP($A52,集約用シート!$E:$O,11,FALSE),"")</f>
        <v/>
      </c>
      <c r="AP52" s="69"/>
      <c r="AQ52" s="5" t="str">
        <f>IFERROR(VLOOKUP($A52,集約用シート!$E:$T,14,FALSE),"")</f>
        <v/>
      </c>
      <c r="AR52" s="69" t="str">
        <f>IFERROR(VLOOKUP($A52,集約用シート!$E:$T,15,FALSE),"")</f>
        <v/>
      </c>
      <c r="AS52" s="69"/>
      <c r="AT52" s="69" t="str">
        <f>IFERROR(VLOOKUP($A52,集約用シート!$E:$V,17,FALSE),"")</f>
        <v/>
      </c>
      <c r="AU52" s="69"/>
    </row>
    <row r="53" spans="1:47" ht="28.5" customHeight="1">
      <c r="A53" s="3">
        <v>44124</v>
      </c>
      <c r="B53" s="4" t="s">
        <v>2276</v>
      </c>
      <c r="C53" s="15"/>
      <c r="D53" s="15"/>
      <c r="E53" s="15">
        <v>0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>
        <v>0</v>
      </c>
      <c r="Q53" s="15"/>
      <c r="R53" s="15"/>
      <c r="S53" s="15"/>
      <c r="T53" s="15"/>
      <c r="U53" s="15"/>
      <c r="V53" s="15"/>
      <c r="W53" s="15"/>
      <c r="X53" s="15"/>
      <c r="Y53" s="15" t="s">
        <v>2548</v>
      </c>
      <c r="Z53" s="15" t="s">
        <v>2548</v>
      </c>
      <c r="AA53" s="15" t="e">
        <v>#N/A</v>
      </c>
      <c r="AB53" s="15" t="s">
        <v>2548</v>
      </c>
      <c r="AC53" s="15" t="s">
        <v>2548</v>
      </c>
      <c r="AD53" s="15" t="s">
        <v>2548</v>
      </c>
      <c r="AE53" s="15" t="s">
        <v>2548</v>
      </c>
      <c r="AF53" s="5"/>
      <c r="AG53" s="15" t="s">
        <v>2548</v>
      </c>
      <c r="AH53" s="15" t="s">
        <v>2548</v>
      </c>
      <c r="AI53" s="15" t="s">
        <v>2548</v>
      </c>
      <c r="AJ53" s="15" t="s">
        <v>2548</v>
      </c>
      <c r="AK53" s="69" t="str">
        <f>IFERROR(VLOOKUP($A53,集約用シート!$E:$G,2,FALSE),"")</f>
        <v/>
      </c>
      <c r="AL53" s="69" t="str">
        <f>IFERROR(VLOOKUP($A53,集約用シート!$E:$G,3,FALSE),"")</f>
        <v/>
      </c>
      <c r="AM53" s="69" t="str">
        <f>IFERROR(VLOOKUP($A53,集約用シート!$E:$K,7,FALSE),"")</f>
        <v/>
      </c>
      <c r="AN53" s="69"/>
      <c r="AO53" s="69" t="str">
        <f>IFERROR(VLOOKUP($A53,集約用シート!$E:$O,11,FALSE),"")</f>
        <v/>
      </c>
      <c r="AP53" s="69"/>
      <c r="AQ53" s="5" t="str">
        <f>IFERROR(VLOOKUP($A53,集約用シート!$E:$T,14,FALSE),"")</f>
        <v/>
      </c>
      <c r="AR53" s="69" t="str">
        <f>IFERROR(VLOOKUP($A53,集約用シート!$E:$T,15,FALSE),"")</f>
        <v/>
      </c>
      <c r="AS53" s="69"/>
      <c r="AT53" s="69" t="str">
        <f>IFERROR(VLOOKUP($A53,集約用シート!$E:$V,17,FALSE),"")</f>
        <v/>
      </c>
      <c r="AU53" s="69"/>
    </row>
    <row r="54" spans="1:47" ht="28.5" customHeight="1">
      <c r="A54" s="3">
        <v>44126</v>
      </c>
      <c r="B54" s="4" t="s">
        <v>2277</v>
      </c>
      <c r="C54" s="15"/>
      <c r="D54" s="15"/>
      <c r="E54" s="15">
        <v>0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>
        <v>0</v>
      </c>
      <c r="Q54" s="15"/>
      <c r="R54" s="15"/>
      <c r="S54" s="15"/>
      <c r="T54" s="15"/>
      <c r="U54" s="15"/>
      <c r="V54" s="15"/>
      <c r="W54" s="15"/>
      <c r="X54" s="15"/>
      <c r="Y54" s="15" t="s">
        <v>2548</v>
      </c>
      <c r="Z54" s="15" t="s">
        <v>2548</v>
      </c>
      <c r="AA54" s="15" t="e">
        <v>#N/A</v>
      </c>
      <c r="AB54" s="15" t="s">
        <v>2548</v>
      </c>
      <c r="AC54" s="15" t="s">
        <v>2548</v>
      </c>
      <c r="AD54" s="15" t="s">
        <v>2548</v>
      </c>
      <c r="AE54" s="15" t="s">
        <v>2548</v>
      </c>
      <c r="AF54" s="5"/>
      <c r="AG54" s="15" t="s">
        <v>2548</v>
      </c>
      <c r="AH54" s="15" t="s">
        <v>2548</v>
      </c>
      <c r="AI54" s="15" t="s">
        <v>2548</v>
      </c>
      <c r="AJ54" s="15" t="s">
        <v>2548</v>
      </c>
      <c r="AK54" s="69" t="str">
        <f>IFERROR(VLOOKUP($A54,集約用シート!$E:$G,2,FALSE),"")</f>
        <v/>
      </c>
      <c r="AL54" s="69" t="str">
        <f>IFERROR(VLOOKUP($A54,集約用シート!$E:$G,3,FALSE),"")</f>
        <v/>
      </c>
      <c r="AM54" s="69" t="str">
        <f>IFERROR(VLOOKUP($A54,集約用シート!$E:$K,7,FALSE),"")</f>
        <v/>
      </c>
      <c r="AN54" s="69"/>
      <c r="AO54" s="69" t="str">
        <f>IFERROR(VLOOKUP($A54,集約用シート!$E:$O,11,FALSE),"")</f>
        <v/>
      </c>
      <c r="AP54" s="69"/>
      <c r="AQ54" s="5" t="str">
        <f>IFERROR(VLOOKUP($A54,集約用シート!$E:$T,14,FALSE),"")</f>
        <v/>
      </c>
      <c r="AR54" s="69" t="str">
        <f>IFERROR(VLOOKUP($A54,集約用シート!$E:$T,15,FALSE),"")</f>
        <v/>
      </c>
      <c r="AS54" s="69"/>
      <c r="AT54" s="69" t="str">
        <f>IFERROR(VLOOKUP($A54,集約用シート!$E:$V,17,FALSE),"")</f>
        <v/>
      </c>
      <c r="AU54" s="69"/>
    </row>
    <row r="55" spans="1:47" ht="28.5" customHeight="1">
      <c r="A55" s="3">
        <v>44127</v>
      </c>
      <c r="B55" s="4" t="s">
        <v>2278</v>
      </c>
      <c r="C55" s="15"/>
      <c r="D55" s="15"/>
      <c r="E55" s="15">
        <v>0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>
        <v>0</v>
      </c>
      <c r="Q55" s="15"/>
      <c r="R55" s="15"/>
      <c r="S55" s="15"/>
      <c r="T55" s="15"/>
      <c r="U55" s="15"/>
      <c r="V55" s="15"/>
      <c r="W55" s="15"/>
      <c r="X55" s="15"/>
      <c r="Y55" s="15" t="s">
        <v>2548</v>
      </c>
      <c r="Z55" s="15" t="s">
        <v>2548</v>
      </c>
      <c r="AA55" s="15" t="e">
        <v>#N/A</v>
      </c>
      <c r="AB55" s="15" t="s">
        <v>2548</v>
      </c>
      <c r="AC55" s="15" t="s">
        <v>2548</v>
      </c>
      <c r="AD55" s="15" t="s">
        <v>2548</v>
      </c>
      <c r="AE55" s="15" t="s">
        <v>2548</v>
      </c>
      <c r="AF55" s="5"/>
      <c r="AG55" s="15" t="s">
        <v>2548</v>
      </c>
      <c r="AH55" s="15" t="s">
        <v>2548</v>
      </c>
      <c r="AI55" s="15" t="s">
        <v>2548</v>
      </c>
      <c r="AJ55" s="15" t="s">
        <v>2548</v>
      </c>
      <c r="AK55" s="69" t="str">
        <f>IFERROR(VLOOKUP($A55,集約用シート!$E:$G,2,FALSE),"")</f>
        <v/>
      </c>
      <c r="AL55" s="69" t="str">
        <f>IFERROR(VLOOKUP($A55,集約用シート!$E:$G,3,FALSE),"")</f>
        <v/>
      </c>
      <c r="AM55" s="69" t="str">
        <f>IFERROR(VLOOKUP($A55,集約用シート!$E:$K,7,FALSE),"")</f>
        <v/>
      </c>
      <c r="AN55" s="69"/>
      <c r="AO55" s="69" t="str">
        <f>IFERROR(VLOOKUP($A55,集約用シート!$E:$O,11,FALSE),"")</f>
        <v/>
      </c>
      <c r="AP55" s="69"/>
      <c r="AQ55" s="5" t="str">
        <f>IFERROR(VLOOKUP($A55,集約用シート!$E:$T,14,FALSE),"")</f>
        <v/>
      </c>
      <c r="AR55" s="69" t="str">
        <f>IFERROR(VLOOKUP($A55,集約用シート!$E:$T,15,FALSE),"")</f>
        <v/>
      </c>
      <c r="AS55" s="69"/>
      <c r="AT55" s="69" t="str">
        <f>IFERROR(VLOOKUP($A55,集約用シート!$E:$V,17,FALSE),"")</f>
        <v/>
      </c>
      <c r="AU55" s="69"/>
    </row>
    <row r="56" spans="1:47" ht="28.5" customHeight="1">
      <c r="A56" s="3">
        <v>44129</v>
      </c>
      <c r="B56" s="4" t="s">
        <v>2279</v>
      </c>
      <c r="C56" s="15"/>
      <c r="D56" s="15"/>
      <c r="E56" s="15">
        <v>0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>
        <v>0</v>
      </c>
      <c r="Q56" s="15"/>
      <c r="R56" s="15"/>
      <c r="S56" s="15"/>
      <c r="T56" s="15"/>
      <c r="U56" s="15"/>
      <c r="V56" s="15"/>
      <c r="W56" s="15"/>
      <c r="X56" s="15"/>
      <c r="Y56" s="15" t="s">
        <v>2548</v>
      </c>
      <c r="Z56" s="15" t="s">
        <v>2548</v>
      </c>
      <c r="AA56" s="15" t="e">
        <v>#N/A</v>
      </c>
      <c r="AB56" s="15" t="s">
        <v>2548</v>
      </c>
      <c r="AC56" s="15" t="s">
        <v>2548</v>
      </c>
      <c r="AD56" s="15" t="s">
        <v>2548</v>
      </c>
      <c r="AE56" s="15" t="s">
        <v>2548</v>
      </c>
      <c r="AF56" s="5"/>
      <c r="AG56" s="15" t="s">
        <v>2548</v>
      </c>
      <c r="AH56" s="15" t="s">
        <v>2548</v>
      </c>
      <c r="AI56" s="15" t="s">
        <v>2548</v>
      </c>
      <c r="AJ56" s="15" t="s">
        <v>2548</v>
      </c>
      <c r="AK56" s="69" t="str">
        <f>IFERROR(VLOOKUP($A56,集約用シート!$E:$G,2,FALSE),"")</f>
        <v/>
      </c>
      <c r="AL56" s="69" t="str">
        <f>IFERROR(VLOOKUP($A56,集約用シート!$E:$G,3,FALSE),"")</f>
        <v/>
      </c>
      <c r="AM56" s="69" t="str">
        <f>IFERROR(VLOOKUP($A56,集約用シート!$E:$K,7,FALSE),"")</f>
        <v/>
      </c>
      <c r="AN56" s="69"/>
      <c r="AO56" s="69" t="str">
        <f>IFERROR(VLOOKUP($A56,集約用シート!$E:$O,11,FALSE),"")</f>
        <v/>
      </c>
      <c r="AP56" s="69"/>
      <c r="AQ56" s="5" t="str">
        <f>IFERROR(VLOOKUP($A56,集約用シート!$E:$T,14,FALSE),"")</f>
        <v/>
      </c>
      <c r="AR56" s="69" t="str">
        <f>IFERROR(VLOOKUP($A56,集約用シート!$E:$T,15,FALSE),"")</f>
        <v/>
      </c>
      <c r="AS56" s="69"/>
      <c r="AT56" s="69" t="str">
        <f>IFERROR(VLOOKUP($A56,集約用シート!$E:$V,17,FALSE),"")</f>
        <v/>
      </c>
      <c r="AU56" s="69"/>
    </row>
    <row r="57" spans="1:47" ht="28.5" customHeight="1">
      <c r="A57" s="3">
        <v>44130</v>
      </c>
      <c r="B57" s="4" t="s">
        <v>2280</v>
      </c>
      <c r="C57" s="15"/>
      <c r="D57" s="15"/>
      <c r="E57" s="15">
        <v>0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>
        <v>0</v>
      </c>
      <c r="Q57" s="15"/>
      <c r="R57" s="15"/>
      <c r="S57" s="15"/>
      <c r="T57" s="15"/>
      <c r="U57" s="15"/>
      <c r="V57" s="15"/>
      <c r="W57" s="15"/>
      <c r="X57" s="15"/>
      <c r="Y57" s="15" t="s">
        <v>2548</v>
      </c>
      <c r="Z57" s="15" t="s">
        <v>2548</v>
      </c>
      <c r="AA57" s="15" t="e">
        <v>#N/A</v>
      </c>
      <c r="AB57" s="15" t="s">
        <v>2548</v>
      </c>
      <c r="AC57" s="15" t="s">
        <v>2548</v>
      </c>
      <c r="AD57" s="15" t="s">
        <v>2548</v>
      </c>
      <c r="AE57" s="15" t="s">
        <v>2548</v>
      </c>
      <c r="AF57" s="5"/>
      <c r="AG57" s="15" t="s">
        <v>2548</v>
      </c>
      <c r="AH57" s="15" t="s">
        <v>2548</v>
      </c>
      <c r="AI57" s="15" t="s">
        <v>2548</v>
      </c>
      <c r="AJ57" s="15" t="s">
        <v>2548</v>
      </c>
      <c r="AK57" s="69" t="str">
        <f>IFERROR(VLOOKUP($A57,集約用シート!$E:$G,2,FALSE),"")</f>
        <v/>
      </c>
      <c r="AL57" s="69" t="str">
        <f>IFERROR(VLOOKUP($A57,集約用シート!$E:$G,3,FALSE),"")</f>
        <v/>
      </c>
      <c r="AM57" s="69" t="str">
        <f>IFERROR(VLOOKUP($A57,集約用シート!$E:$K,7,FALSE),"")</f>
        <v/>
      </c>
      <c r="AN57" s="69"/>
      <c r="AO57" s="69" t="str">
        <f>IFERROR(VLOOKUP($A57,集約用シート!$E:$O,11,FALSE),"")</f>
        <v/>
      </c>
      <c r="AP57" s="69"/>
      <c r="AQ57" s="5" t="str">
        <f>IFERROR(VLOOKUP($A57,集約用シート!$E:$T,14,FALSE),"")</f>
        <v/>
      </c>
      <c r="AR57" s="69" t="str">
        <f>IFERROR(VLOOKUP($A57,集約用シート!$E:$T,15,FALSE),"")</f>
        <v/>
      </c>
      <c r="AS57" s="69"/>
      <c r="AT57" s="69" t="str">
        <f>IFERROR(VLOOKUP($A57,集約用シート!$E:$V,17,FALSE),"")</f>
        <v/>
      </c>
      <c r="AU57" s="69"/>
    </row>
    <row r="58" spans="1:47" ht="28.5" customHeight="1">
      <c r="A58" s="3">
        <v>44131</v>
      </c>
      <c r="B58" s="4" t="s">
        <v>2281</v>
      </c>
      <c r="C58" s="15"/>
      <c r="D58" s="15"/>
      <c r="E58" s="15">
        <v>0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>
        <v>0</v>
      </c>
      <c r="Q58" s="15"/>
      <c r="R58" s="15"/>
      <c r="S58" s="15"/>
      <c r="T58" s="15"/>
      <c r="U58" s="15"/>
      <c r="V58" s="15"/>
      <c r="W58" s="15"/>
      <c r="X58" s="15"/>
      <c r="Y58" s="15" t="s">
        <v>2548</v>
      </c>
      <c r="Z58" s="15" t="s">
        <v>2548</v>
      </c>
      <c r="AA58" s="15" t="e">
        <v>#N/A</v>
      </c>
      <c r="AB58" s="15" t="s">
        <v>2548</v>
      </c>
      <c r="AC58" s="15" t="s">
        <v>2548</v>
      </c>
      <c r="AD58" s="15" t="s">
        <v>2548</v>
      </c>
      <c r="AE58" s="15" t="s">
        <v>2548</v>
      </c>
      <c r="AF58" s="5"/>
      <c r="AG58" s="15" t="s">
        <v>2548</v>
      </c>
      <c r="AH58" s="15" t="s">
        <v>2548</v>
      </c>
      <c r="AI58" s="15" t="s">
        <v>2548</v>
      </c>
      <c r="AJ58" s="15" t="s">
        <v>2548</v>
      </c>
      <c r="AK58" s="69" t="str">
        <f>IFERROR(VLOOKUP($A58,集約用シート!$E:$G,2,FALSE),"")</f>
        <v/>
      </c>
      <c r="AL58" s="69" t="str">
        <f>IFERROR(VLOOKUP($A58,集約用シート!$E:$G,3,FALSE),"")</f>
        <v/>
      </c>
      <c r="AM58" s="69" t="str">
        <f>IFERROR(VLOOKUP($A58,集約用シート!$E:$K,7,FALSE),"")</f>
        <v/>
      </c>
      <c r="AN58" s="69"/>
      <c r="AO58" s="69" t="str">
        <f>IFERROR(VLOOKUP($A58,集約用シート!$E:$O,11,FALSE),"")</f>
        <v/>
      </c>
      <c r="AP58" s="69"/>
      <c r="AQ58" s="5" t="str">
        <f>IFERROR(VLOOKUP($A58,集約用シート!$E:$T,14,FALSE),"")</f>
        <v/>
      </c>
      <c r="AR58" s="69" t="str">
        <f>IFERROR(VLOOKUP($A58,集約用シート!$E:$T,15,FALSE),"")</f>
        <v/>
      </c>
      <c r="AS58" s="69"/>
      <c r="AT58" s="69" t="str">
        <f>IFERROR(VLOOKUP($A58,集約用シート!$E:$V,17,FALSE),"")</f>
        <v/>
      </c>
      <c r="AU58" s="69"/>
    </row>
    <row r="59" spans="1:47" ht="28.5" customHeight="1">
      <c r="A59" s="3">
        <v>44132</v>
      </c>
      <c r="B59" s="4" t="s">
        <v>2282</v>
      </c>
      <c r="C59" s="15"/>
      <c r="D59" s="15"/>
      <c r="E59" s="15">
        <v>0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>
        <v>0</v>
      </c>
      <c r="Q59" s="15"/>
      <c r="R59" s="15"/>
      <c r="S59" s="15"/>
      <c r="T59" s="15"/>
      <c r="U59" s="15"/>
      <c r="V59" s="15"/>
      <c r="W59" s="15"/>
      <c r="X59" s="15"/>
      <c r="Y59" s="15" t="s">
        <v>2548</v>
      </c>
      <c r="Z59" s="15" t="s">
        <v>2548</v>
      </c>
      <c r="AA59" s="15" t="e">
        <v>#N/A</v>
      </c>
      <c r="AB59" s="15" t="s">
        <v>2548</v>
      </c>
      <c r="AC59" s="15" t="s">
        <v>2548</v>
      </c>
      <c r="AD59" s="15" t="s">
        <v>2548</v>
      </c>
      <c r="AE59" s="15" t="s">
        <v>2548</v>
      </c>
      <c r="AF59" s="5"/>
      <c r="AG59" s="15" t="s">
        <v>2548</v>
      </c>
      <c r="AH59" s="15" t="s">
        <v>2548</v>
      </c>
      <c r="AI59" s="15" t="s">
        <v>2548</v>
      </c>
      <c r="AJ59" s="15" t="s">
        <v>2548</v>
      </c>
      <c r="AK59" s="69" t="str">
        <f>IFERROR(VLOOKUP($A59,集約用シート!$E:$G,2,FALSE),"")</f>
        <v/>
      </c>
      <c r="AL59" s="69" t="str">
        <f>IFERROR(VLOOKUP($A59,集約用シート!$E:$G,3,FALSE),"")</f>
        <v/>
      </c>
      <c r="AM59" s="69" t="str">
        <f>IFERROR(VLOOKUP($A59,集約用シート!$E:$K,7,FALSE),"")</f>
        <v/>
      </c>
      <c r="AN59" s="69"/>
      <c r="AO59" s="69" t="str">
        <f>IFERROR(VLOOKUP($A59,集約用シート!$E:$O,11,FALSE),"")</f>
        <v/>
      </c>
      <c r="AP59" s="69"/>
      <c r="AQ59" s="5" t="str">
        <f>IFERROR(VLOOKUP($A59,集約用シート!$E:$T,14,FALSE),"")</f>
        <v/>
      </c>
      <c r="AR59" s="69" t="str">
        <f>IFERROR(VLOOKUP($A59,集約用シート!$E:$T,15,FALSE),"")</f>
        <v/>
      </c>
      <c r="AS59" s="69"/>
      <c r="AT59" s="69" t="str">
        <f>IFERROR(VLOOKUP($A59,集約用シート!$E:$V,17,FALSE),"")</f>
        <v/>
      </c>
      <c r="AU59" s="69"/>
    </row>
    <row r="60" spans="1:47" ht="28.5" customHeight="1">
      <c r="A60" s="3">
        <v>44133</v>
      </c>
      <c r="B60" s="4" t="s">
        <v>2283</v>
      </c>
      <c r="C60" s="15"/>
      <c r="D60" s="15"/>
      <c r="E60" s="15">
        <v>0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>
        <v>0</v>
      </c>
      <c r="Q60" s="15"/>
      <c r="R60" s="15"/>
      <c r="S60" s="15"/>
      <c r="T60" s="15"/>
      <c r="U60" s="15"/>
      <c r="V60" s="15"/>
      <c r="W60" s="15"/>
      <c r="X60" s="15"/>
      <c r="Y60" s="15" t="s">
        <v>2548</v>
      </c>
      <c r="Z60" s="15" t="s">
        <v>2548</v>
      </c>
      <c r="AA60" s="15" t="e">
        <v>#N/A</v>
      </c>
      <c r="AB60" s="15" t="s">
        <v>2548</v>
      </c>
      <c r="AC60" s="15" t="s">
        <v>2548</v>
      </c>
      <c r="AD60" s="15" t="s">
        <v>2548</v>
      </c>
      <c r="AE60" s="15" t="s">
        <v>2548</v>
      </c>
      <c r="AF60" s="5"/>
      <c r="AG60" s="15" t="s">
        <v>2548</v>
      </c>
      <c r="AH60" s="15" t="s">
        <v>2548</v>
      </c>
      <c r="AI60" s="15" t="s">
        <v>2548</v>
      </c>
      <c r="AJ60" s="15" t="s">
        <v>2548</v>
      </c>
      <c r="AK60" s="69" t="str">
        <f>IFERROR(VLOOKUP($A60,集約用シート!$E:$G,2,FALSE),"")</f>
        <v/>
      </c>
      <c r="AL60" s="69" t="str">
        <f>IFERROR(VLOOKUP($A60,集約用シート!$E:$G,3,FALSE),"")</f>
        <v/>
      </c>
      <c r="AM60" s="69" t="str">
        <f>IFERROR(VLOOKUP($A60,集約用シート!$E:$K,7,FALSE),"")</f>
        <v/>
      </c>
      <c r="AN60" s="69"/>
      <c r="AO60" s="69" t="str">
        <f>IFERROR(VLOOKUP($A60,集約用シート!$E:$O,11,FALSE),"")</f>
        <v/>
      </c>
      <c r="AP60" s="69"/>
      <c r="AQ60" s="5" t="str">
        <f>IFERROR(VLOOKUP($A60,集約用シート!$E:$T,14,FALSE),"")</f>
        <v/>
      </c>
      <c r="AR60" s="69" t="str">
        <f>IFERROR(VLOOKUP($A60,集約用シート!$E:$T,15,FALSE),"")</f>
        <v/>
      </c>
      <c r="AS60" s="69"/>
      <c r="AT60" s="69" t="str">
        <f>IFERROR(VLOOKUP($A60,集約用シート!$E:$V,17,FALSE),"")</f>
        <v/>
      </c>
      <c r="AU60" s="69"/>
    </row>
    <row r="61" spans="1:47" ht="28.5" customHeight="1">
      <c r="A61" s="3">
        <v>44135</v>
      </c>
      <c r="B61" s="4" t="s">
        <v>2284</v>
      </c>
      <c r="C61" s="15"/>
      <c r="D61" s="15"/>
      <c r="E61" s="15">
        <v>0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>
        <v>0</v>
      </c>
      <c r="Q61" s="15"/>
      <c r="R61" s="15"/>
      <c r="S61" s="15"/>
      <c r="T61" s="15"/>
      <c r="U61" s="15"/>
      <c r="V61" s="15"/>
      <c r="W61" s="15"/>
      <c r="X61" s="15"/>
      <c r="Y61" s="15" t="s">
        <v>2548</v>
      </c>
      <c r="Z61" s="15" t="s">
        <v>2548</v>
      </c>
      <c r="AA61" s="15" t="e">
        <v>#N/A</v>
      </c>
      <c r="AB61" s="15" t="s">
        <v>2548</v>
      </c>
      <c r="AC61" s="15" t="s">
        <v>2548</v>
      </c>
      <c r="AD61" s="15" t="s">
        <v>2548</v>
      </c>
      <c r="AE61" s="15" t="s">
        <v>2548</v>
      </c>
      <c r="AF61" s="5"/>
      <c r="AG61" s="15" t="s">
        <v>2548</v>
      </c>
      <c r="AH61" s="15" t="s">
        <v>2548</v>
      </c>
      <c r="AI61" s="15" t="s">
        <v>2548</v>
      </c>
      <c r="AJ61" s="15" t="s">
        <v>2548</v>
      </c>
      <c r="AK61" s="69" t="str">
        <f>IFERROR(VLOOKUP($A61,集約用シート!$E:$G,2,FALSE),"")</f>
        <v/>
      </c>
      <c r="AL61" s="69" t="str">
        <f>IFERROR(VLOOKUP($A61,集約用シート!$E:$G,3,FALSE),"")</f>
        <v/>
      </c>
      <c r="AM61" s="69" t="str">
        <f>IFERROR(VLOOKUP($A61,集約用シート!$E:$K,7,FALSE),"")</f>
        <v/>
      </c>
      <c r="AN61" s="69"/>
      <c r="AO61" s="69" t="str">
        <f>IFERROR(VLOOKUP($A61,集約用シート!$E:$O,11,FALSE),"")</f>
        <v/>
      </c>
      <c r="AP61" s="69"/>
      <c r="AQ61" s="5" t="str">
        <f>IFERROR(VLOOKUP($A61,集約用シート!$E:$T,14,FALSE),"")</f>
        <v/>
      </c>
      <c r="AR61" s="69" t="str">
        <f>IFERROR(VLOOKUP($A61,集約用シート!$E:$T,15,FALSE),"")</f>
        <v/>
      </c>
      <c r="AS61" s="69"/>
      <c r="AT61" s="69" t="str">
        <f>IFERROR(VLOOKUP($A61,集約用シート!$E:$V,17,FALSE),"")</f>
        <v/>
      </c>
      <c r="AU61" s="69"/>
    </row>
    <row r="62" spans="1:47" ht="28.5" customHeight="1">
      <c r="A62" s="3">
        <v>44136</v>
      </c>
      <c r="B62" s="4" t="s">
        <v>2285</v>
      </c>
      <c r="C62" s="15"/>
      <c r="D62" s="15"/>
      <c r="E62" s="15">
        <v>0</v>
      </c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>
        <v>0</v>
      </c>
      <c r="Q62" s="15"/>
      <c r="R62" s="15"/>
      <c r="S62" s="15"/>
      <c r="T62" s="15"/>
      <c r="U62" s="15"/>
      <c r="V62" s="15"/>
      <c r="W62" s="15"/>
      <c r="X62" s="15"/>
      <c r="Y62" s="15" t="s">
        <v>2548</v>
      </c>
      <c r="Z62" s="15" t="s">
        <v>2548</v>
      </c>
      <c r="AA62" s="15" t="e">
        <v>#N/A</v>
      </c>
      <c r="AB62" s="15" t="s">
        <v>2548</v>
      </c>
      <c r="AC62" s="15" t="s">
        <v>2548</v>
      </c>
      <c r="AD62" s="15" t="s">
        <v>2548</v>
      </c>
      <c r="AE62" s="15" t="s">
        <v>2548</v>
      </c>
      <c r="AF62" s="5"/>
      <c r="AG62" s="15" t="s">
        <v>2548</v>
      </c>
      <c r="AH62" s="15" t="s">
        <v>2548</v>
      </c>
      <c r="AI62" s="15" t="s">
        <v>2548</v>
      </c>
      <c r="AJ62" s="15" t="s">
        <v>2548</v>
      </c>
      <c r="AK62" s="69" t="str">
        <f>IFERROR(VLOOKUP($A62,集約用シート!$E:$G,2,FALSE),"")</f>
        <v/>
      </c>
      <c r="AL62" s="69" t="str">
        <f>IFERROR(VLOOKUP($A62,集約用シート!$E:$G,3,FALSE),"")</f>
        <v/>
      </c>
      <c r="AM62" s="69" t="str">
        <f>IFERROR(VLOOKUP($A62,集約用シート!$E:$K,7,FALSE),"")</f>
        <v/>
      </c>
      <c r="AN62" s="69"/>
      <c r="AO62" s="69" t="str">
        <f>IFERROR(VLOOKUP($A62,集約用シート!$E:$O,11,FALSE),"")</f>
        <v/>
      </c>
      <c r="AP62" s="69"/>
      <c r="AQ62" s="5" t="str">
        <f>IFERROR(VLOOKUP($A62,集約用シート!$E:$T,14,FALSE),"")</f>
        <v/>
      </c>
      <c r="AR62" s="69" t="str">
        <f>IFERROR(VLOOKUP($A62,集約用シート!$E:$T,15,FALSE),"")</f>
        <v/>
      </c>
      <c r="AS62" s="69"/>
      <c r="AT62" s="69" t="str">
        <f>IFERROR(VLOOKUP($A62,集約用シート!$E:$V,17,FALSE),"")</f>
        <v/>
      </c>
      <c r="AU62" s="69"/>
    </row>
    <row r="63" spans="1:47" ht="28.5" customHeight="1">
      <c r="A63" s="3">
        <v>44137</v>
      </c>
      <c r="B63" s="4" t="s">
        <v>2286</v>
      </c>
      <c r="C63" s="15"/>
      <c r="D63" s="15"/>
      <c r="E63" s="15">
        <v>0</v>
      </c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>
        <v>0</v>
      </c>
      <c r="Q63" s="15"/>
      <c r="R63" s="15"/>
      <c r="S63" s="15"/>
      <c r="T63" s="15"/>
      <c r="U63" s="15"/>
      <c r="V63" s="15"/>
      <c r="W63" s="15"/>
      <c r="X63" s="15"/>
      <c r="Y63" s="15" t="s">
        <v>2548</v>
      </c>
      <c r="Z63" s="15" t="s">
        <v>2548</v>
      </c>
      <c r="AA63" s="15" t="e">
        <v>#N/A</v>
      </c>
      <c r="AB63" s="15" t="s">
        <v>2548</v>
      </c>
      <c r="AC63" s="15" t="s">
        <v>2548</v>
      </c>
      <c r="AD63" s="15" t="s">
        <v>2548</v>
      </c>
      <c r="AE63" s="15" t="s">
        <v>2548</v>
      </c>
      <c r="AF63" s="5"/>
      <c r="AG63" s="15" t="s">
        <v>2548</v>
      </c>
      <c r="AH63" s="15" t="s">
        <v>2548</v>
      </c>
      <c r="AI63" s="15" t="s">
        <v>2548</v>
      </c>
      <c r="AJ63" s="15" t="s">
        <v>2548</v>
      </c>
      <c r="AK63" s="69" t="str">
        <f>IFERROR(VLOOKUP($A63,集約用シート!$E:$G,2,FALSE),"")</f>
        <v/>
      </c>
      <c r="AL63" s="69" t="str">
        <f>IFERROR(VLOOKUP($A63,集約用シート!$E:$G,3,FALSE),"")</f>
        <v/>
      </c>
      <c r="AM63" s="69" t="str">
        <f>IFERROR(VLOOKUP($A63,集約用シート!$E:$K,7,FALSE),"")</f>
        <v/>
      </c>
      <c r="AN63" s="69"/>
      <c r="AO63" s="69" t="str">
        <f>IFERROR(VLOOKUP($A63,集約用シート!$E:$O,11,FALSE),"")</f>
        <v/>
      </c>
      <c r="AP63" s="69"/>
      <c r="AQ63" s="5" t="str">
        <f>IFERROR(VLOOKUP($A63,集約用シート!$E:$T,14,FALSE),"")</f>
        <v/>
      </c>
      <c r="AR63" s="69" t="str">
        <f>IFERROR(VLOOKUP($A63,集約用シート!$E:$T,15,FALSE),"")</f>
        <v/>
      </c>
      <c r="AS63" s="69"/>
      <c r="AT63" s="69" t="str">
        <f>IFERROR(VLOOKUP($A63,集約用シート!$E:$V,17,FALSE),"")</f>
        <v/>
      </c>
      <c r="AU63" s="69"/>
    </row>
    <row r="64" spans="1:47" ht="28.5" customHeight="1">
      <c r="A64" s="3"/>
      <c r="B64" s="4"/>
      <c r="C64" s="15"/>
      <c r="D64" s="15"/>
      <c r="E64" s="15">
        <v>0</v>
      </c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>
        <v>0</v>
      </c>
      <c r="Q64" s="15"/>
      <c r="R64" s="15"/>
      <c r="S64" s="15"/>
      <c r="T64" s="15"/>
      <c r="U64" s="15"/>
      <c r="V64" s="15"/>
      <c r="W64" s="15"/>
      <c r="X64" s="15"/>
      <c r="Y64" s="15" t="s">
        <v>2548</v>
      </c>
      <c r="Z64" s="15" t="s">
        <v>2548</v>
      </c>
      <c r="AA64" s="15" t="e">
        <v>#N/A</v>
      </c>
      <c r="AB64" s="15" t="s">
        <v>2548</v>
      </c>
      <c r="AC64" s="15" t="s">
        <v>2548</v>
      </c>
      <c r="AD64" s="15" t="s">
        <v>2548</v>
      </c>
      <c r="AE64" s="15" t="s">
        <v>2548</v>
      </c>
      <c r="AF64" s="5"/>
      <c r="AG64" s="15" t="s">
        <v>2548</v>
      </c>
      <c r="AH64" s="15" t="s">
        <v>2548</v>
      </c>
      <c r="AI64" s="15" t="s">
        <v>2548</v>
      </c>
      <c r="AJ64" s="15" t="s">
        <v>2548</v>
      </c>
      <c r="AK64" s="69" t="str">
        <f>IFERROR(VLOOKUP($A64,集約用シート!$E:$G,2,FALSE),"")</f>
        <v/>
      </c>
      <c r="AL64" s="69" t="str">
        <f>IFERROR(VLOOKUP($A64,集約用シート!$E:$G,3,FALSE),"")</f>
        <v/>
      </c>
      <c r="AM64" s="69" t="str">
        <f>IFERROR(VLOOKUP($A64,集約用シート!$E:$K,7,FALSE),"")</f>
        <v/>
      </c>
      <c r="AN64" s="69"/>
      <c r="AO64" s="69" t="str">
        <f>IFERROR(VLOOKUP($A64,集約用シート!$E:$O,11,FALSE),"")</f>
        <v/>
      </c>
      <c r="AP64" s="69"/>
      <c r="AQ64" s="5" t="str">
        <f>IFERROR(VLOOKUP($A64,集約用シート!$E:$T,14,FALSE),"")</f>
        <v/>
      </c>
      <c r="AR64" s="69" t="str">
        <f>IFERROR(VLOOKUP($A64,集約用シート!$E:$T,15,FALSE),"")</f>
        <v/>
      </c>
      <c r="AS64" s="69"/>
      <c r="AT64" s="69" t="str">
        <f>IFERROR(VLOOKUP($A64,集約用シート!$E:$V,17,FALSE),"")</f>
        <v/>
      </c>
      <c r="AU64" s="69"/>
    </row>
    <row r="65" spans="1:47" ht="28.5" customHeight="1">
      <c r="A65" s="3"/>
      <c r="B65" s="4"/>
      <c r="C65" s="15"/>
      <c r="D65" s="15"/>
      <c r="E65" s="15">
        <v>0</v>
      </c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>
        <v>0</v>
      </c>
      <c r="Q65" s="15"/>
      <c r="R65" s="15"/>
      <c r="S65" s="15"/>
      <c r="T65" s="15"/>
      <c r="U65" s="15"/>
      <c r="V65" s="15"/>
      <c r="W65" s="15"/>
      <c r="X65" s="15"/>
      <c r="Y65" s="15" t="s">
        <v>2548</v>
      </c>
      <c r="Z65" s="15" t="s">
        <v>2548</v>
      </c>
      <c r="AA65" s="15" t="e">
        <v>#N/A</v>
      </c>
      <c r="AB65" s="15" t="s">
        <v>2548</v>
      </c>
      <c r="AC65" s="15" t="s">
        <v>2548</v>
      </c>
      <c r="AD65" s="15" t="s">
        <v>2548</v>
      </c>
      <c r="AE65" s="15" t="s">
        <v>2548</v>
      </c>
      <c r="AF65" s="5"/>
      <c r="AG65" s="15" t="s">
        <v>2548</v>
      </c>
      <c r="AH65" s="15" t="s">
        <v>2548</v>
      </c>
      <c r="AI65" s="15" t="s">
        <v>2548</v>
      </c>
      <c r="AJ65" s="15" t="s">
        <v>2548</v>
      </c>
      <c r="AK65" s="69" t="str">
        <f>IFERROR(VLOOKUP($A65,集約用シート!$E:$G,2,FALSE),"")</f>
        <v/>
      </c>
      <c r="AL65" s="69" t="str">
        <f>IFERROR(VLOOKUP($A65,集約用シート!$E:$G,3,FALSE),"")</f>
        <v/>
      </c>
      <c r="AM65" s="69" t="str">
        <f>IFERROR(VLOOKUP($A65,集約用シート!$E:$K,7,FALSE),"")</f>
        <v/>
      </c>
      <c r="AN65" s="69"/>
      <c r="AO65" s="69" t="str">
        <f>IFERROR(VLOOKUP($A65,集約用シート!$E:$O,11,FALSE),"")</f>
        <v/>
      </c>
      <c r="AP65" s="69"/>
      <c r="AQ65" s="5" t="str">
        <f>IFERROR(VLOOKUP($A65,集約用シート!$E:$T,14,FALSE),"")</f>
        <v/>
      </c>
      <c r="AR65" s="69" t="str">
        <f>IFERROR(VLOOKUP($A65,集約用シート!$E:$T,15,FALSE),"")</f>
        <v/>
      </c>
      <c r="AS65" s="69"/>
      <c r="AT65" s="69" t="str">
        <f>IFERROR(VLOOKUP($A65,集約用シート!$E:$V,17,FALSE),"")</f>
        <v/>
      </c>
      <c r="AU65" s="69"/>
    </row>
    <row r="66" spans="1:47" ht="28.5" customHeight="1">
      <c r="A66" s="3"/>
      <c r="B66" s="4"/>
      <c r="C66" s="15"/>
      <c r="D66" s="15"/>
      <c r="E66" s="15">
        <v>0</v>
      </c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>
        <v>0</v>
      </c>
      <c r="Q66" s="15"/>
      <c r="R66" s="15"/>
      <c r="S66" s="15"/>
      <c r="T66" s="15"/>
      <c r="U66" s="15"/>
      <c r="V66" s="15"/>
      <c r="W66" s="15"/>
      <c r="X66" s="15"/>
      <c r="Y66" s="15" t="s">
        <v>2548</v>
      </c>
      <c r="Z66" s="15" t="s">
        <v>2548</v>
      </c>
      <c r="AA66" s="15" t="e">
        <v>#N/A</v>
      </c>
      <c r="AB66" s="15" t="s">
        <v>2548</v>
      </c>
      <c r="AC66" s="15" t="s">
        <v>2548</v>
      </c>
      <c r="AD66" s="15" t="s">
        <v>2548</v>
      </c>
      <c r="AE66" s="15" t="s">
        <v>2548</v>
      </c>
      <c r="AF66" s="5"/>
      <c r="AG66" s="15" t="s">
        <v>2548</v>
      </c>
      <c r="AH66" s="15" t="s">
        <v>2548</v>
      </c>
      <c r="AI66" s="15" t="s">
        <v>2548</v>
      </c>
      <c r="AJ66" s="15" t="s">
        <v>2548</v>
      </c>
      <c r="AK66" s="69" t="str">
        <f>IFERROR(VLOOKUP($A66,集約用シート!$E:$G,2,FALSE),"")</f>
        <v/>
      </c>
      <c r="AL66" s="69" t="str">
        <f>IFERROR(VLOOKUP($A66,集約用シート!$E:$G,3,FALSE),"")</f>
        <v/>
      </c>
      <c r="AM66" s="69" t="str">
        <f>IFERROR(VLOOKUP($A66,集約用シート!$E:$K,7,FALSE),"")</f>
        <v/>
      </c>
      <c r="AN66" s="69"/>
      <c r="AO66" s="69" t="str">
        <f>IFERROR(VLOOKUP($A66,集約用シート!$E:$O,11,FALSE),"")</f>
        <v/>
      </c>
      <c r="AP66" s="69"/>
      <c r="AQ66" s="5" t="str">
        <f>IFERROR(VLOOKUP($A66,集約用シート!$E:$T,14,FALSE),"")</f>
        <v/>
      </c>
      <c r="AR66" s="69" t="str">
        <f>IFERROR(VLOOKUP($A66,集約用シート!$E:$T,15,FALSE),"")</f>
        <v/>
      </c>
      <c r="AS66" s="69"/>
      <c r="AT66" s="69" t="str">
        <f>IFERROR(VLOOKUP($A66,集約用シート!$E:$V,17,FALSE),"")</f>
        <v/>
      </c>
      <c r="AU66" s="69"/>
    </row>
    <row r="67" spans="1:47" ht="28.5" customHeight="1">
      <c r="A67" s="97" t="s">
        <v>576</v>
      </c>
      <c r="B67" s="99"/>
      <c r="C67" s="97">
        <v>19</v>
      </c>
      <c r="D67" s="99">
        <v>0</v>
      </c>
      <c r="N67" s="97">
        <v>22</v>
      </c>
      <c r="O67" s="99">
        <v>0</v>
      </c>
      <c r="Y67" s="97">
        <v>0</v>
      </c>
      <c r="Z67" s="99">
        <v>0</v>
      </c>
      <c r="AK67" s="69" t="str">
        <f>IFERROR(VLOOKUP($A67,集約用シート!$E:$G,2,FALSE),"")</f>
        <v/>
      </c>
      <c r="AL67" s="69" t="str">
        <f>IFERROR(VLOOKUP($A67,集約用シート!$E:$G,3,FALSE),"")</f>
        <v/>
      </c>
      <c r="AM67" s="69" t="str">
        <f>IFERROR(VLOOKUP($A67,集約用シート!$E:$K,7,FALSE),"")</f>
        <v/>
      </c>
      <c r="AN67" s="69"/>
      <c r="AO67" s="69" t="str">
        <f>IFERROR(VLOOKUP($A67,集約用シート!$E:$O,11,FALSE),"")</f>
        <v/>
      </c>
      <c r="AP67" s="69"/>
      <c r="AQ67" s="5" t="str">
        <f>IFERROR(VLOOKUP($A67,集約用シート!$E:$T,14,FALSE),"")</f>
        <v/>
      </c>
      <c r="AR67" s="69" t="str">
        <f>IFERROR(VLOOKUP($A67,集約用シート!$E:$T,15,FALSE),"")</f>
        <v/>
      </c>
      <c r="AS67" s="69"/>
      <c r="AT67" s="69" t="str">
        <f>IFERROR(VLOOKUP($A67,集約用シート!$E:$V,17,FALSE),"")</f>
        <v/>
      </c>
      <c r="AU67" s="69"/>
    </row>
  </sheetData>
  <mergeCells count="32">
    <mergeCell ref="A67:B67"/>
    <mergeCell ref="C67:D67"/>
    <mergeCell ref="N67:O67"/>
    <mergeCell ref="Y67:Z67"/>
    <mergeCell ref="Q2:R2"/>
    <mergeCell ref="S2:T2"/>
    <mergeCell ref="U2:V2"/>
    <mergeCell ref="W2:X2"/>
    <mergeCell ref="Y2:Z2"/>
    <mergeCell ref="A4:B4"/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D2:AE2"/>
    <mergeCell ref="AF2:AF3"/>
    <mergeCell ref="AG2:AH2"/>
    <mergeCell ref="AI2:AJ2"/>
    <mergeCell ref="AB2:AC2"/>
    <mergeCell ref="AK1:AU1"/>
    <mergeCell ref="AK2:AL2"/>
    <mergeCell ref="AM2:AN2"/>
    <mergeCell ref="AO2:AP2"/>
    <mergeCell ref="AQ2:AQ3"/>
    <mergeCell ref="AR2:AS2"/>
    <mergeCell ref="AT2:AU2"/>
  </mergeCells>
  <phoneticPr fontId="1"/>
  <pageMargins left="0.70866141732283472" right="0.70866141732283472" top="0.74803149606299213" bottom="0.74803149606299213" header="0.31496062992125984" footer="0.31496062992125984"/>
  <pageSetup paperSize="8" scale="58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1"/>
  <sheetViews>
    <sheetView view="pageBreakPreview" topLeftCell="J1" zoomScale="60" zoomScaleNormal="106" workbookViewId="0">
      <selection activeCell="AK5" sqref="AK5:AU41"/>
    </sheetView>
  </sheetViews>
  <sheetFormatPr defaultRowHeight="28.5" customHeight="1"/>
  <cols>
    <col min="1" max="1" width="6.625" style="1" customWidth="1"/>
    <col min="2" max="2" width="32.5" style="1" customWidth="1"/>
    <col min="3" max="4" width="8.25" style="6" customWidth="1"/>
    <col min="5" max="5" width="8.25" style="6" hidden="1" customWidth="1"/>
    <col min="6" max="15" width="8.25" style="6" customWidth="1"/>
    <col min="16" max="16" width="8.25" style="6" hidden="1" customWidth="1"/>
    <col min="17" max="24" width="8.25" style="6" customWidth="1"/>
    <col min="25" max="26" width="9.25" style="6" customWidth="1"/>
    <col min="27" max="27" width="8.25" style="6" hidden="1" customWidth="1"/>
    <col min="28" max="34" width="9.25" style="6" customWidth="1"/>
    <col min="35" max="36" width="8.25" style="6" customWidth="1"/>
    <col min="37" max="16384" width="9" style="1"/>
  </cols>
  <sheetData>
    <row r="1" spans="1:47" ht="28.5" customHeight="1">
      <c r="C1" s="97" t="s">
        <v>0</v>
      </c>
      <c r="D1" s="98"/>
      <c r="E1" s="98"/>
      <c r="F1" s="98"/>
      <c r="G1" s="98"/>
      <c r="H1" s="98"/>
      <c r="I1" s="98"/>
      <c r="J1" s="98"/>
      <c r="K1" s="98"/>
      <c r="L1" s="98"/>
      <c r="M1" s="99"/>
      <c r="N1" s="143" t="s">
        <v>9</v>
      </c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 t="s">
        <v>10</v>
      </c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143" t="s">
        <v>277</v>
      </c>
      <c r="B2" s="143"/>
      <c r="C2" s="143" t="s">
        <v>5</v>
      </c>
      <c r="D2" s="143"/>
      <c r="E2" s="15"/>
      <c r="F2" s="143" t="s">
        <v>1</v>
      </c>
      <c r="G2" s="143"/>
      <c r="H2" s="143" t="s">
        <v>60</v>
      </c>
      <c r="I2" s="143"/>
      <c r="J2" s="143" t="s">
        <v>4</v>
      </c>
      <c r="K2" s="143"/>
      <c r="L2" s="102" t="s">
        <v>8</v>
      </c>
      <c r="M2" s="103"/>
      <c r="N2" s="143" t="s">
        <v>5</v>
      </c>
      <c r="O2" s="143"/>
      <c r="P2" s="15"/>
      <c r="Q2" s="143" t="s">
        <v>1</v>
      </c>
      <c r="R2" s="143"/>
      <c r="S2" s="143" t="s">
        <v>60</v>
      </c>
      <c r="T2" s="143"/>
      <c r="U2" s="143" t="s">
        <v>4</v>
      </c>
      <c r="V2" s="143"/>
      <c r="W2" s="102" t="s">
        <v>8</v>
      </c>
      <c r="X2" s="103"/>
      <c r="Y2" s="143" t="s">
        <v>5</v>
      </c>
      <c r="Z2" s="143"/>
      <c r="AA2" s="15"/>
      <c r="AB2" s="143" t="s">
        <v>1</v>
      </c>
      <c r="AC2" s="143"/>
      <c r="AD2" s="143" t="s">
        <v>60</v>
      </c>
      <c r="AE2" s="143"/>
      <c r="AF2" s="100" t="s">
        <v>11</v>
      </c>
      <c r="AG2" s="143" t="s">
        <v>4</v>
      </c>
      <c r="AH2" s="143"/>
      <c r="AI2" s="102" t="s">
        <v>8</v>
      </c>
      <c r="AJ2" s="103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2" t="s">
        <v>58</v>
      </c>
      <c r="B3" s="15" t="s">
        <v>59</v>
      </c>
      <c r="C3" s="15" t="s">
        <v>6</v>
      </c>
      <c r="D3" s="15" t="s">
        <v>7</v>
      </c>
      <c r="E3" s="15"/>
      <c r="F3" s="15" t="s">
        <v>2</v>
      </c>
      <c r="G3" s="15" t="s">
        <v>3</v>
      </c>
      <c r="H3" s="15" t="s">
        <v>2</v>
      </c>
      <c r="I3" s="15" t="s">
        <v>3</v>
      </c>
      <c r="J3" s="15" t="s">
        <v>2</v>
      </c>
      <c r="K3" s="15" t="s">
        <v>3</v>
      </c>
      <c r="L3" s="15" t="s">
        <v>2</v>
      </c>
      <c r="M3" s="15" t="s">
        <v>3</v>
      </c>
      <c r="N3" s="15" t="s">
        <v>6</v>
      </c>
      <c r="O3" s="15" t="s">
        <v>7</v>
      </c>
      <c r="P3" s="15"/>
      <c r="Q3" s="15" t="s">
        <v>2</v>
      </c>
      <c r="R3" s="15" t="s">
        <v>3</v>
      </c>
      <c r="S3" s="15" t="s">
        <v>2</v>
      </c>
      <c r="T3" s="15" t="s">
        <v>3</v>
      </c>
      <c r="U3" s="15" t="s">
        <v>2</v>
      </c>
      <c r="V3" s="15" t="s">
        <v>3</v>
      </c>
      <c r="W3" s="15" t="s">
        <v>2</v>
      </c>
      <c r="X3" s="15" t="s">
        <v>3</v>
      </c>
      <c r="Y3" s="15" t="s">
        <v>6</v>
      </c>
      <c r="Z3" s="15" t="s">
        <v>7</v>
      </c>
      <c r="AA3" s="15"/>
      <c r="AB3" s="15" t="s">
        <v>2</v>
      </c>
      <c r="AC3" s="15" t="s">
        <v>3</v>
      </c>
      <c r="AD3" s="15" t="s">
        <v>2</v>
      </c>
      <c r="AE3" s="15" t="s">
        <v>3</v>
      </c>
      <c r="AF3" s="101"/>
      <c r="AG3" s="15" t="s">
        <v>2</v>
      </c>
      <c r="AH3" s="15" t="s">
        <v>3</v>
      </c>
      <c r="AI3" s="15" t="s">
        <v>2</v>
      </c>
      <c r="AJ3" s="15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144" t="s">
        <v>12</v>
      </c>
      <c r="B4" s="145"/>
      <c r="C4" s="15">
        <f t="shared" ref="C4:X4" si="0">COUNTIF(C5:C123,"○")</f>
        <v>14</v>
      </c>
      <c r="D4" s="15">
        <f t="shared" si="0"/>
        <v>5</v>
      </c>
      <c r="E4" s="15"/>
      <c r="F4" s="15">
        <f t="shared" si="0"/>
        <v>0</v>
      </c>
      <c r="G4" s="15">
        <f t="shared" si="0"/>
        <v>18</v>
      </c>
      <c r="H4" s="15">
        <f t="shared" si="0"/>
        <v>0</v>
      </c>
      <c r="I4" s="15">
        <f t="shared" si="0"/>
        <v>18</v>
      </c>
      <c r="J4" s="15">
        <f t="shared" si="0"/>
        <v>0</v>
      </c>
      <c r="K4" s="15">
        <f t="shared" si="0"/>
        <v>18</v>
      </c>
      <c r="L4" s="15">
        <f t="shared" si="0"/>
        <v>0</v>
      </c>
      <c r="M4" s="15">
        <f t="shared" si="0"/>
        <v>18</v>
      </c>
      <c r="N4" s="15">
        <f t="shared" si="0"/>
        <v>13</v>
      </c>
      <c r="O4" s="15">
        <f t="shared" si="0"/>
        <v>5</v>
      </c>
      <c r="P4" s="15"/>
      <c r="Q4" s="15">
        <f t="shared" si="0"/>
        <v>0</v>
      </c>
      <c r="R4" s="15">
        <f t="shared" si="0"/>
        <v>18</v>
      </c>
      <c r="S4" s="15">
        <f t="shared" si="0"/>
        <v>0</v>
      </c>
      <c r="T4" s="15">
        <f t="shared" si="0"/>
        <v>18</v>
      </c>
      <c r="U4" s="15">
        <f t="shared" si="0"/>
        <v>0</v>
      </c>
      <c r="V4" s="15">
        <f t="shared" si="0"/>
        <v>18</v>
      </c>
      <c r="W4" s="15">
        <f t="shared" si="0"/>
        <v>0</v>
      </c>
      <c r="X4" s="15">
        <f t="shared" si="0"/>
        <v>18</v>
      </c>
      <c r="Y4" s="15">
        <f t="shared" ref="Y4:AH4" si="1">COUNTIF(Y5:Y194,"○")</f>
        <v>12</v>
      </c>
      <c r="Z4" s="15">
        <f t="shared" si="1"/>
        <v>6</v>
      </c>
      <c r="AA4" s="15"/>
      <c r="AB4" s="15">
        <f t="shared" si="1"/>
        <v>0</v>
      </c>
      <c r="AC4" s="15">
        <f t="shared" si="1"/>
        <v>17</v>
      </c>
      <c r="AD4" s="15">
        <f t="shared" si="1"/>
        <v>0</v>
      </c>
      <c r="AE4" s="15">
        <f t="shared" si="1"/>
        <v>17</v>
      </c>
      <c r="AF4" s="5">
        <f t="shared" si="1"/>
        <v>0</v>
      </c>
      <c r="AG4" s="15">
        <f t="shared" si="1"/>
        <v>0</v>
      </c>
      <c r="AH4" s="15">
        <f t="shared" si="1"/>
        <v>17</v>
      </c>
      <c r="AI4" s="15">
        <f t="shared" ref="AI4:AJ4" si="2">COUNTIF(AI5:AI123,"○")</f>
        <v>0</v>
      </c>
      <c r="AJ4" s="15">
        <f t="shared" si="2"/>
        <v>0</v>
      </c>
      <c r="AK4" s="69">
        <f t="shared" ref="AK4:AT4" si="3">COUNTIF(AK5:AK241,"○")</f>
        <v>0</v>
      </c>
      <c r="AL4" s="69">
        <f t="shared" si="3"/>
        <v>0</v>
      </c>
      <c r="AM4" s="69"/>
      <c r="AN4" s="69">
        <f t="shared" si="3"/>
        <v>0</v>
      </c>
      <c r="AO4" s="69">
        <f t="shared" si="3"/>
        <v>0</v>
      </c>
      <c r="AP4" s="69">
        <f t="shared" si="3"/>
        <v>0</v>
      </c>
      <c r="AQ4" s="5">
        <f t="shared" si="3"/>
        <v>0</v>
      </c>
      <c r="AR4" s="69">
        <f t="shared" si="3"/>
        <v>0</v>
      </c>
      <c r="AS4" s="69">
        <f t="shared" si="3"/>
        <v>0</v>
      </c>
      <c r="AT4" s="69">
        <f t="shared" si="3"/>
        <v>0</v>
      </c>
      <c r="AU4" s="69">
        <f t="shared" ref="AU4" si="4">COUNTIF(AU5:AU121,"○")</f>
        <v>0</v>
      </c>
    </row>
    <row r="5" spans="1:47" ht="28.5" customHeight="1">
      <c r="A5" s="3">
        <v>45001</v>
      </c>
      <c r="B5" s="4" t="s">
        <v>2287</v>
      </c>
      <c r="C5" s="15" t="s">
        <v>577</v>
      </c>
      <c r="D5" s="15" t="s">
        <v>574</v>
      </c>
      <c r="E5" s="15">
        <v>1</v>
      </c>
      <c r="F5" s="15"/>
      <c r="G5" s="15" t="s">
        <v>577</v>
      </c>
      <c r="H5" s="15"/>
      <c r="I5" s="15" t="s">
        <v>577</v>
      </c>
      <c r="J5" s="15"/>
      <c r="K5" s="15" t="s">
        <v>577</v>
      </c>
      <c r="L5" s="15"/>
      <c r="M5" s="15" t="s">
        <v>577</v>
      </c>
      <c r="N5" s="15" t="s">
        <v>577</v>
      </c>
      <c r="O5" s="15" t="s">
        <v>574</v>
      </c>
      <c r="P5" s="15">
        <v>1</v>
      </c>
      <c r="Q5" s="15"/>
      <c r="R5" s="15" t="s">
        <v>577</v>
      </c>
      <c r="S5" s="15"/>
      <c r="T5" s="15" t="s">
        <v>577</v>
      </c>
      <c r="U5" s="15"/>
      <c r="V5" s="15" t="s">
        <v>577</v>
      </c>
      <c r="W5" s="15"/>
      <c r="X5" s="15" t="s">
        <v>577</v>
      </c>
      <c r="Y5" s="15" t="s">
        <v>575</v>
      </c>
      <c r="Z5" s="15" t="s">
        <v>575</v>
      </c>
      <c r="AA5" s="15" t="s">
        <v>575</v>
      </c>
      <c r="AB5" s="15" t="s">
        <v>2548</v>
      </c>
      <c r="AC5" s="15" t="s">
        <v>575</v>
      </c>
      <c r="AD5" s="15" t="s">
        <v>2548</v>
      </c>
      <c r="AE5" s="15" t="s">
        <v>575</v>
      </c>
      <c r="AF5" s="5"/>
      <c r="AG5" s="15" t="s">
        <v>2548</v>
      </c>
      <c r="AH5" s="15" t="s">
        <v>575</v>
      </c>
      <c r="AI5" s="15" t="s">
        <v>582</v>
      </c>
      <c r="AJ5" s="15" t="s">
        <v>582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3">
        <v>45002</v>
      </c>
      <c r="B6" s="4" t="s">
        <v>2288</v>
      </c>
      <c r="C6" s="15" t="s">
        <v>574</v>
      </c>
      <c r="D6" s="15" t="s">
        <v>577</v>
      </c>
      <c r="E6" s="15">
        <v>1</v>
      </c>
      <c r="F6" s="15"/>
      <c r="G6" s="15"/>
      <c r="H6" s="15"/>
      <c r="I6" s="15"/>
      <c r="J6" s="15"/>
      <c r="K6" s="15"/>
      <c r="L6" s="15"/>
      <c r="M6" s="15"/>
      <c r="N6" s="15" t="s">
        <v>574</v>
      </c>
      <c r="O6" s="15" t="s">
        <v>577</v>
      </c>
      <c r="P6" s="15">
        <v>1</v>
      </c>
      <c r="Q6" s="15"/>
      <c r="R6" s="15"/>
      <c r="S6" s="15"/>
      <c r="T6" s="15"/>
      <c r="U6" s="15"/>
      <c r="V6" s="15"/>
      <c r="W6" s="15"/>
      <c r="X6" s="15"/>
      <c r="Y6" s="15" t="s">
        <v>582</v>
      </c>
      <c r="Z6" s="15" t="s">
        <v>575</v>
      </c>
      <c r="AA6" s="15" t="s">
        <v>575</v>
      </c>
      <c r="AB6" s="15">
        <v>0</v>
      </c>
      <c r="AC6" s="15" t="s">
        <v>2548</v>
      </c>
      <c r="AD6" s="15">
        <v>0</v>
      </c>
      <c r="AE6" s="15" t="s">
        <v>2548</v>
      </c>
      <c r="AF6" s="5"/>
      <c r="AG6" s="15">
        <v>0</v>
      </c>
      <c r="AH6" s="15" t="s">
        <v>2548</v>
      </c>
      <c r="AI6" s="15">
        <v>0</v>
      </c>
      <c r="AJ6" s="15" t="s">
        <v>2548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3">
        <v>45004</v>
      </c>
      <c r="B7" s="4" t="s">
        <v>2289</v>
      </c>
      <c r="C7" s="15" t="s">
        <v>574</v>
      </c>
      <c r="D7" s="15" t="s">
        <v>577</v>
      </c>
      <c r="E7" s="15">
        <v>1</v>
      </c>
      <c r="F7" s="15"/>
      <c r="G7" s="15"/>
      <c r="H7" s="15"/>
      <c r="I7" s="15"/>
      <c r="J7" s="15"/>
      <c r="K7" s="15"/>
      <c r="L7" s="15"/>
      <c r="M7" s="15"/>
      <c r="N7" s="15" t="s">
        <v>574</v>
      </c>
      <c r="O7" s="15" t="s">
        <v>577</v>
      </c>
      <c r="P7" s="15">
        <v>1</v>
      </c>
      <c r="Q7" s="15"/>
      <c r="R7" s="15"/>
      <c r="S7" s="15"/>
      <c r="T7" s="15"/>
      <c r="U7" s="15"/>
      <c r="V7" s="15"/>
      <c r="W7" s="15"/>
      <c r="X7" s="15"/>
      <c r="Y7" s="15" t="s">
        <v>582</v>
      </c>
      <c r="Z7" s="15" t="s">
        <v>575</v>
      </c>
      <c r="AA7" s="15" t="s">
        <v>575</v>
      </c>
      <c r="AB7" s="15" t="s">
        <v>2548</v>
      </c>
      <c r="AC7" s="15" t="s">
        <v>2548</v>
      </c>
      <c r="AD7" s="15" t="s">
        <v>2548</v>
      </c>
      <c r="AE7" s="15" t="s">
        <v>2548</v>
      </c>
      <c r="AF7" s="5"/>
      <c r="AG7" s="15" t="s">
        <v>2548</v>
      </c>
      <c r="AH7" s="15" t="s">
        <v>2548</v>
      </c>
      <c r="AI7" s="15" t="s">
        <v>582</v>
      </c>
      <c r="AJ7" s="15" t="s">
        <v>2548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3">
        <v>45005</v>
      </c>
      <c r="B8" s="4" t="s">
        <v>2290</v>
      </c>
      <c r="C8" s="15" t="s">
        <v>577</v>
      </c>
      <c r="D8" s="15" t="s">
        <v>577</v>
      </c>
      <c r="E8" s="15">
        <v>2</v>
      </c>
      <c r="F8" s="15"/>
      <c r="G8" s="15" t="s">
        <v>577</v>
      </c>
      <c r="H8" s="15"/>
      <c r="I8" s="15" t="s">
        <v>577</v>
      </c>
      <c r="J8" s="15"/>
      <c r="K8" s="15" t="s">
        <v>577</v>
      </c>
      <c r="L8" s="15"/>
      <c r="M8" s="15" t="s">
        <v>577</v>
      </c>
      <c r="N8" s="15" t="s">
        <v>577</v>
      </c>
      <c r="O8" s="15" t="s">
        <v>577</v>
      </c>
      <c r="P8" s="15">
        <v>2</v>
      </c>
      <c r="Q8" s="15"/>
      <c r="R8" s="15" t="s">
        <v>577</v>
      </c>
      <c r="S8" s="15"/>
      <c r="T8" s="15" t="s">
        <v>577</v>
      </c>
      <c r="U8" s="15"/>
      <c r="V8" s="15" t="s">
        <v>577</v>
      </c>
      <c r="W8" s="15"/>
      <c r="X8" s="15" t="s">
        <v>577</v>
      </c>
      <c r="Y8" s="15" t="s">
        <v>575</v>
      </c>
      <c r="Z8" s="15" t="s">
        <v>575</v>
      </c>
      <c r="AA8" s="15" t="s">
        <v>575</v>
      </c>
      <c r="AB8" s="15" t="s">
        <v>2548</v>
      </c>
      <c r="AC8" s="15" t="s">
        <v>575</v>
      </c>
      <c r="AD8" s="15" t="s">
        <v>2548</v>
      </c>
      <c r="AE8" s="15" t="s">
        <v>575</v>
      </c>
      <c r="AF8" s="5"/>
      <c r="AG8" s="15" t="s">
        <v>2548</v>
      </c>
      <c r="AH8" s="15" t="s">
        <v>575</v>
      </c>
      <c r="AI8" s="15" t="s">
        <v>582</v>
      </c>
      <c r="AJ8" s="15" t="s">
        <v>582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3">
        <v>45007</v>
      </c>
      <c r="B9" s="4" t="s">
        <v>2291</v>
      </c>
      <c r="C9" s="15" t="s">
        <v>574</v>
      </c>
      <c r="D9" s="15" t="s">
        <v>574</v>
      </c>
      <c r="E9" s="15">
        <v>0</v>
      </c>
      <c r="F9" s="15"/>
      <c r="G9" s="15" t="s">
        <v>577</v>
      </c>
      <c r="H9" s="15"/>
      <c r="I9" s="15" t="s">
        <v>577</v>
      </c>
      <c r="J9" s="15"/>
      <c r="K9" s="15" t="s">
        <v>577</v>
      </c>
      <c r="L9" s="15"/>
      <c r="M9" s="15" t="s">
        <v>577</v>
      </c>
      <c r="N9" s="15" t="s">
        <v>574</v>
      </c>
      <c r="O9" s="15" t="s">
        <v>574</v>
      </c>
      <c r="P9" s="15">
        <v>0</v>
      </c>
      <c r="Q9" s="15"/>
      <c r="R9" s="15" t="s">
        <v>577</v>
      </c>
      <c r="S9" s="15"/>
      <c r="T9" s="15" t="s">
        <v>577</v>
      </c>
      <c r="U9" s="15"/>
      <c r="V9" s="15" t="s">
        <v>577</v>
      </c>
      <c r="W9" s="15"/>
      <c r="X9" s="15" t="s">
        <v>577</v>
      </c>
      <c r="Y9" s="15" t="s">
        <v>582</v>
      </c>
      <c r="Z9" s="15" t="s">
        <v>582</v>
      </c>
      <c r="AA9" s="15" t="s">
        <v>582</v>
      </c>
      <c r="AB9" s="15" t="s">
        <v>2548</v>
      </c>
      <c r="AC9" s="15" t="s">
        <v>575</v>
      </c>
      <c r="AD9" s="15" t="s">
        <v>2548</v>
      </c>
      <c r="AE9" s="15" t="s">
        <v>575</v>
      </c>
      <c r="AF9" s="5"/>
      <c r="AG9" s="15" t="s">
        <v>2548</v>
      </c>
      <c r="AH9" s="15" t="s">
        <v>575</v>
      </c>
      <c r="AI9" s="15" t="s">
        <v>582</v>
      </c>
      <c r="AJ9" s="15" t="s">
        <v>582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3">
        <v>45008</v>
      </c>
      <c r="B10" s="4" t="s">
        <v>2292</v>
      </c>
      <c r="C10" s="15" t="s">
        <v>577</v>
      </c>
      <c r="D10" s="15" t="s">
        <v>574</v>
      </c>
      <c r="E10" s="15">
        <v>1</v>
      </c>
      <c r="F10" s="15"/>
      <c r="G10" s="15" t="s">
        <v>577</v>
      </c>
      <c r="H10" s="15"/>
      <c r="I10" s="15" t="s">
        <v>577</v>
      </c>
      <c r="J10" s="15"/>
      <c r="K10" s="15" t="s">
        <v>577</v>
      </c>
      <c r="L10" s="15"/>
      <c r="M10" s="15" t="s">
        <v>577</v>
      </c>
      <c r="N10" s="15" t="s">
        <v>577</v>
      </c>
      <c r="O10" s="15" t="s">
        <v>574</v>
      </c>
      <c r="P10" s="15">
        <v>1</v>
      </c>
      <c r="Q10" s="15"/>
      <c r="R10" s="15" t="s">
        <v>577</v>
      </c>
      <c r="S10" s="15"/>
      <c r="T10" s="15" t="s">
        <v>577</v>
      </c>
      <c r="U10" s="15"/>
      <c r="V10" s="15" t="s">
        <v>577</v>
      </c>
      <c r="W10" s="15"/>
      <c r="X10" s="15" t="s">
        <v>577</v>
      </c>
      <c r="Y10" s="15" t="s">
        <v>575</v>
      </c>
      <c r="Z10" s="15" t="s">
        <v>582</v>
      </c>
      <c r="AA10" s="15" t="s">
        <v>582</v>
      </c>
      <c r="AB10" s="15" t="s">
        <v>2548</v>
      </c>
      <c r="AC10" s="15" t="s">
        <v>575</v>
      </c>
      <c r="AD10" s="15" t="s">
        <v>2548</v>
      </c>
      <c r="AE10" s="15" t="s">
        <v>575</v>
      </c>
      <c r="AF10" s="5"/>
      <c r="AG10" s="15" t="s">
        <v>2548</v>
      </c>
      <c r="AH10" s="15" t="s">
        <v>575</v>
      </c>
      <c r="AI10" s="15" t="s">
        <v>582</v>
      </c>
      <c r="AJ10" s="15" t="s">
        <v>582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8.5" customHeight="1">
      <c r="A11" s="3">
        <v>45010</v>
      </c>
      <c r="B11" s="4" t="s">
        <v>2293</v>
      </c>
      <c r="C11" s="15" t="s">
        <v>577</v>
      </c>
      <c r="D11" s="15" t="s">
        <v>574</v>
      </c>
      <c r="E11" s="15">
        <v>1</v>
      </c>
      <c r="F11" s="15"/>
      <c r="G11" s="15" t="s">
        <v>577</v>
      </c>
      <c r="H11" s="15"/>
      <c r="I11" s="15" t="s">
        <v>577</v>
      </c>
      <c r="J11" s="15"/>
      <c r="K11" s="15" t="s">
        <v>577</v>
      </c>
      <c r="L11" s="15"/>
      <c r="M11" s="15" t="s">
        <v>577</v>
      </c>
      <c r="N11" s="15" t="s">
        <v>577</v>
      </c>
      <c r="O11" s="15" t="s">
        <v>574</v>
      </c>
      <c r="P11" s="15">
        <v>1</v>
      </c>
      <c r="Q11" s="15"/>
      <c r="R11" s="15" t="s">
        <v>577</v>
      </c>
      <c r="S11" s="15"/>
      <c r="T11" s="15" t="s">
        <v>577</v>
      </c>
      <c r="U11" s="15"/>
      <c r="V11" s="15" t="s">
        <v>577</v>
      </c>
      <c r="W11" s="15"/>
      <c r="X11" s="15" t="s">
        <v>577</v>
      </c>
      <c r="Y11" s="15" t="s">
        <v>575</v>
      </c>
      <c r="Z11" s="15" t="s">
        <v>582</v>
      </c>
      <c r="AA11" s="15" t="s">
        <v>582</v>
      </c>
      <c r="AB11" s="15" t="s">
        <v>2548</v>
      </c>
      <c r="AC11" s="15" t="s">
        <v>575</v>
      </c>
      <c r="AD11" s="15" t="s">
        <v>2548</v>
      </c>
      <c r="AE11" s="15" t="s">
        <v>575</v>
      </c>
      <c r="AF11" s="5"/>
      <c r="AG11" s="15" t="s">
        <v>2548</v>
      </c>
      <c r="AH11" s="15" t="s">
        <v>575</v>
      </c>
      <c r="AI11" s="15" t="s">
        <v>582</v>
      </c>
      <c r="AJ11" s="15" t="s">
        <v>582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8.5" customHeight="1">
      <c r="A12" s="3">
        <v>45011</v>
      </c>
      <c r="B12" s="4" t="s">
        <v>2294</v>
      </c>
      <c r="C12" s="15" t="s">
        <v>574</v>
      </c>
      <c r="D12" s="15" t="s">
        <v>577</v>
      </c>
      <c r="E12" s="15">
        <v>1</v>
      </c>
      <c r="F12" s="15"/>
      <c r="G12" s="15" t="s">
        <v>577</v>
      </c>
      <c r="H12" s="15"/>
      <c r="I12" s="15" t="s">
        <v>577</v>
      </c>
      <c r="J12" s="15"/>
      <c r="K12" s="15" t="s">
        <v>577</v>
      </c>
      <c r="L12" s="15"/>
      <c r="M12" s="15" t="s">
        <v>577</v>
      </c>
      <c r="N12" s="15" t="s">
        <v>574</v>
      </c>
      <c r="O12" s="15" t="s">
        <v>577</v>
      </c>
      <c r="P12" s="15">
        <v>1</v>
      </c>
      <c r="Q12" s="15"/>
      <c r="R12" s="15" t="s">
        <v>577</v>
      </c>
      <c r="S12" s="15"/>
      <c r="T12" s="15" t="s">
        <v>577</v>
      </c>
      <c r="U12" s="15"/>
      <c r="V12" s="15" t="s">
        <v>577</v>
      </c>
      <c r="W12" s="15"/>
      <c r="X12" s="15" t="s">
        <v>577</v>
      </c>
      <c r="Y12" s="15" t="s">
        <v>582</v>
      </c>
      <c r="Z12" s="15" t="s">
        <v>575</v>
      </c>
      <c r="AA12" s="15" t="s">
        <v>575</v>
      </c>
      <c r="AB12" s="15" t="s">
        <v>2548</v>
      </c>
      <c r="AC12" s="15" t="s">
        <v>575</v>
      </c>
      <c r="AD12" s="15" t="s">
        <v>2548</v>
      </c>
      <c r="AE12" s="15" t="s">
        <v>575</v>
      </c>
      <c r="AF12" s="5"/>
      <c r="AG12" s="15" t="s">
        <v>2548</v>
      </c>
      <c r="AH12" s="15" t="s">
        <v>575</v>
      </c>
      <c r="AI12" s="15" t="s">
        <v>582</v>
      </c>
      <c r="AJ12" s="15" t="s">
        <v>582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3">
        <v>45012</v>
      </c>
      <c r="B13" s="4" t="s">
        <v>2295</v>
      </c>
      <c r="C13" s="15" t="s">
        <v>574</v>
      </c>
      <c r="D13" s="15" t="s">
        <v>574</v>
      </c>
      <c r="E13" s="15">
        <v>0</v>
      </c>
      <c r="F13" s="15"/>
      <c r="G13" s="15" t="s">
        <v>577</v>
      </c>
      <c r="H13" s="15"/>
      <c r="I13" s="15" t="s">
        <v>577</v>
      </c>
      <c r="J13" s="15"/>
      <c r="K13" s="15" t="s">
        <v>577</v>
      </c>
      <c r="L13" s="15"/>
      <c r="M13" s="15" t="s">
        <v>577</v>
      </c>
      <c r="N13" s="15" t="s">
        <v>574</v>
      </c>
      <c r="O13" s="15" t="s">
        <v>574</v>
      </c>
      <c r="P13" s="15">
        <v>0</v>
      </c>
      <c r="Q13" s="15"/>
      <c r="R13" s="15" t="s">
        <v>577</v>
      </c>
      <c r="S13" s="15"/>
      <c r="T13" s="15" t="s">
        <v>577</v>
      </c>
      <c r="U13" s="15"/>
      <c r="V13" s="15" t="s">
        <v>577</v>
      </c>
      <c r="W13" s="15"/>
      <c r="X13" s="15" t="s">
        <v>577</v>
      </c>
      <c r="Y13" s="15" t="s">
        <v>582</v>
      </c>
      <c r="Z13" s="15" t="s">
        <v>582</v>
      </c>
      <c r="AA13" s="15" t="s">
        <v>582</v>
      </c>
      <c r="AB13" s="15" t="s">
        <v>2548</v>
      </c>
      <c r="AC13" s="15" t="s">
        <v>575</v>
      </c>
      <c r="AD13" s="15" t="s">
        <v>2548</v>
      </c>
      <c r="AE13" s="15" t="s">
        <v>575</v>
      </c>
      <c r="AF13" s="5"/>
      <c r="AG13" s="15" t="s">
        <v>2548</v>
      </c>
      <c r="AH13" s="15" t="s">
        <v>575</v>
      </c>
      <c r="AI13" s="15" t="s">
        <v>582</v>
      </c>
      <c r="AJ13" s="15" t="s">
        <v>582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3">
        <v>45014</v>
      </c>
      <c r="B14" s="4" t="s">
        <v>2296</v>
      </c>
      <c r="C14" s="15" t="s">
        <v>574</v>
      </c>
      <c r="D14" s="15" t="s">
        <v>574</v>
      </c>
      <c r="E14" s="15">
        <v>0</v>
      </c>
      <c r="F14" s="15"/>
      <c r="G14" s="15" t="s">
        <v>577</v>
      </c>
      <c r="H14" s="15"/>
      <c r="I14" s="15" t="s">
        <v>577</v>
      </c>
      <c r="J14" s="15"/>
      <c r="K14" s="15" t="s">
        <v>577</v>
      </c>
      <c r="L14" s="15"/>
      <c r="M14" s="15" t="s">
        <v>577</v>
      </c>
      <c r="N14" s="15" t="s">
        <v>574</v>
      </c>
      <c r="O14" s="15" t="s">
        <v>574</v>
      </c>
      <c r="P14" s="15">
        <v>0</v>
      </c>
      <c r="Q14" s="15"/>
      <c r="R14" s="15" t="s">
        <v>577</v>
      </c>
      <c r="S14" s="15"/>
      <c r="T14" s="15" t="s">
        <v>577</v>
      </c>
      <c r="U14" s="15"/>
      <c r="V14" s="15" t="s">
        <v>577</v>
      </c>
      <c r="W14" s="15"/>
      <c r="X14" s="15" t="s">
        <v>577</v>
      </c>
      <c r="Y14" s="15" t="s">
        <v>582</v>
      </c>
      <c r="Z14" s="15" t="s">
        <v>582</v>
      </c>
      <c r="AA14" s="15" t="s">
        <v>582</v>
      </c>
      <c r="AB14" s="15" t="s">
        <v>2548</v>
      </c>
      <c r="AC14" s="15" t="s">
        <v>575</v>
      </c>
      <c r="AD14" s="15" t="s">
        <v>2548</v>
      </c>
      <c r="AE14" s="15" t="s">
        <v>575</v>
      </c>
      <c r="AF14" s="5"/>
      <c r="AG14" s="15" t="s">
        <v>2548</v>
      </c>
      <c r="AH14" s="15" t="s">
        <v>575</v>
      </c>
      <c r="AI14" s="15" t="s">
        <v>582</v>
      </c>
      <c r="AJ14" s="15" t="s">
        <v>582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3">
        <v>45023</v>
      </c>
      <c r="B15" s="4" t="s">
        <v>2297</v>
      </c>
      <c r="C15" s="15" t="s">
        <v>577</v>
      </c>
      <c r="D15" s="15" t="s">
        <v>574</v>
      </c>
      <c r="E15" s="15">
        <v>1</v>
      </c>
      <c r="F15" s="15"/>
      <c r="G15" s="15" t="s">
        <v>577</v>
      </c>
      <c r="H15" s="15"/>
      <c r="I15" s="15" t="s">
        <v>577</v>
      </c>
      <c r="J15" s="15"/>
      <c r="K15" s="15" t="s">
        <v>577</v>
      </c>
      <c r="L15" s="15"/>
      <c r="M15" s="15" t="s">
        <v>577</v>
      </c>
      <c r="N15" s="15" t="s">
        <v>577</v>
      </c>
      <c r="O15" s="15" t="s">
        <v>574</v>
      </c>
      <c r="P15" s="15">
        <v>1</v>
      </c>
      <c r="Q15" s="15"/>
      <c r="R15" s="15" t="s">
        <v>577</v>
      </c>
      <c r="S15" s="15"/>
      <c r="T15" s="15" t="s">
        <v>577</v>
      </c>
      <c r="U15" s="15"/>
      <c r="V15" s="15" t="s">
        <v>577</v>
      </c>
      <c r="W15" s="15"/>
      <c r="X15" s="15" t="s">
        <v>577</v>
      </c>
      <c r="Y15" s="15" t="s">
        <v>2548</v>
      </c>
      <c r="Z15" s="15" t="s">
        <v>2548</v>
      </c>
      <c r="AA15" s="15" t="e">
        <v>#N/A</v>
      </c>
      <c r="AB15" s="15" t="s">
        <v>2548</v>
      </c>
      <c r="AC15" s="15" t="s">
        <v>575</v>
      </c>
      <c r="AD15" s="15" t="s">
        <v>2548</v>
      </c>
      <c r="AE15" s="15" t="s">
        <v>575</v>
      </c>
      <c r="AF15" s="5"/>
      <c r="AG15" s="15" t="s">
        <v>2548</v>
      </c>
      <c r="AH15" s="15" t="s">
        <v>575</v>
      </c>
      <c r="AI15" s="15" t="s">
        <v>2548</v>
      </c>
      <c r="AJ15" s="15" t="s">
        <v>582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3">
        <v>45026</v>
      </c>
      <c r="B16" s="4" t="s">
        <v>2298</v>
      </c>
      <c r="C16" s="15" t="s">
        <v>577</v>
      </c>
      <c r="D16" s="15" t="s">
        <v>574</v>
      </c>
      <c r="E16" s="15">
        <v>1</v>
      </c>
      <c r="F16" s="15"/>
      <c r="G16" s="15" t="s">
        <v>577</v>
      </c>
      <c r="H16" s="15"/>
      <c r="I16" s="15" t="s">
        <v>577</v>
      </c>
      <c r="J16" s="15"/>
      <c r="K16" s="15" t="s">
        <v>577</v>
      </c>
      <c r="L16" s="15"/>
      <c r="M16" s="15" t="s">
        <v>577</v>
      </c>
      <c r="N16" s="15" t="s">
        <v>577</v>
      </c>
      <c r="O16" s="15" t="s">
        <v>574</v>
      </c>
      <c r="P16" s="15">
        <v>1</v>
      </c>
      <c r="Q16" s="15"/>
      <c r="R16" s="15" t="s">
        <v>577</v>
      </c>
      <c r="S16" s="15"/>
      <c r="T16" s="15" t="s">
        <v>577</v>
      </c>
      <c r="U16" s="15"/>
      <c r="V16" s="15" t="s">
        <v>577</v>
      </c>
      <c r="W16" s="15"/>
      <c r="X16" s="15" t="s">
        <v>577</v>
      </c>
      <c r="Y16" s="15" t="s">
        <v>2548</v>
      </c>
      <c r="Z16" s="15" t="s">
        <v>2548</v>
      </c>
      <c r="AA16" s="15" t="e">
        <v>#N/A</v>
      </c>
      <c r="AB16" s="15" t="s">
        <v>2548</v>
      </c>
      <c r="AC16" s="15" t="s">
        <v>575</v>
      </c>
      <c r="AD16" s="15" t="s">
        <v>2548</v>
      </c>
      <c r="AE16" s="15" t="s">
        <v>575</v>
      </c>
      <c r="AF16" s="5"/>
      <c r="AG16" s="15" t="s">
        <v>2548</v>
      </c>
      <c r="AH16" s="15" t="s">
        <v>575</v>
      </c>
      <c r="AI16" s="15" t="s">
        <v>2548</v>
      </c>
      <c r="AJ16" s="15" t="s">
        <v>582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3">
        <v>45028</v>
      </c>
      <c r="B17" s="4" t="s">
        <v>2299</v>
      </c>
      <c r="C17" s="15" t="s">
        <v>577</v>
      </c>
      <c r="D17" s="15" t="s">
        <v>574</v>
      </c>
      <c r="E17" s="15">
        <v>1</v>
      </c>
      <c r="F17" s="15"/>
      <c r="G17" s="15" t="s">
        <v>577</v>
      </c>
      <c r="H17" s="15"/>
      <c r="I17" s="15" t="s">
        <v>577</v>
      </c>
      <c r="J17" s="15"/>
      <c r="K17" s="15" t="s">
        <v>577</v>
      </c>
      <c r="L17" s="15"/>
      <c r="M17" s="15" t="s">
        <v>577</v>
      </c>
      <c r="N17" s="15" t="s">
        <v>577</v>
      </c>
      <c r="O17" s="15" t="s">
        <v>574</v>
      </c>
      <c r="P17" s="15">
        <v>1</v>
      </c>
      <c r="Q17" s="15"/>
      <c r="R17" s="15" t="s">
        <v>577</v>
      </c>
      <c r="S17" s="15"/>
      <c r="T17" s="15" t="s">
        <v>577</v>
      </c>
      <c r="U17" s="15"/>
      <c r="V17" s="15" t="s">
        <v>577</v>
      </c>
      <c r="W17" s="15"/>
      <c r="X17" s="15" t="s">
        <v>577</v>
      </c>
      <c r="Y17" s="15" t="s">
        <v>575</v>
      </c>
      <c r="Z17" s="15" t="s">
        <v>582</v>
      </c>
      <c r="AA17" s="15" t="s">
        <v>582</v>
      </c>
      <c r="AB17" s="15">
        <v>0</v>
      </c>
      <c r="AC17" s="15" t="s">
        <v>575</v>
      </c>
      <c r="AD17" s="15">
        <v>0</v>
      </c>
      <c r="AE17" s="15" t="s">
        <v>575</v>
      </c>
      <c r="AF17" s="5"/>
      <c r="AG17" s="15">
        <v>0</v>
      </c>
      <c r="AH17" s="15" t="s">
        <v>575</v>
      </c>
      <c r="AI17" s="15">
        <v>0</v>
      </c>
      <c r="AJ17" s="15" t="s">
        <v>582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3">
        <v>45029</v>
      </c>
      <c r="B18" s="4" t="s">
        <v>2300</v>
      </c>
      <c r="C18" s="15" t="s">
        <v>577</v>
      </c>
      <c r="D18" s="15" t="s">
        <v>577</v>
      </c>
      <c r="E18" s="15">
        <v>2</v>
      </c>
      <c r="F18" s="15"/>
      <c r="G18" s="15" t="s">
        <v>577</v>
      </c>
      <c r="H18" s="15"/>
      <c r="I18" s="15" t="s">
        <v>577</v>
      </c>
      <c r="J18" s="15"/>
      <c r="K18" s="15" t="s">
        <v>577</v>
      </c>
      <c r="L18" s="15"/>
      <c r="M18" s="15" t="s">
        <v>577</v>
      </c>
      <c r="N18" s="15" t="s">
        <v>574</v>
      </c>
      <c r="O18" s="15" t="s">
        <v>577</v>
      </c>
      <c r="P18" s="15">
        <v>1</v>
      </c>
      <c r="Q18" s="15"/>
      <c r="R18" s="15" t="s">
        <v>577</v>
      </c>
      <c r="S18" s="15"/>
      <c r="T18" s="15" t="s">
        <v>577</v>
      </c>
      <c r="U18" s="15"/>
      <c r="V18" s="15" t="s">
        <v>577</v>
      </c>
      <c r="W18" s="15"/>
      <c r="X18" s="15" t="s">
        <v>577</v>
      </c>
      <c r="Y18" s="15" t="s">
        <v>575</v>
      </c>
      <c r="Z18" s="15" t="s">
        <v>575</v>
      </c>
      <c r="AA18" s="15" t="s">
        <v>575</v>
      </c>
      <c r="AB18" s="15">
        <v>0</v>
      </c>
      <c r="AC18" s="15" t="s">
        <v>575</v>
      </c>
      <c r="AD18" s="15">
        <v>0</v>
      </c>
      <c r="AE18" s="15" t="s">
        <v>575</v>
      </c>
      <c r="AF18" s="5"/>
      <c r="AG18" s="15">
        <v>0</v>
      </c>
      <c r="AH18" s="15" t="s">
        <v>575</v>
      </c>
      <c r="AI18" s="15">
        <v>0</v>
      </c>
      <c r="AJ18" s="15" t="s">
        <v>582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3">
        <v>45030</v>
      </c>
      <c r="B19" s="4" t="s">
        <v>2301</v>
      </c>
      <c r="C19" s="15" t="s">
        <v>577</v>
      </c>
      <c r="D19" s="15" t="s">
        <v>574</v>
      </c>
      <c r="E19" s="15">
        <v>1</v>
      </c>
      <c r="F19" s="15"/>
      <c r="G19" s="15" t="s">
        <v>577</v>
      </c>
      <c r="H19" s="15"/>
      <c r="I19" s="15" t="s">
        <v>577</v>
      </c>
      <c r="J19" s="15"/>
      <c r="K19" s="15" t="s">
        <v>577</v>
      </c>
      <c r="L19" s="15"/>
      <c r="M19" s="15" t="s">
        <v>577</v>
      </c>
      <c r="N19" s="15" t="s">
        <v>577</v>
      </c>
      <c r="O19" s="15" t="s">
        <v>574</v>
      </c>
      <c r="P19" s="15">
        <v>1</v>
      </c>
      <c r="Q19" s="15"/>
      <c r="R19" s="15" t="s">
        <v>577</v>
      </c>
      <c r="S19" s="15"/>
      <c r="T19" s="15" t="s">
        <v>577</v>
      </c>
      <c r="U19" s="15"/>
      <c r="V19" s="15" t="s">
        <v>577</v>
      </c>
      <c r="W19" s="15"/>
      <c r="X19" s="15" t="s">
        <v>577</v>
      </c>
      <c r="Y19" s="15" t="s">
        <v>2548</v>
      </c>
      <c r="Z19" s="15" t="s">
        <v>2548</v>
      </c>
      <c r="AA19" s="15" t="e">
        <v>#N/A</v>
      </c>
      <c r="AB19" s="15" t="s">
        <v>2548</v>
      </c>
      <c r="AC19" s="15" t="s">
        <v>575</v>
      </c>
      <c r="AD19" s="15" t="s">
        <v>2548</v>
      </c>
      <c r="AE19" s="15" t="s">
        <v>575</v>
      </c>
      <c r="AF19" s="5"/>
      <c r="AG19" s="15" t="s">
        <v>2548</v>
      </c>
      <c r="AH19" s="15" t="s">
        <v>575</v>
      </c>
      <c r="AI19" s="15" t="s">
        <v>2548</v>
      </c>
      <c r="AJ19" s="15" t="s">
        <v>582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28.5" customHeight="1">
      <c r="A20" s="3">
        <v>45042</v>
      </c>
      <c r="B20" s="4" t="s">
        <v>2302</v>
      </c>
      <c r="C20" s="15" t="s">
        <v>577</v>
      </c>
      <c r="D20" s="15" t="s">
        <v>574</v>
      </c>
      <c r="E20" s="15">
        <v>1</v>
      </c>
      <c r="F20" s="15"/>
      <c r="G20" s="15" t="s">
        <v>577</v>
      </c>
      <c r="H20" s="15"/>
      <c r="I20" s="15" t="s">
        <v>577</v>
      </c>
      <c r="J20" s="15"/>
      <c r="K20" s="15" t="s">
        <v>577</v>
      </c>
      <c r="L20" s="15"/>
      <c r="M20" s="15" t="s">
        <v>577</v>
      </c>
      <c r="N20" s="15" t="s">
        <v>577</v>
      </c>
      <c r="O20" s="15" t="s">
        <v>574</v>
      </c>
      <c r="P20" s="15">
        <v>1</v>
      </c>
      <c r="Q20" s="15"/>
      <c r="R20" s="15" t="s">
        <v>577</v>
      </c>
      <c r="S20" s="15"/>
      <c r="T20" s="15" t="s">
        <v>577</v>
      </c>
      <c r="U20" s="15"/>
      <c r="V20" s="15" t="s">
        <v>577</v>
      </c>
      <c r="W20" s="15"/>
      <c r="X20" s="15" t="s">
        <v>577</v>
      </c>
      <c r="Y20" s="15" t="s">
        <v>575</v>
      </c>
      <c r="Z20" s="15" t="s">
        <v>582</v>
      </c>
      <c r="AA20" s="15" t="s">
        <v>582</v>
      </c>
      <c r="AB20" s="15">
        <v>0</v>
      </c>
      <c r="AC20" s="15" t="s">
        <v>575</v>
      </c>
      <c r="AD20" s="15">
        <v>0</v>
      </c>
      <c r="AE20" s="15" t="s">
        <v>575</v>
      </c>
      <c r="AF20" s="5"/>
      <c r="AG20" s="15">
        <v>0</v>
      </c>
      <c r="AH20" s="15" t="s">
        <v>575</v>
      </c>
      <c r="AI20" s="15">
        <v>0</v>
      </c>
      <c r="AJ20" s="15" t="s">
        <v>582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3">
        <v>45043</v>
      </c>
      <c r="B21" s="4" t="s">
        <v>2303</v>
      </c>
      <c r="C21" s="18"/>
      <c r="D21" s="15"/>
      <c r="E21" s="15">
        <v>0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>
        <v>0</v>
      </c>
      <c r="Q21" s="15"/>
      <c r="R21" s="15"/>
      <c r="S21" s="15"/>
      <c r="T21" s="15"/>
      <c r="U21" s="15"/>
      <c r="V21" s="15"/>
      <c r="W21" s="15"/>
      <c r="X21" s="15"/>
      <c r="Y21" s="15" t="s">
        <v>2548</v>
      </c>
      <c r="Z21" s="15" t="s">
        <v>2548</v>
      </c>
      <c r="AA21" s="15" t="e">
        <v>#N/A</v>
      </c>
      <c r="AB21" s="15" t="s">
        <v>2548</v>
      </c>
      <c r="AC21" s="15" t="s">
        <v>2548</v>
      </c>
      <c r="AD21" s="15" t="s">
        <v>2548</v>
      </c>
      <c r="AE21" s="15" t="s">
        <v>2548</v>
      </c>
      <c r="AF21" s="5"/>
      <c r="AG21" s="15" t="s">
        <v>2548</v>
      </c>
      <c r="AH21" s="15" t="s">
        <v>2548</v>
      </c>
      <c r="AI21" s="15" t="s">
        <v>2548</v>
      </c>
      <c r="AJ21" s="15" t="s">
        <v>2548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3">
        <v>45047</v>
      </c>
      <c r="B22" s="4" t="s">
        <v>2304</v>
      </c>
      <c r="C22" s="15" t="s">
        <v>577</v>
      </c>
      <c r="D22" s="15" t="s">
        <v>574</v>
      </c>
      <c r="E22" s="15">
        <v>1</v>
      </c>
      <c r="F22" s="15"/>
      <c r="G22" s="15" t="s">
        <v>577</v>
      </c>
      <c r="H22" s="15"/>
      <c r="I22" s="15" t="s">
        <v>577</v>
      </c>
      <c r="J22" s="15"/>
      <c r="K22" s="15" t="s">
        <v>577</v>
      </c>
      <c r="L22" s="15"/>
      <c r="M22" s="15" t="s">
        <v>577</v>
      </c>
      <c r="N22" s="15" t="s">
        <v>577</v>
      </c>
      <c r="O22" s="15" t="s">
        <v>574</v>
      </c>
      <c r="P22" s="15">
        <v>1</v>
      </c>
      <c r="Q22" s="15"/>
      <c r="R22" s="15" t="s">
        <v>577</v>
      </c>
      <c r="S22" s="15"/>
      <c r="T22" s="15" t="s">
        <v>577</v>
      </c>
      <c r="U22" s="15"/>
      <c r="V22" s="15" t="s">
        <v>577</v>
      </c>
      <c r="W22" s="15"/>
      <c r="X22" s="15" t="s">
        <v>577</v>
      </c>
      <c r="Y22" s="15" t="s">
        <v>575</v>
      </c>
      <c r="Z22" s="15" t="s">
        <v>582</v>
      </c>
      <c r="AA22" s="15" t="s">
        <v>582</v>
      </c>
      <c r="AB22" s="15">
        <v>0</v>
      </c>
      <c r="AC22" s="15" t="s">
        <v>575</v>
      </c>
      <c r="AD22" s="15">
        <v>0</v>
      </c>
      <c r="AE22" s="15" t="s">
        <v>575</v>
      </c>
      <c r="AF22" s="5"/>
      <c r="AG22" s="15">
        <v>0</v>
      </c>
      <c r="AH22" s="15" t="s">
        <v>575</v>
      </c>
      <c r="AI22" s="15">
        <v>0</v>
      </c>
      <c r="AJ22" s="15" t="s">
        <v>582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3">
        <v>45058</v>
      </c>
      <c r="B23" s="4" t="s">
        <v>2305</v>
      </c>
      <c r="C23" s="15" t="s">
        <v>577</v>
      </c>
      <c r="D23" s="15" t="s">
        <v>574</v>
      </c>
      <c r="E23" s="15">
        <v>1</v>
      </c>
      <c r="F23" s="15"/>
      <c r="G23" s="15" t="s">
        <v>577</v>
      </c>
      <c r="H23" s="15"/>
      <c r="I23" s="15" t="s">
        <v>577</v>
      </c>
      <c r="J23" s="15"/>
      <c r="K23" s="15" t="s">
        <v>577</v>
      </c>
      <c r="L23" s="15"/>
      <c r="M23" s="15" t="s">
        <v>577</v>
      </c>
      <c r="N23" s="15" t="s">
        <v>577</v>
      </c>
      <c r="O23" s="15" t="s">
        <v>574</v>
      </c>
      <c r="P23" s="15">
        <v>1</v>
      </c>
      <c r="Q23" s="15"/>
      <c r="R23" s="15" t="s">
        <v>577</v>
      </c>
      <c r="S23" s="15"/>
      <c r="T23" s="15" t="s">
        <v>577</v>
      </c>
      <c r="U23" s="15"/>
      <c r="V23" s="15" t="s">
        <v>577</v>
      </c>
      <c r="W23" s="15"/>
      <c r="X23" s="15" t="s">
        <v>577</v>
      </c>
      <c r="Y23" s="15" t="s">
        <v>575</v>
      </c>
      <c r="Z23" s="15" t="s">
        <v>582</v>
      </c>
      <c r="AA23" s="15" t="s">
        <v>582</v>
      </c>
      <c r="AB23" s="15">
        <v>0</v>
      </c>
      <c r="AC23" s="15" t="s">
        <v>2548</v>
      </c>
      <c r="AD23" s="15">
        <v>0</v>
      </c>
      <c r="AE23" s="15" t="s">
        <v>2548</v>
      </c>
      <c r="AF23" s="5"/>
      <c r="AG23" s="15">
        <v>0</v>
      </c>
      <c r="AH23" s="15" t="s">
        <v>2548</v>
      </c>
      <c r="AI23" s="15">
        <v>0</v>
      </c>
      <c r="AJ23" s="15" t="s">
        <v>2548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3">
        <v>45062</v>
      </c>
      <c r="B24" s="4" t="s">
        <v>2306</v>
      </c>
      <c r="C24" s="18"/>
      <c r="D24" s="15"/>
      <c r="E24" s="15">
        <v>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>
        <v>0</v>
      </c>
      <c r="Q24" s="15"/>
      <c r="R24" s="15"/>
      <c r="S24" s="15"/>
      <c r="T24" s="15"/>
      <c r="U24" s="15"/>
      <c r="V24" s="15"/>
      <c r="W24" s="15"/>
      <c r="X24" s="15"/>
      <c r="Y24" s="15" t="s">
        <v>2548</v>
      </c>
      <c r="Z24" s="15" t="s">
        <v>2548</v>
      </c>
      <c r="AA24" s="15" t="e">
        <v>#N/A</v>
      </c>
      <c r="AB24" s="15" t="s">
        <v>2548</v>
      </c>
      <c r="AC24" s="15" t="s">
        <v>2548</v>
      </c>
      <c r="AD24" s="15" t="s">
        <v>2548</v>
      </c>
      <c r="AE24" s="15" t="s">
        <v>2548</v>
      </c>
      <c r="AF24" s="5"/>
      <c r="AG24" s="15" t="s">
        <v>2548</v>
      </c>
      <c r="AH24" s="15" t="s">
        <v>2548</v>
      </c>
      <c r="AI24" s="15" t="s">
        <v>2548</v>
      </c>
      <c r="AJ24" s="15" t="s">
        <v>2548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3">
        <v>45067</v>
      </c>
      <c r="B25" s="4" t="s">
        <v>2307</v>
      </c>
      <c r="C25" s="15" t="s">
        <v>577</v>
      </c>
      <c r="D25" s="15" t="s">
        <v>574</v>
      </c>
      <c r="E25" s="15">
        <v>1</v>
      </c>
      <c r="F25" s="15"/>
      <c r="G25" s="15" t="s">
        <v>577</v>
      </c>
      <c r="H25" s="15"/>
      <c r="I25" s="15" t="s">
        <v>577</v>
      </c>
      <c r="J25" s="15"/>
      <c r="K25" s="15" t="s">
        <v>577</v>
      </c>
      <c r="L25" s="15"/>
      <c r="M25" s="15" t="s">
        <v>577</v>
      </c>
      <c r="N25" s="15" t="s">
        <v>577</v>
      </c>
      <c r="O25" s="15" t="s">
        <v>574</v>
      </c>
      <c r="P25" s="15">
        <v>1</v>
      </c>
      <c r="Q25" s="15"/>
      <c r="R25" s="15" t="s">
        <v>577</v>
      </c>
      <c r="S25" s="15"/>
      <c r="T25" s="15" t="s">
        <v>577</v>
      </c>
      <c r="U25" s="15"/>
      <c r="V25" s="15" t="s">
        <v>577</v>
      </c>
      <c r="W25" s="15"/>
      <c r="X25" s="15" t="s">
        <v>577</v>
      </c>
      <c r="Y25" s="15" t="s">
        <v>575</v>
      </c>
      <c r="Z25" s="15" t="s">
        <v>582</v>
      </c>
      <c r="AA25" s="15" t="s">
        <v>582</v>
      </c>
      <c r="AB25" s="15">
        <v>0</v>
      </c>
      <c r="AC25" s="15" t="s">
        <v>575</v>
      </c>
      <c r="AD25" s="15">
        <v>0</v>
      </c>
      <c r="AE25" s="15" t="s">
        <v>575</v>
      </c>
      <c r="AF25" s="5"/>
      <c r="AG25" s="15">
        <v>0</v>
      </c>
      <c r="AH25" s="15" t="s">
        <v>575</v>
      </c>
      <c r="AI25" s="15">
        <v>0</v>
      </c>
      <c r="AJ25" s="15" t="s">
        <v>582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3">
        <v>45070</v>
      </c>
      <c r="B26" s="4" t="s">
        <v>2308</v>
      </c>
      <c r="C26" s="18"/>
      <c r="D26" s="15"/>
      <c r="E26" s="15">
        <v>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>
        <v>0</v>
      </c>
      <c r="Q26" s="15"/>
      <c r="R26" s="15"/>
      <c r="S26" s="15"/>
      <c r="T26" s="15"/>
      <c r="U26" s="15"/>
      <c r="V26" s="15"/>
      <c r="W26" s="15"/>
      <c r="X26" s="15"/>
      <c r="Y26" s="15" t="s">
        <v>575</v>
      </c>
      <c r="Z26" s="15" t="s">
        <v>582</v>
      </c>
      <c r="AA26" s="15" t="s">
        <v>582</v>
      </c>
      <c r="AB26" s="15">
        <v>0</v>
      </c>
      <c r="AC26" s="15" t="s">
        <v>2548</v>
      </c>
      <c r="AD26" s="15">
        <v>0</v>
      </c>
      <c r="AE26" s="15" t="s">
        <v>2548</v>
      </c>
      <c r="AF26" s="5"/>
      <c r="AG26" s="15">
        <v>0</v>
      </c>
      <c r="AH26" s="15" t="s">
        <v>2548</v>
      </c>
      <c r="AI26" s="15">
        <v>0</v>
      </c>
      <c r="AJ26" s="15" t="s">
        <v>2548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3">
        <v>45075</v>
      </c>
      <c r="B27" s="4" t="s">
        <v>2309</v>
      </c>
      <c r="C27" s="15" t="s">
        <v>577</v>
      </c>
      <c r="D27" s="15" t="s">
        <v>574</v>
      </c>
      <c r="E27" s="15">
        <v>1</v>
      </c>
      <c r="F27" s="15"/>
      <c r="G27" s="15" t="s">
        <v>577</v>
      </c>
      <c r="H27" s="15"/>
      <c r="I27" s="15" t="s">
        <v>577</v>
      </c>
      <c r="J27" s="15"/>
      <c r="K27" s="15" t="s">
        <v>577</v>
      </c>
      <c r="L27" s="15"/>
      <c r="M27" s="15" t="s">
        <v>577</v>
      </c>
      <c r="N27" s="15" t="s">
        <v>577</v>
      </c>
      <c r="O27" s="15" t="s">
        <v>574</v>
      </c>
      <c r="P27" s="15">
        <v>1</v>
      </c>
      <c r="Q27" s="15"/>
      <c r="R27" s="15" t="s">
        <v>577</v>
      </c>
      <c r="S27" s="15"/>
      <c r="T27" s="15" t="s">
        <v>577</v>
      </c>
      <c r="U27" s="15"/>
      <c r="V27" s="15" t="s">
        <v>577</v>
      </c>
      <c r="W27" s="15"/>
      <c r="X27" s="15" t="s">
        <v>577</v>
      </c>
      <c r="Y27" s="15" t="s">
        <v>575</v>
      </c>
      <c r="Z27" s="15" t="s">
        <v>582</v>
      </c>
      <c r="AA27" s="15" t="s">
        <v>582</v>
      </c>
      <c r="AB27" s="15">
        <v>0</v>
      </c>
      <c r="AC27" s="15" t="s">
        <v>575</v>
      </c>
      <c r="AD27" s="15">
        <v>0</v>
      </c>
      <c r="AE27" s="15" t="s">
        <v>575</v>
      </c>
      <c r="AF27" s="5"/>
      <c r="AG27" s="15">
        <v>0</v>
      </c>
      <c r="AH27" s="15" t="s">
        <v>575</v>
      </c>
      <c r="AI27" s="15">
        <v>0</v>
      </c>
      <c r="AJ27" s="15" t="s">
        <v>582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3">
        <v>45081</v>
      </c>
      <c r="B28" s="4" t="s">
        <v>2310</v>
      </c>
      <c r="C28" s="18"/>
      <c r="D28" s="15"/>
      <c r="E28" s="15"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>
        <v>0</v>
      </c>
      <c r="Q28" s="15"/>
      <c r="R28" s="15"/>
      <c r="S28" s="15"/>
      <c r="T28" s="15"/>
      <c r="U28" s="15"/>
      <c r="V28" s="15"/>
      <c r="W28" s="15"/>
      <c r="X28" s="15"/>
      <c r="Y28" s="15" t="s">
        <v>2548</v>
      </c>
      <c r="Z28" s="15" t="s">
        <v>2548</v>
      </c>
      <c r="AA28" s="15" t="e">
        <v>#N/A</v>
      </c>
      <c r="AB28" s="15" t="s">
        <v>2548</v>
      </c>
      <c r="AC28" s="15" t="s">
        <v>2548</v>
      </c>
      <c r="AD28" s="15" t="s">
        <v>2548</v>
      </c>
      <c r="AE28" s="15" t="s">
        <v>2548</v>
      </c>
      <c r="AF28" s="5"/>
      <c r="AG28" s="15" t="s">
        <v>2548</v>
      </c>
      <c r="AH28" s="15" t="s">
        <v>2548</v>
      </c>
      <c r="AI28" s="15" t="s">
        <v>2548</v>
      </c>
      <c r="AJ28" s="15" t="s">
        <v>2548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8.5" customHeight="1">
      <c r="A29" s="3">
        <v>45087</v>
      </c>
      <c r="B29" s="4" t="s">
        <v>2311</v>
      </c>
      <c r="C29" s="18"/>
      <c r="D29" s="15"/>
      <c r="E29" s="15">
        <v>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>
        <v>0</v>
      </c>
      <c r="Q29" s="15"/>
      <c r="R29" s="15"/>
      <c r="S29" s="15"/>
      <c r="T29" s="15"/>
      <c r="U29" s="15"/>
      <c r="V29" s="15"/>
      <c r="W29" s="15"/>
      <c r="X29" s="15"/>
      <c r="Y29" s="15" t="s">
        <v>2548</v>
      </c>
      <c r="Z29" s="15" t="s">
        <v>2548</v>
      </c>
      <c r="AA29" s="15" t="e">
        <v>#N/A</v>
      </c>
      <c r="AB29" s="15" t="s">
        <v>2548</v>
      </c>
      <c r="AC29" s="15" t="s">
        <v>2548</v>
      </c>
      <c r="AD29" s="15" t="s">
        <v>2548</v>
      </c>
      <c r="AE29" s="15" t="s">
        <v>2548</v>
      </c>
      <c r="AF29" s="5"/>
      <c r="AG29" s="15" t="s">
        <v>2548</v>
      </c>
      <c r="AH29" s="15" t="s">
        <v>2548</v>
      </c>
      <c r="AI29" s="15" t="s">
        <v>2548</v>
      </c>
      <c r="AJ29" s="15" t="s">
        <v>2548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3">
        <v>45092</v>
      </c>
      <c r="B30" s="4" t="s">
        <v>2312</v>
      </c>
      <c r="C30" s="18"/>
      <c r="D30" s="15"/>
      <c r="E30" s="15"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>
        <v>0</v>
      </c>
      <c r="Q30" s="15"/>
      <c r="R30" s="15"/>
      <c r="S30" s="15"/>
      <c r="T30" s="15"/>
      <c r="U30" s="15"/>
      <c r="V30" s="15"/>
      <c r="W30" s="15"/>
      <c r="X30" s="15"/>
      <c r="Y30" s="15" t="s">
        <v>2548</v>
      </c>
      <c r="Z30" s="15" t="s">
        <v>2548</v>
      </c>
      <c r="AA30" s="15" t="e">
        <v>#N/A</v>
      </c>
      <c r="AB30" s="15" t="s">
        <v>2548</v>
      </c>
      <c r="AC30" s="15" t="s">
        <v>2548</v>
      </c>
      <c r="AD30" s="15" t="s">
        <v>2548</v>
      </c>
      <c r="AE30" s="15" t="s">
        <v>2548</v>
      </c>
      <c r="AF30" s="5"/>
      <c r="AG30" s="15" t="s">
        <v>2548</v>
      </c>
      <c r="AH30" s="15" t="s">
        <v>2548</v>
      </c>
      <c r="AI30" s="15" t="s">
        <v>2548</v>
      </c>
      <c r="AJ30" s="15" t="s">
        <v>2548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3">
        <v>45093</v>
      </c>
      <c r="B31" s="4" t="s">
        <v>2313</v>
      </c>
      <c r="C31" s="18"/>
      <c r="D31" s="15"/>
      <c r="E31" s="15"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>
        <v>0</v>
      </c>
      <c r="Q31" s="15"/>
      <c r="R31" s="15"/>
      <c r="S31" s="15"/>
      <c r="T31" s="15"/>
      <c r="U31" s="15"/>
      <c r="V31" s="15"/>
      <c r="W31" s="15"/>
      <c r="X31" s="15"/>
      <c r="Y31" s="15" t="s">
        <v>2548</v>
      </c>
      <c r="Z31" s="15" t="s">
        <v>2548</v>
      </c>
      <c r="AA31" s="15" t="e">
        <v>#N/A</v>
      </c>
      <c r="AB31" s="15" t="s">
        <v>2548</v>
      </c>
      <c r="AC31" s="15" t="s">
        <v>2548</v>
      </c>
      <c r="AD31" s="15" t="s">
        <v>2548</v>
      </c>
      <c r="AE31" s="15" t="s">
        <v>2548</v>
      </c>
      <c r="AF31" s="5"/>
      <c r="AG31" s="15" t="s">
        <v>2548</v>
      </c>
      <c r="AH31" s="15" t="s">
        <v>2548</v>
      </c>
      <c r="AI31" s="15" t="s">
        <v>2548</v>
      </c>
      <c r="AJ31" s="15" t="s">
        <v>2548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3">
        <v>45100</v>
      </c>
      <c r="B32" s="4" t="s">
        <v>2314</v>
      </c>
      <c r="C32" s="18"/>
      <c r="D32" s="15"/>
      <c r="E32" s="15">
        <v>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>
        <v>0</v>
      </c>
      <c r="Q32" s="15"/>
      <c r="R32" s="15"/>
      <c r="S32" s="15"/>
      <c r="T32" s="15"/>
      <c r="U32" s="15"/>
      <c r="V32" s="15"/>
      <c r="W32" s="15"/>
      <c r="X32" s="15"/>
      <c r="Y32" s="15" t="s">
        <v>2548</v>
      </c>
      <c r="Z32" s="15" t="s">
        <v>2548</v>
      </c>
      <c r="AA32" s="15" t="e">
        <v>#N/A</v>
      </c>
      <c r="AB32" s="15" t="s">
        <v>2548</v>
      </c>
      <c r="AC32" s="15" t="s">
        <v>2548</v>
      </c>
      <c r="AD32" s="15" t="s">
        <v>2548</v>
      </c>
      <c r="AE32" s="15" t="s">
        <v>2548</v>
      </c>
      <c r="AF32" s="5"/>
      <c r="AG32" s="15" t="s">
        <v>2548</v>
      </c>
      <c r="AH32" s="15" t="s">
        <v>2548</v>
      </c>
      <c r="AI32" s="15" t="s">
        <v>2548</v>
      </c>
      <c r="AJ32" s="15" t="s">
        <v>2548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  <row r="33" spans="1:47" ht="28.5" customHeight="1">
      <c r="A33" s="3">
        <v>45103</v>
      </c>
      <c r="B33" s="4" t="s">
        <v>2315</v>
      </c>
      <c r="C33" s="18"/>
      <c r="D33" s="15"/>
      <c r="E33" s="15">
        <v>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>
        <v>0</v>
      </c>
      <c r="Q33" s="15"/>
      <c r="R33" s="15"/>
      <c r="S33" s="15"/>
      <c r="T33" s="15"/>
      <c r="U33" s="15"/>
      <c r="V33" s="15"/>
      <c r="W33" s="15"/>
      <c r="X33" s="15"/>
      <c r="Y33" s="15" t="s">
        <v>2548</v>
      </c>
      <c r="Z33" s="15" t="s">
        <v>2548</v>
      </c>
      <c r="AA33" s="15" t="e">
        <v>#N/A</v>
      </c>
      <c r="AB33" s="15" t="s">
        <v>2548</v>
      </c>
      <c r="AC33" s="15" t="s">
        <v>2548</v>
      </c>
      <c r="AD33" s="15" t="s">
        <v>2548</v>
      </c>
      <c r="AE33" s="15" t="s">
        <v>2548</v>
      </c>
      <c r="AF33" s="5"/>
      <c r="AG33" s="15" t="s">
        <v>2548</v>
      </c>
      <c r="AH33" s="15" t="s">
        <v>2548</v>
      </c>
      <c r="AI33" s="15" t="s">
        <v>2548</v>
      </c>
      <c r="AJ33" s="15" t="s">
        <v>2548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</row>
    <row r="34" spans="1:47" ht="28.5" customHeight="1">
      <c r="A34" s="3">
        <v>45107</v>
      </c>
      <c r="B34" s="4" t="s">
        <v>2316</v>
      </c>
      <c r="C34" s="15"/>
      <c r="D34" s="15"/>
      <c r="E34" s="15">
        <v>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>
        <v>0</v>
      </c>
      <c r="Q34" s="15"/>
      <c r="R34" s="15"/>
      <c r="S34" s="15"/>
      <c r="T34" s="15"/>
      <c r="U34" s="15"/>
      <c r="V34" s="15"/>
      <c r="W34" s="15"/>
      <c r="X34" s="15"/>
      <c r="Y34" s="15" t="s">
        <v>2548</v>
      </c>
      <c r="Z34" s="15" t="s">
        <v>2548</v>
      </c>
      <c r="AA34" s="15" t="e">
        <v>#N/A</v>
      </c>
      <c r="AB34" s="15" t="s">
        <v>2548</v>
      </c>
      <c r="AC34" s="15" t="s">
        <v>2548</v>
      </c>
      <c r="AD34" s="15" t="s">
        <v>2548</v>
      </c>
      <c r="AE34" s="15" t="s">
        <v>2548</v>
      </c>
      <c r="AF34" s="5"/>
      <c r="AG34" s="15" t="s">
        <v>2548</v>
      </c>
      <c r="AH34" s="15" t="s">
        <v>2548</v>
      </c>
      <c r="AI34" s="15" t="s">
        <v>2548</v>
      </c>
      <c r="AJ34" s="15" t="s">
        <v>2548</v>
      </c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</row>
    <row r="35" spans="1:47" ht="28.5" customHeight="1">
      <c r="A35" s="3">
        <v>45110</v>
      </c>
      <c r="B35" s="4" t="s">
        <v>2317</v>
      </c>
      <c r="C35" s="15"/>
      <c r="D35" s="15"/>
      <c r="E35" s="15"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>
        <v>0</v>
      </c>
      <c r="Q35" s="15"/>
      <c r="R35" s="15"/>
      <c r="S35" s="15"/>
      <c r="T35" s="15"/>
      <c r="U35" s="15"/>
      <c r="V35" s="15"/>
      <c r="W35" s="15"/>
      <c r="X35" s="15"/>
      <c r="Y35" s="15" t="s">
        <v>2548</v>
      </c>
      <c r="Z35" s="15" t="s">
        <v>2548</v>
      </c>
      <c r="AA35" s="15" t="e">
        <v>#N/A</v>
      </c>
      <c r="AB35" s="15" t="s">
        <v>2548</v>
      </c>
      <c r="AC35" s="15" t="s">
        <v>2548</v>
      </c>
      <c r="AD35" s="15" t="s">
        <v>2548</v>
      </c>
      <c r="AE35" s="15" t="s">
        <v>2548</v>
      </c>
      <c r="AF35" s="5"/>
      <c r="AG35" s="15" t="s">
        <v>2548</v>
      </c>
      <c r="AH35" s="15" t="s">
        <v>2548</v>
      </c>
      <c r="AI35" s="15" t="s">
        <v>2548</v>
      </c>
      <c r="AJ35" s="15" t="s">
        <v>2548</v>
      </c>
      <c r="AK35" s="69" t="str">
        <f>IFERROR(VLOOKUP($A35,集約用シート!$E:$G,2,FALSE),"")</f>
        <v/>
      </c>
      <c r="AL35" s="69" t="str">
        <f>IFERROR(VLOOKUP($A35,集約用シート!$E:$G,3,FALSE),"")</f>
        <v/>
      </c>
      <c r="AM35" s="69" t="str">
        <f>IFERROR(VLOOKUP($A35,集約用シート!$E:$K,7,FALSE),"")</f>
        <v/>
      </c>
      <c r="AN35" s="69"/>
      <c r="AO35" s="69" t="str">
        <f>IFERROR(VLOOKUP($A35,集約用シート!$E:$O,11,FALSE),"")</f>
        <v/>
      </c>
      <c r="AP35" s="69"/>
      <c r="AQ35" s="5" t="str">
        <f>IFERROR(VLOOKUP($A35,集約用シート!$E:$T,14,FALSE),"")</f>
        <v/>
      </c>
      <c r="AR35" s="69" t="str">
        <f>IFERROR(VLOOKUP($A35,集約用シート!$E:$T,15,FALSE),"")</f>
        <v/>
      </c>
      <c r="AS35" s="69"/>
      <c r="AT35" s="69" t="str">
        <f>IFERROR(VLOOKUP($A35,集約用シート!$E:$V,17,FALSE),"")</f>
        <v/>
      </c>
      <c r="AU35" s="69"/>
    </row>
    <row r="36" spans="1:47" ht="28.5" customHeight="1">
      <c r="A36" s="3">
        <v>45111</v>
      </c>
      <c r="B36" s="4" t="s">
        <v>2318</v>
      </c>
      <c r="C36" s="15"/>
      <c r="D36" s="15"/>
      <c r="E36" s="15">
        <v>0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>
        <v>0</v>
      </c>
      <c r="Q36" s="15"/>
      <c r="R36" s="15"/>
      <c r="S36" s="15"/>
      <c r="T36" s="15"/>
      <c r="U36" s="15"/>
      <c r="V36" s="15"/>
      <c r="W36" s="15"/>
      <c r="X36" s="15"/>
      <c r="Y36" s="15" t="s">
        <v>2548</v>
      </c>
      <c r="Z36" s="15" t="s">
        <v>2548</v>
      </c>
      <c r="AA36" s="15" t="e">
        <v>#N/A</v>
      </c>
      <c r="AB36" s="15" t="s">
        <v>2548</v>
      </c>
      <c r="AC36" s="15" t="s">
        <v>2548</v>
      </c>
      <c r="AD36" s="15" t="s">
        <v>2548</v>
      </c>
      <c r="AE36" s="15" t="s">
        <v>2548</v>
      </c>
      <c r="AF36" s="5"/>
      <c r="AG36" s="15" t="s">
        <v>2548</v>
      </c>
      <c r="AH36" s="15" t="s">
        <v>2548</v>
      </c>
      <c r="AI36" s="15" t="s">
        <v>2548</v>
      </c>
      <c r="AJ36" s="15" t="s">
        <v>2548</v>
      </c>
      <c r="AK36" s="69" t="str">
        <f>IFERROR(VLOOKUP($A36,集約用シート!$E:$G,2,FALSE),"")</f>
        <v/>
      </c>
      <c r="AL36" s="69" t="str">
        <f>IFERROR(VLOOKUP($A36,集約用シート!$E:$G,3,FALSE),"")</f>
        <v/>
      </c>
      <c r="AM36" s="69" t="str">
        <f>IFERROR(VLOOKUP($A36,集約用シート!$E:$K,7,FALSE),"")</f>
        <v/>
      </c>
      <c r="AN36" s="69"/>
      <c r="AO36" s="69" t="str">
        <f>IFERROR(VLOOKUP($A36,集約用シート!$E:$O,11,FALSE),"")</f>
        <v/>
      </c>
      <c r="AP36" s="69"/>
      <c r="AQ36" s="5" t="str">
        <f>IFERROR(VLOOKUP($A36,集約用シート!$E:$T,14,FALSE),"")</f>
        <v/>
      </c>
      <c r="AR36" s="69" t="str">
        <f>IFERROR(VLOOKUP($A36,集約用シート!$E:$T,15,FALSE),"")</f>
        <v/>
      </c>
      <c r="AS36" s="69"/>
      <c r="AT36" s="69" t="str">
        <f>IFERROR(VLOOKUP($A36,集約用シート!$E:$V,17,FALSE),"")</f>
        <v/>
      </c>
      <c r="AU36" s="69"/>
    </row>
    <row r="37" spans="1:47" ht="28.5" customHeight="1">
      <c r="A37" s="3">
        <v>45112</v>
      </c>
      <c r="B37" s="4" t="s">
        <v>2319</v>
      </c>
      <c r="C37" s="15"/>
      <c r="D37" s="15"/>
      <c r="E37" s="15">
        <v>0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>
        <v>0</v>
      </c>
      <c r="Q37" s="15"/>
      <c r="R37" s="15"/>
      <c r="S37" s="15"/>
      <c r="T37" s="15"/>
      <c r="U37" s="15"/>
      <c r="V37" s="15"/>
      <c r="W37" s="15"/>
      <c r="X37" s="15"/>
      <c r="Y37" s="15" t="s">
        <v>2548</v>
      </c>
      <c r="Z37" s="15" t="s">
        <v>2548</v>
      </c>
      <c r="AA37" s="15" t="e">
        <v>#N/A</v>
      </c>
      <c r="AB37" s="15" t="s">
        <v>2548</v>
      </c>
      <c r="AC37" s="15" t="s">
        <v>2548</v>
      </c>
      <c r="AD37" s="15" t="s">
        <v>2548</v>
      </c>
      <c r="AE37" s="15" t="s">
        <v>2548</v>
      </c>
      <c r="AF37" s="5"/>
      <c r="AG37" s="15" t="s">
        <v>2548</v>
      </c>
      <c r="AH37" s="15" t="s">
        <v>2548</v>
      </c>
      <c r="AI37" s="15" t="s">
        <v>2548</v>
      </c>
      <c r="AJ37" s="15" t="s">
        <v>2548</v>
      </c>
      <c r="AK37" s="69" t="str">
        <f>IFERROR(VLOOKUP($A37,集約用シート!$E:$G,2,FALSE),"")</f>
        <v/>
      </c>
      <c r="AL37" s="69" t="str">
        <f>IFERROR(VLOOKUP($A37,集約用シート!$E:$G,3,FALSE),"")</f>
        <v/>
      </c>
      <c r="AM37" s="69" t="str">
        <f>IFERROR(VLOOKUP($A37,集約用シート!$E:$K,7,FALSE),"")</f>
        <v/>
      </c>
      <c r="AN37" s="69"/>
      <c r="AO37" s="69" t="str">
        <f>IFERROR(VLOOKUP($A37,集約用シート!$E:$O,11,FALSE),"")</f>
        <v/>
      </c>
      <c r="AP37" s="69"/>
      <c r="AQ37" s="5" t="str">
        <f>IFERROR(VLOOKUP($A37,集約用シート!$E:$T,14,FALSE),"")</f>
        <v/>
      </c>
      <c r="AR37" s="69" t="str">
        <f>IFERROR(VLOOKUP($A37,集約用シート!$E:$T,15,FALSE),"")</f>
        <v/>
      </c>
      <c r="AS37" s="69"/>
      <c r="AT37" s="69" t="str">
        <f>IFERROR(VLOOKUP($A37,集約用シート!$E:$V,17,FALSE),"")</f>
        <v/>
      </c>
      <c r="AU37" s="69"/>
    </row>
    <row r="38" spans="1:47" ht="28.5" customHeight="1">
      <c r="A38" s="3"/>
      <c r="B38" s="4"/>
      <c r="C38" s="15"/>
      <c r="D38" s="15"/>
      <c r="E38" s="15">
        <v>0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>
        <v>0</v>
      </c>
      <c r="Q38" s="15"/>
      <c r="R38" s="15"/>
      <c r="S38" s="15"/>
      <c r="T38" s="15"/>
      <c r="U38" s="15"/>
      <c r="V38" s="15"/>
      <c r="W38" s="15"/>
      <c r="X38" s="15"/>
      <c r="Y38" s="15" t="s">
        <v>2548</v>
      </c>
      <c r="Z38" s="15" t="s">
        <v>2548</v>
      </c>
      <c r="AA38" s="15" t="e">
        <v>#N/A</v>
      </c>
      <c r="AB38" s="15" t="s">
        <v>2548</v>
      </c>
      <c r="AC38" s="15" t="s">
        <v>2548</v>
      </c>
      <c r="AD38" s="15" t="s">
        <v>2548</v>
      </c>
      <c r="AE38" s="15" t="s">
        <v>2548</v>
      </c>
      <c r="AF38" s="5"/>
      <c r="AG38" s="15" t="s">
        <v>2548</v>
      </c>
      <c r="AH38" s="15" t="s">
        <v>2548</v>
      </c>
      <c r="AI38" s="15" t="s">
        <v>2548</v>
      </c>
      <c r="AJ38" s="15" t="s">
        <v>2548</v>
      </c>
      <c r="AK38" s="69" t="str">
        <f>IFERROR(VLOOKUP($A38,集約用シート!$E:$G,2,FALSE),"")</f>
        <v/>
      </c>
      <c r="AL38" s="69" t="str">
        <f>IFERROR(VLOOKUP($A38,集約用シート!$E:$G,3,FALSE),"")</f>
        <v/>
      </c>
      <c r="AM38" s="69" t="str">
        <f>IFERROR(VLOOKUP($A38,集約用シート!$E:$K,7,FALSE),"")</f>
        <v/>
      </c>
      <c r="AN38" s="69"/>
      <c r="AO38" s="69" t="str">
        <f>IFERROR(VLOOKUP($A38,集約用シート!$E:$O,11,FALSE),"")</f>
        <v/>
      </c>
      <c r="AP38" s="69"/>
      <c r="AQ38" s="5" t="str">
        <f>IFERROR(VLOOKUP($A38,集約用シート!$E:$T,14,FALSE),"")</f>
        <v/>
      </c>
      <c r="AR38" s="69" t="str">
        <f>IFERROR(VLOOKUP($A38,集約用シート!$E:$T,15,FALSE),"")</f>
        <v/>
      </c>
      <c r="AS38" s="69"/>
      <c r="AT38" s="69" t="str">
        <f>IFERROR(VLOOKUP($A38,集約用シート!$E:$V,17,FALSE),"")</f>
        <v/>
      </c>
      <c r="AU38" s="69"/>
    </row>
    <row r="39" spans="1:47" ht="28.5" customHeight="1">
      <c r="A39" s="3"/>
      <c r="B39" s="4"/>
      <c r="C39" s="15"/>
      <c r="D39" s="15"/>
      <c r="E39" s="15">
        <v>0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>
        <v>0</v>
      </c>
      <c r="Q39" s="15"/>
      <c r="R39" s="15"/>
      <c r="S39" s="15"/>
      <c r="T39" s="15"/>
      <c r="U39" s="15"/>
      <c r="V39" s="15"/>
      <c r="W39" s="15"/>
      <c r="X39" s="15"/>
      <c r="Y39" s="15" t="s">
        <v>2548</v>
      </c>
      <c r="Z39" s="15" t="s">
        <v>2548</v>
      </c>
      <c r="AA39" s="15" t="e">
        <v>#N/A</v>
      </c>
      <c r="AB39" s="15" t="s">
        <v>2548</v>
      </c>
      <c r="AC39" s="15" t="s">
        <v>2548</v>
      </c>
      <c r="AD39" s="15" t="s">
        <v>2548</v>
      </c>
      <c r="AE39" s="15" t="s">
        <v>2548</v>
      </c>
      <c r="AF39" s="5"/>
      <c r="AG39" s="15" t="s">
        <v>2548</v>
      </c>
      <c r="AH39" s="15" t="s">
        <v>2548</v>
      </c>
      <c r="AI39" s="15" t="s">
        <v>2548</v>
      </c>
      <c r="AJ39" s="15" t="s">
        <v>2548</v>
      </c>
      <c r="AK39" s="69" t="str">
        <f>IFERROR(VLOOKUP($A39,集約用シート!$E:$G,2,FALSE),"")</f>
        <v/>
      </c>
      <c r="AL39" s="69" t="str">
        <f>IFERROR(VLOOKUP($A39,集約用シート!$E:$G,3,FALSE),"")</f>
        <v/>
      </c>
      <c r="AM39" s="69" t="str">
        <f>IFERROR(VLOOKUP($A39,集約用シート!$E:$K,7,FALSE),"")</f>
        <v/>
      </c>
      <c r="AN39" s="69"/>
      <c r="AO39" s="69" t="str">
        <f>IFERROR(VLOOKUP($A39,集約用シート!$E:$O,11,FALSE),"")</f>
        <v/>
      </c>
      <c r="AP39" s="69"/>
      <c r="AQ39" s="5" t="str">
        <f>IFERROR(VLOOKUP($A39,集約用シート!$E:$T,14,FALSE),"")</f>
        <v/>
      </c>
      <c r="AR39" s="69" t="str">
        <f>IFERROR(VLOOKUP($A39,集約用シート!$E:$T,15,FALSE),"")</f>
        <v/>
      </c>
      <c r="AS39" s="69"/>
      <c r="AT39" s="69" t="str">
        <f>IFERROR(VLOOKUP($A39,集約用シート!$E:$V,17,FALSE),"")</f>
        <v/>
      </c>
      <c r="AU39" s="69"/>
    </row>
    <row r="40" spans="1:47" ht="28.5" customHeight="1">
      <c r="A40" s="3"/>
      <c r="B40" s="4"/>
      <c r="C40" s="15"/>
      <c r="D40" s="15"/>
      <c r="E40" s="15">
        <v>0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>
        <v>0</v>
      </c>
      <c r="Q40" s="15"/>
      <c r="R40" s="15"/>
      <c r="S40" s="15"/>
      <c r="T40" s="15"/>
      <c r="U40" s="15"/>
      <c r="V40" s="15"/>
      <c r="W40" s="15"/>
      <c r="X40" s="15"/>
      <c r="Y40" s="15" t="s">
        <v>2548</v>
      </c>
      <c r="Z40" s="15" t="s">
        <v>2548</v>
      </c>
      <c r="AA40" s="15" t="e">
        <v>#N/A</v>
      </c>
      <c r="AB40" s="15" t="s">
        <v>2548</v>
      </c>
      <c r="AC40" s="15" t="s">
        <v>2548</v>
      </c>
      <c r="AD40" s="15" t="s">
        <v>2548</v>
      </c>
      <c r="AE40" s="15" t="s">
        <v>2548</v>
      </c>
      <c r="AF40" s="5"/>
      <c r="AG40" s="15" t="s">
        <v>2548</v>
      </c>
      <c r="AH40" s="15" t="s">
        <v>2548</v>
      </c>
      <c r="AI40" s="15" t="s">
        <v>2548</v>
      </c>
      <c r="AJ40" s="15" t="s">
        <v>2548</v>
      </c>
      <c r="AK40" s="69" t="str">
        <f>IFERROR(VLOOKUP($A40,集約用シート!$E:$G,2,FALSE),"")</f>
        <v/>
      </c>
      <c r="AL40" s="69" t="str">
        <f>IFERROR(VLOOKUP($A40,集約用シート!$E:$G,3,FALSE),"")</f>
        <v/>
      </c>
      <c r="AM40" s="69" t="str">
        <f>IFERROR(VLOOKUP($A40,集約用シート!$E:$K,7,FALSE),"")</f>
        <v/>
      </c>
      <c r="AN40" s="69"/>
      <c r="AO40" s="69" t="str">
        <f>IFERROR(VLOOKUP($A40,集約用シート!$E:$O,11,FALSE),"")</f>
        <v/>
      </c>
      <c r="AP40" s="69"/>
      <c r="AQ40" s="5" t="str">
        <f>IFERROR(VLOOKUP($A40,集約用シート!$E:$T,14,FALSE),"")</f>
        <v/>
      </c>
      <c r="AR40" s="69" t="str">
        <f>IFERROR(VLOOKUP($A40,集約用シート!$E:$T,15,FALSE),"")</f>
        <v/>
      </c>
      <c r="AS40" s="69"/>
      <c r="AT40" s="69" t="str">
        <f>IFERROR(VLOOKUP($A40,集約用シート!$E:$V,17,FALSE),"")</f>
        <v/>
      </c>
      <c r="AU40" s="69"/>
    </row>
    <row r="41" spans="1:47" ht="28.5" customHeight="1">
      <c r="A41" s="17" t="s">
        <v>576</v>
      </c>
      <c r="B41" s="18"/>
      <c r="C41" s="15">
        <v>17</v>
      </c>
      <c r="D41" s="15">
        <v>0</v>
      </c>
      <c r="E41" s="9"/>
      <c r="N41" s="15">
        <v>17</v>
      </c>
      <c r="O41" s="15">
        <v>0</v>
      </c>
      <c r="P41" s="9"/>
      <c r="Y41" s="15">
        <v>0</v>
      </c>
      <c r="Z41" s="15">
        <v>0</v>
      </c>
      <c r="AA41" s="9"/>
      <c r="AK41" s="69" t="str">
        <f>IFERROR(VLOOKUP($A41,集約用シート!$E:$G,2,FALSE),"")</f>
        <v/>
      </c>
      <c r="AL41" s="69" t="str">
        <f>IFERROR(VLOOKUP($A41,集約用シート!$E:$G,3,FALSE),"")</f>
        <v/>
      </c>
      <c r="AM41" s="69" t="str">
        <f>IFERROR(VLOOKUP($A41,集約用シート!$E:$K,7,FALSE),"")</f>
        <v/>
      </c>
      <c r="AN41" s="69"/>
      <c r="AO41" s="69" t="str">
        <f>IFERROR(VLOOKUP($A41,集約用シート!$E:$O,11,FALSE),"")</f>
        <v/>
      </c>
      <c r="AP41" s="69"/>
      <c r="AQ41" s="5" t="str">
        <f>IFERROR(VLOOKUP($A41,集約用シート!$E:$T,14,FALSE),"")</f>
        <v/>
      </c>
      <c r="AR41" s="69" t="str">
        <f>IFERROR(VLOOKUP($A41,集約用シート!$E:$T,15,FALSE),"")</f>
        <v/>
      </c>
      <c r="AS41" s="69"/>
      <c r="AT41" s="69" t="str">
        <f>IFERROR(VLOOKUP($A41,集約用シート!$E:$V,17,FALSE),"")</f>
        <v/>
      </c>
      <c r="AU41" s="69"/>
    </row>
  </sheetData>
  <mergeCells count="28">
    <mergeCell ref="A4:B4"/>
    <mergeCell ref="Q2:R2"/>
    <mergeCell ref="S2:T2"/>
    <mergeCell ref="U2:V2"/>
    <mergeCell ref="W2:X2"/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D2:AE2"/>
    <mergeCell ref="AF2:AF3"/>
    <mergeCell ref="AG2:AH2"/>
    <mergeCell ref="AI2:AJ2"/>
    <mergeCell ref="Y2:Z2"/>
    <mergeCell ref="AB2:AC2"/>
    <mergeCell ref="AK1:AU1"/>
    <mergeCell ref="AK2:AL2"/>
    <mergeCell ref="AM2:AN2"/>
    <mergeCell ref="AO2:AP2"/>
    <mergeCell ref="AQ2:AQ3"/>
    <mergeCell ref="AR2:AS2"/>
    <mergeCell ref="AT2:AU2"/>
  </mergeCells>
  <phoneticPr fontId="1"/>
  <pageMargins left="0.70866141732283472" right="0.70866141732283472" top="0.74803149606299213" bottom="0.74803149606299213" header="0.31496062992125984" footer="0.31496062992125984"/>
  <pageSetup paperSize="8" scale="58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9"/>
  <sheetViews>
    <sheetView view="pageBreakPreview" topLeftCell="G1" zoomScale="60" zoomScaleNormal="118" workbookViewId="0">
      <selection activeCell="AK5" sqref="AK5:AU39"/>
    </sheetView>
  </sheetViews>
  <sheetFormatPr defaultRowHeight="28.5" customHeight="1"/>
  <cols>
    <col min="1" max="1" width="6.625" style="12" customWidth="1"/>
    <col min="2" max="2" width="32.5" style="1" customWidth="1"/>
    <col min="3" max="24" width="8.25" style="6" customWidth="1"/>
    <col min="25" max="26" width="9.25" style="6" customWidth="1"/>
    <col min="27" max="27" width="8.25" style="6" hidden="1" customWidth="1"/>
    <col min="28" max="34" width="9.25" style="6" customWidth="1"/>
    <col min="35" max="36" width="8.25" style="6" customWidth="1"/>
    <col min="37" max="16384" width="9" style="1"/>
  </cols>
  <sheetData>
    <row r="1" spans="1:47" ht="28.5" customHeight="1">
      <c r="C1" s="97" t="s">
        <v>0</v>
      </c>
      <c r="D1" s="98"/>
      <c r="E1" s="98"/>
      <c r="F1" s="98"/>
      <c r="G1" s="98"/>
      <c r="H1" s="98"/>
      <c r="I1" s="98"/>
      <c r="J1" s="98"/>
      <c r="K1" s="98"/>
      <c r="L1" s="98"/>
      <c r="M1" s="99"/>
      <c r="N1" s="143" t="s">
        <v>9</v>
      </c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 t="s">
        <v>10</v>
      </c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143" t="s">
        <v>277</v>
      </c>
      <c r="B2" s="143"/>
      <c r="C2" s="143" t="s">
        <v>5</v>
      </c>
      <c r="D2" s="143"/>
      <c r="E2" s="15"/>
      <c r="F2" s="143" t="s">
        <v>1</v>
      </c>
      <c r="G2" s="143"/>
      <c r="H2" s="143" t="s">
        <v>60</v>
      </c>
      <c r="I2" s="143"/>
      <c r="J2" s="143" t="s">
        <v>4</v>
      </c>
      <c r="K2" s="143"/>
      <c r="L2" s="102" t="s">
        <v>8</v>
      </c>
      <c r="M2" s="103"/>
      <c r="N2" s="143" t="s">
        <v>5</v>
      </c>
      <c r="O2" s="143"/>
      <c r="P2" s="15"/>
      <c r="Q2" s="143" t="s">
        <v>1</v>
      </c>
      <c r="R2" s="143"/>
      <c r="S2" s="143" t="s">
        <v>60</v>
      </c>
      <c r="T2" s="143"/>
      <c r="U2" s="143" t="s">
        <v>4</v>
      </c>
      <c r="V2" s="143"/>
      <c r="W2" s="102" t="s">
        <v>8</v>
      </c>
      <c r="X2" s="103"/>
      <c r="Y2" s="143" t="s">
        <v>5</v>
      </c>
      <c r="Z2" s="143"/>
      <c r="AA2" s="15"/>
      <c r="AB2" s="143" t="s">
        <v>1</v>
      </c>
      <c r="AC2" s="143"/>
      <c r="AD2" s="143" t="s">
        <v>60</v>
      </c>
      <c r="AE2" s="143"/>
      <c r="AF2" s="100" t="s">
        <v>11</v>
      </c>
      <c r="AG2" s="143" t="s">
        <v>4</v>
      </c>
      <c r="AH2" s="143"/>
      <c r="AI2" s="102" t="s">
        <v>8</v>
      </c>
      <c r="AJ2" s="103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13" t="s">
        <v>58</v>
      </c>
      <c r="B3" s="15" t="s">
        <v>59</v>
      </c>
      <c r="C3" s="15" t="s">
        <v>6</v>
      </c>
      <c r="D3" s="15" t="s">
        <v>7</v>
      </c>
      <c r="E3" s="15"/>
      <c r="F3" s="15" t="s">
        <v>2</v>
      </c>
      <c r="G3" s="15" t="s">
        <v>3</v>
      </c>
      <c r="H3" s="15" t="s">
        <v>2</v>
      </c>
      <c r="I3" s="15" t="s">
        <v>3</v>
      </c>
      <c r="J3" s="15" t="s">
        <v>2</v>
      </c>
      <c r="K3" s="15" t="s">
        <v>3</v>
      </c>
      <c r="L3" s="15" t="s">
        <v>2</v>
      </c>
      <c r="M3" s="15" t="s">
        <v>3</v>
      </c>
      <c r="N3" s="15" t="s">
        <v>6</v>
      </c>
      <c r="O3" s="15" t="s">
        <v>7</v>
      </c>
      <c r="P3" s="15"/>
      <c r="Q3" s="15" t="s">
        <v>2</v>
      </c>
      <c r="R3" s="15" t="s">
        <v>3</v>
      </c>
      <c r="S3" s="15" t="s">
        <v>2</v>
      </c>
      <c r="T3" s="15" t="s">
        <v>3</v>
      </c>
      <c r="U3" s="15" t="s">
        <v>2</v>
      </c>
      <c r="V3" s="15" t="s">
        <v>3</v>
      </c>
      <c r="W3" s="15" t="s">
        <v>2</v>
      </c>
      <c r="X3" s="15" t="s">
        <v>3</v>
      </c>
      <c r="Y3" s="15" t="s">
        <v>6</v>
      </c>
      <c r="Z3" s="15" t="s">
        <v>7</v>
      </c>
      <c r="AA3" s="15"/>
      <c r="AB3" s="15" t="s">
        <v>2</v>
      </c>
      <c r="AC3" s="15" t="s">
        <v>3</v>
      </c>
      <c r="AD3" s="15" t="s">
        <v>2</v>
      </c>
      <c r="AE3" s="15" t="s">
        <v>3</v>
      </c>
      <c r="AF3" s="101"/>
      <c r="AG3" s="15" t="s">
        <v>2</v>
      </c>
      <c r="AH3" s="15" t="s">
        <v>3</v>
      </c>
      <c r="AI3" s="15" t="s">
        <v>2</v>
      </c>
      <c r="AJ3" s="15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144" t="s">
        <v>12</v>
      </c>
      <c r="B4" s="145"/>
      <c r="C4" s="15">
        <f t="shared" ref="C4:X4" si="0">COUNTIF(C5:C121,"○")</f>
        <v>20</v>
      </c>
      <c r="D4" s="15">
        <f t="shared" si="0"/>
        <v>16</v>
      </c>
      <c r="E4" s="15"/>
      <c r="F4" s="15">
        <f t="shared" si="0"/>
        <v>17</v>
      </c>
      <c r="G4" s="15">
        <f t="shared" si="0"/>
        <v>7</v>
      </c>
      <c r="H4" s="15">
        <f t="shared" si="0"/>
        <v>17</v>
      </c>
      <c r="I4" s="15">
        <f t="shared" si="0"/>
        <v>17</v>
      </c>
      <c r="J4" s="15">
        <f t="shared" si="0"/>
        <v>10</v>
      </c>
      <c r="K4" s="15">
        <f t="shared" si="0"/>
        <v>3</v>
      </c>
      <c r="L4" s="15">
        <f t="shared" si="0"/>
        <v>0</v>
      </c>
      <c r="M4" s="15">
        <f t="shared" si="0"/>
        <v>0</v>
      </c>
      <c r="N4" s="15">
        <f t="shared" si="0"/>
        <v>20</v>
      </c>
      <c r="O4" s="15">
        <f t="shared" si="0"/>
        <v>18</v>
      </c>
      <c r="P4" s="15"/>
      <c r="Q4" s="15">
        <f t="shared" si="0"/>
        <v>20</v>
      </c>
      <c r="R4" s="15">
        <f t="shared" si="0"/>
        <v>8</v>
      </c>
      <c r="S4" s="15">
        <f t="shared" si="0"/>
        <v>12</v>
      </c>
      <c r="T4" s="15">
        <f t="shared" si="0"/>
        <v>8</v>
      </c>
      <c r="U4" s="15">
        <f t="shared" si="0"/>
        <v>10</v>
      </c>
      <c r="V4" s="15">
        <f t="shared" si="0"/>
        <v>0</v>
      </c>
      <c r="W4" s="15">
        <f t="shared" si="0"/>
        <v>0</v>
      </c>
      <c r="X4" s="15">
        <f t="shared" si="0"/>
        <v>0</v>
      </c>
      <c r="Y4" s="15">
        <f t="shared" ref="Y4:AH4" si="1">COUNTIF(Y5:Y186,"○")</f>
        <v>21</v>
      </c>
      <c r="Z4" s="15">
        <f t="shared" si="1"/>
        <v>8</v>
      </c>
      <c r="AA4" s="15"/>
      <c r="AB4" s="15">
        <f t="shared" si="1"/>
        <v>18</v>
      </c>
      <c r="AC4" s="15">
        <f t="shared" si="1"/>
        <v>5</v>
      </c>
      <c r="AD4" s="15">
        <f t="shared" si="1"/>
        <v>13</v>
      </c>
      <c r="AE4" s="15">
        <f t="shared" si="1"/>
        <v>6</v>
      </c>
      <c r="AF4" s="5">
        <f t="shared" si="1"/>
        <v>22</v>
      </c>
      <c r="AG4" s="15">
        <f t="shared" si="1"/>
        <v>6</v>
      </c>
      <c r="AH4" s="15">
        <f t="shared" si="1"/>
        <v>3</v>
      </c>
      <c r="AI4" s="15">
        <f>COUNTIF(AI5:AI121,"○")</f>
        <v>0</v>
      </c>
      <c r="AJ4" s="15">
        <f>COUNTIF(AJ5:AJ121,"○")</f>
        <v>0</v>
      </c>
      <c r="AK4" s="69">
        <f t="shared" ref="AK4:AT4" si="2">COUNTIF(AK5:AK241,"○")</f>
        <v>0</v>
      </c>
      <c r="AL4" s="69">
        <f t="shared" si="2"/>
        <v>0</v>
      </c>
      <c r="AM4" s="69"/>
      <c r="AN4" s="69">
        <f t="shared" si="2"/>
        <v>0</v>
      </c>
      <c r="AO4" s="69">
        <f t="shared" si="2"/>
        <v>0</v>
      </c>
      <c r="AP4" s="69">
        <f t="shared" si="2"/>
        <v>0</v>
      </c>
      <c r="AQ4" s="5">
        <f t="shared" si="2"/>
        <v>0</v>
      </c>
      <c r="AR4" s="69">
        <f t="shared" si="2"/>
        <v>0</v>
      </c>
      <c r="AS4" s="69">
        <f t="shared" si="2"/>
        <v>0</v>
      </c>
      <c r="AT4" s="69">
        <f t="shared" si="2"/>
        <v>0</v>
      </c>
      <c r="AU4" s="69">
        <f t="shared" ref="AU4" si="3">COUNTIF(AU5:AU121,"○")</f>
        <v>0</v>
      </c>
    </row>
    <row r="5" spans="1:47" ht="28.5" customHeight="1">
      <c r="A5" s="14">
        <v>46001</v>
      </c>
      <c r="B5" s="4" t="s">
        <v>2320</v>
      </c>
      <c r="C5" s="18"/>
      <c r="D5" s="15"/>
      <c r="E5" s="15">
        <v>0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>
        <v>0</v>
      </c>
      <c r="Q5" s="15"/>
      <c r="R5" s="15"/>
      <c r="S5" s="15"/>
      <c r="T5" s="15"/>
      <c r="U5" s="15"/>
      <c r="V5" s="15"/>
      <c r="W5" s="15"/>
      <c r="X5" s="15"/>
      <c r="Y5" s="15" t="s">
        <v>582</v>
      </c>
      <c r="Z5" s="15" t="s">
        <v>582</v>
      </c>
      <c r="AA5" s="15" t="s">
        <v>582</v>
      </c>
      <c r="AB5" s="15" t="s">
        <v>582</v>
      </c>
      <c r="AC5" s="15" t="s">
        <v>582</v>
      </c>
      <c r="AD5" s="15" t="s">
        <v>582</v>
      </c>
      <c r="AE5" s="15" t="s">
        <v>582</v>
      </c>
      <c r="AF5" s="5" t="s">
        <v>582</v>
      </c>
      <c r="AG5" s="15" t="s">
        <v>2548</v>
      </c>
      <c r="AH5" s="15" t="s">
        <v>2548</v>
      </c>
      <c r="AI5" s="15" t="s">
        <v>582</v>
      </c>
      <c r="AJ5" s="15" t="s">
        <v>582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14">
        <v>46003</v>
      </c>
      <c r="B6" s="4" t="s">
        <v>2321</v>
      </c>
      <c r="C6" s="15" t="s">
        <v>577</v>
      </c>
      <c r="D6" s="15" t="s">
        <v>582</v>
      </c>
      <c r="E6" s="15">
        <v>1</v>
      </c>
      <c r="F6" s="15" t="s">
        <v>577</v>
      </c>
      <c r="G6" s="15" t="s">
        <v>577</v>
      </c>
      <c r="H6" s="15"/>
      <c r="I6" s="15" t="s">
        <v>577</v>
      </c>
      <c r="J6" s="15"/>
      <c r="K6" s="15"/>
      <c r="L6" s="15"/>
      <c r="M6" s="15"/>
      <c r="N6" s="15" t="s">
        <v>577</v>
      </c>
      <c r="O6" s="15" t="s">
        <v>582</v>
      </c>
      <c r="P6" s="15">
        <v>1</v>
      </c>
      <c r="Q6" s="15" t="s">
        <v>577</v>
      </c>
      <c r="R6" s="15" t="s">
        <v>577</v>
      </c>
      <c r="S6" s="15"/>
      <c r="T6" s="15" t="s">
        <v>577</v>
      </c>
      <c r="U6" s="15"/>
      <c r="V6" s="15"/>
      <c r="W6" s="15"/>
      <c r="X6" s="15"/>
      <c r="Y6" s="15" t="s">
        <v>575</v>
      </c>
      <c r="Z6" s="15" t="s">
        <v>582</v>
      </c>
      <c r="AA6" s="15" t="e">
        <v>#N/A</v>
      </c>
      <c r="AB6" s="15" t="s">
        <v>575</v>
      </c>
      <c r="AC6" s="15" t="s">
        <v>575</v>
      </c>
      <c r="AD6" s="15" t="s">
        <v>582</v>
      </c>
      <c r="AE6" s="15" t="s">
        <v>575</v>
      </c>
      <c r="AF6" s="5" t="s">
        <v>575</v>
      </c>
      <c r="AG6" s="15" t="s">
        <v>582</v>
      </c>
      <c r="AH6" s="15" t="s">
        <v>575</v>
      </c>
      <c r="AI6" s="15" t="s">
        <v>582</v>
      </c>
      <c r="AJ6" s="15" t="s">
        <v>582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14">
        <v>46004</v>
      </c>
      <c r="B7" s="4" t="s">
        <v>2322</v>
      </c>
      <c r="C7" s="15" t="s">
        <v>577</v>
      </c>
      <c r="D7" s="15" t="s">
        <v>577</v>
      </c>
      <c r="E7" s="15" t="s">
        <v>577</v>
      </c>
      <c r="F7" s="15" t="s">
        <v>577</v>
      </c>
      <c r="G7" s="15" t="s">
        <v>577</v>
      </c>
      <c r="H7" s="15" t="s">
        <v>577</v>
      </c>
      <c r="I7" s="15" t="s">
        <v>577</v>
      </c>
      <c r="J7" s="15" t="s">
        <v>577</v>
      </c>
      <c r="K7" s="15" t="s">
        <v>577</v>
      </c>
      <c r="L7" s="15"/>
      <c r="M7" s="15"/>
      <c r="N7" s="15" t="s">
        <v>577</v>
      </c>
      <c r="O7" s="15" t="s">
        <v>577</v>
      </c>
      <c r="P7" s="15" t="s">
        <v>577</v>
      </c>
      <c r="Q7" s="15" t="s">
        <v>577</v>
      </c>
      <c r="R7" s="15" t="s">
        <v>577</v>
      </c>
      <c r="S7" s="15"/>
      <c r="T7" s="15" t="s">
        <v>577</v>
      </c>
      <c r="U7" s="15" t="s">
        <v>577</v>
      </c>
      <c r="V7" s="15"/>
      <c r="W7" s="15"/>
      <c r="X7" s="15"/>
      <c r="Y7" s="15" t="s">
        <v>575</v>
      </c>
      <c r="Z7" s="15" t="s">
        <v>575</v>
      </c>
      <c r="AA7" s="15" t="s">
        <v>575</v>
      </c>
      <c r="AB7" s="15" t="s">
        <v>575</v>
      </c>
      <c r="AC7" s="15" t="s">
        <v>582</v>
      </c>
      <c r="AD7" s="15" t="s">
        <v>575</v>
      </c>
      <c r="AE7" s="15" t="s">
        <v>582</v>
      </c>
      <c r="AF7" s="5" t="s">
        <v>575</v>
      </c>
      <c r="AG7" s="15" t="s">
        <v>575</v>
      </c>
      <c r="AH7" s="15" t="s">
        <v>2548</v>
      </c>
      <c r="AI7" s="15" t="s">
        <v>582</v>
      </c>
      <c r="AJ7" s="15" t="s">
        <v>582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14">
        <v>46005</v>
      </c>
      <c r="B8" s="4" t="s">
        <v>2323</v>
      </c>
      <c r="C8" s="15" t="s">
        <v>577</v>
      </c>
      <c r="D8" s="15" t="s">
        <v>577</v>
      </c>
      <c r="E8" s="15" t="s">
        <v>577</v>
      </c>
      <c r="F8" s="15" t="s">
        <v>577</v>
      </c>
      <c r="G8" s="15" t="s">
        <v>577</v>
      </c>
      <c r="H8" s="15" t="s">
        <v>577</v>
      </c>
      <c r="I8" s="15" t="s">
        <v>577</v>
      </c>
      <c r="J8" s="15" t="s">
        <v>577</v>
      </c>
      <c r="K8" s="15" t="s">
        <v>577</v>
      </c>
      <c r="L8" s="15"/>
      <c r="M8" s="15"/>
      <c r="N8" s="15" t="s">
        <v>577</v>
      </c>
      <c r="O8" s="15" t="s">
        <v>577</v>
      </c>
      <c r="P8" s="15" t="s">
        <v>577</v>
      </c>
      <c r="Q8" s="15" t="s">
        <v>577</v>
      </c>
      <c r="R8" s="15" t="s">
        <v>577</v>
      </c>
      <c r="S8" s="15" t="s">
        <v>577</v>
      </c>
      <c r="T8" s="15" t="s">
        <v>577</v>
      </c>
      <c r="U8" s="15" t="s">
        <v>577</v>
      </c>
      <c r="V8" s="15"/>
      <c r="W8" s="15"/>
      <c r="X8" s="15"/>
      <c r="Y8" s="15" t="s">
        <v>575</v>
      </c>
      <c r="Z8" s="15" t="s">
        <v>575</v>
      </c>
      <c r="AA8" s="15" t="s">
        <v>575</v>
      </c>
      <c r="AB8" s="15" t="s">
        <v>575</v>
      </c>
      <c r="AC8" s="15" t="s">
        <v>582</v>
      </c>
      <c r="AD8" s="15" t="s">
        <v>575</v>
      </c>
      <c r="AE8" s="15" t="s">
        <v>582</v>
      </c>
      <c r="AF8" s="5" t="s">
        <v>575</v>
      </c>
      <c r="AG8" s="15" t="s">
        <v>582</v>
      </c>
      <c r="AH8" s="15">
        <v>0</v>
      </c>
      <c r="AI8" s="15" t="s">
        <v>582</v>
      </c>
      <c r="AJ8" s="15" t="s">
        <v>582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14">
        <v>46006</v>
      </c>
      <c r="B9" s="4" t="s">
        <v>2324</v>
      </c>
      <c r="C9" s="15" t="s">
        <v>577</v>
      </c>
      <c r="D9" s="15" t="s">
        <v>577</v>
      </c>
      <c r="E9" s="15" t="s">
        <v>577</v>
      </c>
      <c r="F9" s="15" t="s">
        <v>577</v>
      </c>
      <c r="G9" s="15"/>
      <c r="H9" s="15" t="s">
        <v>577</v>
      </c>
      <c r="I9" s="15" t="s">
        <v>577</v>
      </c>
      <c r="J9" s="15" t="s">
        <v>577</v>
      </c>
      <c r="K9" s="15"/>
      <c r="L9" s="15"/>
      <c r="M9" s="15"/>
      <c r="N9" s="15" t="s">
        <v>577</v>
      </c>
      <c r="O9" s="15" t="s">
        <v>577</v>
      </c>
      <c r="P9" s="15" t="s">
        <v>577</v>
      </c>
      <c r="Q9" s="15" t="s">
        <v>577</v>
      </c>
      <c r="R9" s="15" t="s">
        <v>577</v>
      </c>
      <c r="S9" s="15" t="s">
        <v>577</v>
      </c>
      <c r="T9" s="15" t="s">
        <v>577</v>
      </c>
      <c r="U9" s="15" t="s">
        <v>577</v>
      </c>
      <c r="V9" s="15"/>
      <c r="W9" s="15"/>
      <c r="X9" s="15"/>
      <c r="Y9" s="15" t="s">
        <v>575</v>
      </c>
      <c r="Z9" s="15" t="s">
        <v>575</v>
      </c>
      <c r="AA9" s="15" t="s">
        <v>575</v>
      </c>
      <c r="AB9" s="15" t="s">
        <v>575</v>
      </c>
      <c r="AC9" s="15" t="s">
        <v>582</v>
      </c>
      <c r="AD9" s="15" t="s">
        <v>575</v>
      </c>
      <c r="AE9" s="15" t="s">
        <v>575</v>
      </c>
      <c r="AF9" s="5" t="s">
        <v>575</v>
      </c>
      <c r="AG9" s="15" t="s">
        <v>582</v>
      </c>
      <c r="AH9" s="15" t="s">
        <v>575</v>
      </c>
      <c r="AI9" s="15" t="s">
        <v>582</v>
      </c>
      <c r="AJ9" s="15" t="s">
        <v>582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14">
        <v>46007</v>
      </c>
      <c r="B10" s="4" t="s">
        <v>2325</v>
      </c>
      <c r="C10" s="15" t="s">
        <v>577</v>
      </c>
      <c r="D10" s="15" t="s">
        <v>577</v>
      </c>
      <c r="E10" s="15" t="s">
        <v>577</v>
      </c>
      <c r="F10" s="15" t="s">
        <v>577</v>
      </c>
      <c r="G10" s="15" t="s">
        <v>577</v>
      </c>
      <c r="H10" s="15" t="s">
        <v>577</v>
      </c>
      <c r="I10" s="15" t="s">
        <v>577</v>
      </c>
      <c r="J10" s="15" t="s">
        <v>577</v>
      </c>
      <c r="K10" s="15" t="s">
        <v>577</v>
      </c>
      <c r="L10" s="15"/>
      <c r="M10" s="15"/>
      <c r="N10" s="15" t="s">
        <v>577</v>
      </c>
      <c r="O10" s="15" t="s">
        <v>577</v>
      </c>
      <c r="P10" s="15" t="s">
        <v>577</v>
      </c>
      <c r="Q10" s="15" t="s">
        <v>577</v>
      </c>
      <c r="R10" s="15" t="s">
        <v>577</v>
      </c>
      <c r="S10" s="15" t="s">
        <v>577</v>
      </c>
      <c r="T10" s="15" t="s">
        <v>577</v>
      </c>
      <c r="U10" s="15" t="s">
        <v>577</v>
      </c>
      <c r="V10" s="15"/>
      <c r="W10" s="15"/>
      <c r="X10" s="15"/>
      <c r="Y10" s="15" t="s">
        <v>575</v>
      </c>
      <c r="Z10" s="15" t="s">
        <v>2548</v>
      </c>
      <c r="AA10" s="15" t="e">
        <v>#N/A</v>
      </c>
      <c r="AB10" s="15" t="s">
        <v>575</v>
      </c>
      <c r="AC10" s="15" t="s">
        <v>575</v>
      </c>
      <c r="AD10" s="15" t="s">
        <v>575</v>
      </c>
      <c r="AE10" s="15" t="s">
        <v>575</v>
      </c>
      <c r="AF10" s="5" t="s">
        <v>575</v>
      </c>
      <c r="AG10" s="15" t="s">
        <v>575</v>
      </c>
      <c r="AH10" s="15" t="s">
        <v>575</v>
      </c>
      <c r="AI10" s="15" t="s">
        <v>582</v>
      </c>
      <c r="AJ10" s="15" t="s">
        <v>582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8.5" customHeight="1">
      <c r="A11" s="14">
        <v>46008</v>
      </c>
      <c r="B11" s="4" t="s">
        <v>2326</v>
      </c>
      <c r="C11" s="15" t="s">
        <v>577</v>
      </c>
      <c r="D11" s="15" t="s">
        <v>577</v>
      </c>
      <c r="E11" s="15" t="s">
        <v>577</v>
      </c>
      <c r="F11" s="15" t="s">
        <v>577</v>
      </c>
      <c r="G11" s="15" t="s">
        <v>577</v>
      </c>
      <c r="H11" s="15" t="s">
        <v>577</v>
      </c>
      <c r="I11" s="15" t="s">
        <v>577</v>
      </c>
      <c r="J11" s="15" t="s">
        <v>577</v>
      </c>
      <c r="K11" s="15"/>
      <c r="L11" s="15"/>
      <c r="M11" s="15"/>
      <c r="N11" s="15" t="s">
        <v>577</v>
      </c>
      <c r="O11" s="15" t="s">
        <v>577</v>
      </c>
      <c r="P11" s="15" t="s">
        <v>577</v>
      </c>
      <c r="Q11" s="15" t="s">
        <v>577</v>
      </c>
      <c r="R11" s="15" t="s">
        <v>577</v>
      </c>
      <c r="S11" s="15" t="s">
        <v>577</v>
      </c>
      <c r="T11" s="15" t="s">
        <v>577</v>
      </c>
      <c r="U11" s="15" t="s">
        <v>577</v>
      </c>
      <c r="V11" s="15"/>
      <c r="W11" s="15"/>
      <c r="X11" s="15"/>
      <c r="Y11" s="15" t="s">
        <v>575</v>
      </c>
      <c r="Z11" s="15" t="s">
        <v>575</v>
      </c>
      <c r="AA11" s="15" t="s">
        <v>582</v>
      </c>
      <c r="AB11" s="15" t="s">
        <v>575</v>
      </c>
      <c r="AC11" s="15" t="s">
        <v>582</v>
      </c>
      <c r="AD11" s="15" t="s">
        <v>575</v>
      </c>
      <c r="AE11" s="15" t="s">
        <v>582</v>
      </c>
      <c r="AF11" s="5" t="s">
        <v>575</v>
      </c>
      <c r="AG11" s="15" t="s">
        <v>575</v>
      </c>
      <c r="AH11" s="15">
        <v>0</v>
      </c>
      <c r="AI11" s="15" t="s">
        <v>582</v>
      </c>
      <c r="AJ11" s="15" t="s">
        <v>582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8.5" customHeight="1">
      <c r="A12" s="14">
        <v>46009</v>
      </c>
      <c r="B12" s="4" t="s">
        <v>2327</v>
      </c>
      <c r="C12" s="18" t="s">
        <v>574</v>
      </c>
      <c r="D12" s="15" t="s">
        <v>577</v>
      </c>
      <c r="E12" s="15" t="s">
        <v>577</v>
      </c>
      <c r="F12" s="15" t="s">
        <v>577</v>
      </c>
      <c r="G12" s="15"/>
      <c r="H12" s="15" t="s">
        <v>577</v>
      </c>
      <c r="I12" s="15" t="s">
        <v>577</v>
      </c>
      <c r="J12" s="15" t="s">
        <v>577</v>
      </c>
      <c r="K12" s="15"/>
      <c r="L12" s="15"/>
      <c r="M12" s="15"/>
      <c r="N12" s="15" t="s">
        <v>582</v>
      </c>
      <c r="O12" s="15" t="s">
        <v>577</v>
      </c>
      <c r="P12" s="15" t="s">
        <v>577</v>
      </c>
      <c r="Q12" s="15" t="s">
        <v>577</v>
      </c>
      <c r="R12" s="15" t="s">
        <v>577</v>
      </c>
      <c r="S12" s="15"/>
      <c r="T12" s="15" t="s">
        <v>577</v>
      </c>
      <c r="U12" s="15" t="s">
        <v>577</v>
      </c>
      <c r="V12" s="15"/>
      <c r="W12" s="15"/>
      <c r="X12" s="15"/>
      <c r="Y12" s="15" t="s">
        <v>575</v>
      </c>
      <c r="Z12" s="15" t="s">
        <v>575</v>
      </c>
      <c r="AA12" s="15" t="e">
        <v>#N/A</v>
      </c>
      <c r="AB12" s="15" t="s">
        <v>582</v>
      </c>
      <c r="AC12" s="15" t="s">
        <v>575</v>
      </c>
      <c r="AD12" s="15" t="s">
        <v>582</v>
      </c>
      <c r="AE12" s="15" t="s">
        <v>575</v>
      </c>
      <c r="AF12" s="5" t="s">
        <v>575</v>
      </c>
      <c r="AG12" s="15" t="s">
        <v>2548</v>
      </c>
      <c r="AH12" s="15" t="s">
        <v>582</v>
      </c>
      <c r="AI12" s="15" t="s">
        <v>582</v>
      </c>
      <c r="AJ12" s="15" t="s">
        <v>582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14">
        <v>46010</v>
      </c>
      <c r="B13" s="4" t="s">
        <v>2328</v>
      </c>
      <c r="C13" s="15" t="s">
        <v>577</v>
      </c>
      <c r="D13" s="15" t="s">
        <v>577</v>
      </c>
      <c r="E13" s="15" t="s">
        <v>577</v>
      </c>
      <c r="F13" s="15" t="s">
        <v>577</v>
      </c>
      <c r="G13" s="15"/>
      <c r="H13" s="15" t="s">
        <v>577</v>
      </c>
      <c r="I13" s="15" t="s">
        <v>577</v>
      </c>
      <c r="J13" s="15" t="s">
        <v>577</v>
      </c>
      <c r="K13" s="15"/>
      <c r="L13" s="15"/>
      <c r="M13" s="15"/>
      <c r="N13" s="15" t="s">
        <v>577</v>
      </c>
      <c r="O13" s="15" t="s">
        <v>577</v>
      </c>
      <c r="P13" s="15" t="s">
        <v>577</v>
      </c>
      <c r="Q13" s="15" t="s">
        <v>577</v>
      </c>
      <c r="R13" s="15"/>
      <c r="S13" s="15"/>
      <c r="T13" s="15"/>
      <c r="U13" s="15" t="s">
        <v>577</v>
      </c>
      <c r="V13" s="15"/>
      <c r="W13" s="15"/>
      <c r="X13" s="15"/>
      <c r="Y13" s="15" t="s">
        <v>575</v>
      </c>
      <c r="Z13" s="15" t="s">
        <v>582</v>
      </c>
      <c r="AA13" s="15" t="s">
        <v>582</v>
      </c>
      <c r="AB13" s="15" t="s">
        <v>575</v>
      </c>
      <c r="AC13" s="15" t="s">
        <v>575</v>
      </c>
      <c r="AD13" s="15" t="s">
        <v>575</v>
      </c>
      <c r="AE13" s="15" t="s">
        <v>575</v>
      </c>
      <c r="AF13" s="5" t="s">
        <v>575</v>
      </c>
      <c r="AG13" s="15" t="s">
        <v>582</v>
      </c>
      <c r="AH13" s="15" t="s">
        <v>582</v>
      </c>
      <c r="AI13" s="15" t="s">
        <v>582</v>
      </c>
      <c r="AJ13" s="15" t="s">
        <v>582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14">
        <v>46011</v>
      </c>
      <c r="B14" s="4" t="s">
        <v>2329</v>
      </c>
      <c r="C14" s="15" t="s">
        <v>577</v>
      </c>
      <c r="D14" s="15" t="s">
        <v>577</v>
      </c>
      <c r="E14" s="15" t="s">
        <v>577</v>
      </c>
      <c r="F14" s="15"/>
      <c r="G14" s="15"/>
      <c r="H14" s="15" t="s">
        <v>577</v>
      </c>
      <c r="I14" s="15"/>
      <c r="J14" s="15"/>
      <c r="K14" s="15"/>
      <c r="L14" s="15"/>
      <c r="M14" s="15"/>
      <c r="N14" s="15" t="s">
        <v>577</v>
      </c>
      <c r="O14" s="15" t="s">
        <v>577</v>
      </c>
      <c r="P14" s="15" t="s">
        <v>577</v>
      </c>
      <c r="Q14" s="15"/>
      <c r="R14" s="15"/>
      <c r="S14" s="15"/>
      <c r="T14" s="15"/>
      <c r="U14" s="15"/>
      <c r="V14" s="15"/>
      <c r="W14" s="15"/>
      <c r="X14" s="15"/>
      <c r="Y14" s="15" t="s">
        <v>575</v>
      </c>
      <c r="Z14" s="15" t="s">
        <v>2548</v>
      </c>
      <c r="AA14" s="15" t="e">
        <v>#N/A</v>
      </c>
      <c r="AB14" s="15" t="s">
        <v>575</v>
      </c>
      <c r="AC14" s="15" t="s">
        <v>582</v>
      </c>
      <c r="AD14" s="15" t="s">
        <v>582</v>
      </c>
      <c r="AE14" s="15" t="s">
        <v>582</v>
      </c>
      <c r="AF14" s="5" t="s">
        <v>575</v>
      </c>
      <c r="AG14" s="15" t="s">
        <v>582</v>
      </c>
      <c r="AH14" s="15">
        <v>0</v>
      </c>
      <c r="AI14" s="15" t="s">
        <v>582</v>
      </c>
      <c r="AJ14" s="15" t="s">
        <v>582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14">
        <v>46013</v>
      </c>
      <c r="B15" s="4" t="s">
        <v>2330</v>
      </c>
      <c r="C15" s="15" t="s">
        <v>577</v>
      </c>
      <c r="D15" s="15" t="s">
        <v>577</v>
      </c>
      <c r="E15" s="15" t="s">
        <v>577</v>
      </c>
      <c r="F15" s="15" t="s">
        <v>577</v>
      </c>
      <c r="G15" s="15"/>
      <c r="H15" s="15" t="s">
        <v>577</v>
      </c>
      <c r="I15" s="15" t="s">
        <v>577</v>
      </c>
      <c r="J15" s="15" t="s">
        <v>575</v>
      </c>
      <c r="K15" s="15"/>
      <c r="L15" s="15"/>
      <c r="M15" s="15"/>
      <c r="N15" s="15" t="s">
        <v>577</v>
      </c>
      <c r="O15" s="15" t="s">
        <v>577</v>
      </c>
      <c r="P15" s="15" t="s">
        <v>577</v>
      </c>
      <c r="Q15" s="15" t="s">
        <v>577</v>
      </c>
      <c r="R15" s="15"/>
      <c r="S15" s="15"/>
      <c r="T15" s="15"/>
      <c r="U15" s="15" t="s">
        <v>577</v>
      </c>
      <c r="V15" s="15"/>
      <c r="W15" s="15"/>
      <c r="X15" s="15"/>
      <c r="Y15" s="15" t="s">
        <v>575</v>
      </c>
      <c r="Z15" s="15" t="s">
        <v>575</v>
      </c>
      <c r="AA15" s="15" t="s">
        <v>575</v>
      </c>
      <c r="AB15" s="15" t="s">
        <v>575</v>
      </c>
      <c r="AC15" s="15" t="s">
        <v>582</v>
      </c>
      <c r="AD15" s="15" t="s">
        <v>582</v>
      </c>
      <c r="AE15" s="15" t="s">
        <v>582</v>
      </c>
      <c r="AF15" s="5" t="s">
        <v>575</v>
      </c>
      <c r="AG15" s="15" t="s">
        <v>582</v>
      </c>
      <c r="AH15" s="15" t="s">
        <v>2548</v>
      </c>
      <c r="AI15" s="15" t="s">
        <v>582</v>
      </c>
      <c r="AJ15" s="15" t="s">
        <v>582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14">
        <v>46014</v>
      </c>
      <c r="B16" s="4" t="s">
        <v>2331</v>
      </c>
      <c r="C16" s="15" t="s">
        <v>577</v>
      </c>
      <c r="D16" s="15" t="s">
        <v>577</v>
      </c>
      <c r="E16" s="15" t="s">
        <v>577</v>
      </c>
      <c r="F16" s="15" t="s">
        <v>577</v>
      </c>
      <c r="G16" s="15"/>
      <c r="H16" s="15" t="s">
        <v>577</v>
      </c>
      <c r="I16" s="15" t="s">
        <v>577</v>
      </c>
      <c r="J16" s="15"/>
      <c r="K16" s="15"/>
      <c r="L16" s="15"/>
      <c r="M16" s="15"/>
      <c r="N16" s="15" t="s">
        <v>577</v>
      </c>
      <c r="O16" s="15" t="s">
        <v>577</v>
      </c>
      <c r="P16" s="15" t="s">
        <v>577</v>
      </c>
      <c r="Q16" s="15" t="s">
        <v>577</v>
      </c>
      <c r="R16" s="15"/>
      <c r="S16" s="15" t="s">
        <v>577</v>
      </c>
      <c r="T16" s="15"/>
      <c r="U16" s="15"/>
      <c r="V16" s="15"/>
      <c r="W16" s="15"/>
      <c r="X16" s="15"/>
      <c r="Y16" s="15" t="s">
        <v>575</v>
      </c>
      <c r="Z16" s="15" t="s">
        <v>575</v>
      </c>
      <c r="AA16" s="15" t="s">
        <v>575</v>
      </c>
      <c r="AB16" s="15" t="s">
        <v>575</v>
      </c>
      <c r="AC16" s="15" t="s">
        <v>582</v>
      </c>
      <c r="AD16" s="15" t="s">
        <v>575</v>
      </c>
      <c r="AE16" s="15" t="s">
        <v>582</v>
      </c>
      <c r="AF16" s="5" t="s">
        <v>575</v>
      </c>
      <c r="AG16" s="15" t="s">
        <v>575</v>
      </c>
      <c r="AH16" s="15" t="s">
        <v>2548</v>
      </c>
      <c r="AI16" s="15" t="s">
        <v>582</v>
      </c>
      <c r="AJ16" s="15" t="s">
        <v>582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14">
        <v>46015</v>
      </c>
      <c r="B17" s="4" t="s">
        <v>2332</v>
      </c>
      <c r="C17" s="15" t="s">
        <v>582</v>
      </c>
      <c r="D17" s="15" t="s">
        <v>582</v>
      </c>
      <c r="E17" s="15">
        <v>0</v>
      </c>
      <c r="F17" s="15"/>
      <c r="G17" s="15"/>
      <c r="H17" s="15" t="s">
        <v>577</v>
      </c>
      <c r="I17" s="15"/>
      <c r="J17" s="15"/>
      <c r="K17" s="15"/>
      <c r="L17" s="15"/>
      <c r="M17" s="15"/>
      <c r="N17" s="15" t="s">
        <v>574</v>
      </c>
      <c r="O17" s="15" t="s">
        <v>574</v>
      </c>
      <c r="P17" s="15" t="s">
        <v>574</v>
      </c>
      <c r="Q17" s="15"/>
      <c r="R17" s="15"/>
      <c r="S17" s="15"/>
      <c r="T17" s="15"/>
      <c r="U17" s="15"/>
      <c r="V17" s="15"/>
      <c r="W17" s="15"/>
      <c r="X17" s="15"/>
      <c r="Y17" s="15" t="s">
        <v>582</v>
      </c>
      <c r="Z17" s="15" t="s">
        <v>582</v>
      </c>
      <c r="AA17" s="15" t="s">
        <v>582</v>
      </c>
      <c r="AB17" s="15" t="s">
        <v>582</v>
      </c>
      <c r="AC17" s="15" t="s">
        <v>582</v>
      </c>
      <c r="AD17" s="15" t="s">
        <v>582</v>
      </c>
      <c r="AE17" s="15" t="s">
        <v>582</v>
      </c>
      <c r="AF17" s="5" t="s">
        <v>582</v>
      </c>
      <c r="AG17" s="15" t="s">
        <v>2548</v>
      </c>
      <c r="AH17" s="15" t="s">
        <v>2548</v>
      </c>
      <c r="AI17" s="15" t="s">
        <v>582</v>
      </c>
      <c r="AJ17" s="15" t="s">
        <v>582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14">
        <v>46016</v>
      </c>
      <c r="B18" s="4" t="s">
        <v>2333</v>
      </c>
      <c r="C18" s="15" t="s">
        <v>577</v>
      </c>
      <c r="D18" s="15" t="s">
        <v>582</v>
      </c>
      <c r="E18" s="15">
        <v>1</v>
      </c>
      <c r="F18" s="15"/>
      <c r="G18" s="15"/>
      <c r="H18" s="15"/>
      <c r="I18" s="15"/>
      <c r="J18" s="15"/>
      <c r="K18" s="15"/>
      <c r="L18" s="15"/>
      <c r="M18" s="15"/>
      <c r="N18" s="15" t="s">
        <v>577</v>
      </c>
      <c r="O18" s="15" t="s">
        <v>574</v>
      </c>
      <c r="P18" s="15" t="s">
        <v>574</v>
      </c>
      <c r="Q18" s="15"/>
      <c r="R18" s="15"/>
      <c r="S18" s="15"/>
      <c r="T18" s="15"/>
      <c r="U18" s="15"/>
      <c r="V18" s="15"/>
      <c r="W18" s="15"/>
      <c r="X18" s="15"/>
      <c r="Y18" s="15" t="s">
        <v>575</v>
      </c>
      <c r="Z18" s="15" t="s">
        <v>2548</v>
      </c>
      <c r="AA18" s="15" t="e">
        <v>#N/A</v>
      </c>
      <c r="AB18" s="15" t="s">
        <v>582</v>
      </c>
      <c r="AC18" s="15" t="s">
        <v>582</v>
      </c>
      <c r="AD18" s="15" t="s">
        <v>582</v>
      </c>
      <c r="AE18" s="15" t="s">
        <v>582</v>
      </c>
      <c r="AF18" s="5" t="s">
        <v>575</v>
      </c>
      <c r="AG18" s="15" t="s">
        <v>2548</v>
      </c>
      <c r="AH18" s="15" t="s">
        <v>2548</v>
      </c>
      <c r="AI18" s="15" t="s">
        <v>582</v>
      </c>
      <c r="AJ18" s="15" t="s">
        <v>582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14">
        <v>46017</v>
      </c>
      <c r="B19" s="4" t="s">
        <v>2334</v>
      </c>
      <c r="C19" s="15" t="s">
        <v>577</v>
      </c>
      <c r="D19" s="15" t="s">
        <v>577</v>
      </c>
      <c r="E19" s="15" t="s">
        <v>577</v>
      </c>
      <c r="F19" s="15" t="s">
        <v>577</v>
      </c>
      <c r="G19" s="15"/>
      <c r="H19" s="15" t="s">
        <v>577</v>
      </c>
      <c r="I19" s="15"/>
      <c r="J19" s="15"/>
      <c r="K19" s="15"/>
      <c r="L19" s="15"/>
      <c r="M19" s="15"/>
      <c r="N19" s="15" t="s">
        <v>577</v>
      </c>
      <c r="O19" s="15" t="s">
        <v>577</v>
      </c>
      <c r="P19" s="15" t="s">
        <v>577</v>
      </c>
      <c r="Q19" s="15" t="s">
        <v>577</v>
      </c>
      <c r="R19" s="15"/>
      <c r="S19" s="15" t="s">
        <v>577</v>
      </c>
      <c r="T19" s="15"/>
      <c r="U19" s="15"/>
      <c r="V19" s="15"/>
      <c r="W19" s="15"/>
      <c r="X19" s="15"/>
      <c r="Y19" s="15" t="s">
        <v>575</v>
      </c>
      <c r="Z19" s="15" t="s">
        <v>2548</v>
      </c>
      <c r="AA19" s="15" t="e">
        <v>#N/A</v>
      </c>
      <c r="AB19" s="15" t="s">
        <v>575</v>
      </c>
      <c r="AC19" s="15" t="s">
        <v>582</v>
      </c>
      <c r="AD19" s="15" t="s">
        <v>575</v>
      </c>
      <c r="AE19" s="15" t="s">
        <v>582</v>
      </c>
      <c r="AF19" s="5" t="s">
        <v>575</v>
      </c>
      <c r="AG19" s="15" t="s">
        <v>575</v>
      </c>
      <c r="AH19" s="15" t="s">
        <v>2548</v>
      </c>
      <c r="AI19" s="15" t="s">
        <v>582</v>
      </c>
      <c r="AJ19" s="15" t="s">
        <v>582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28.5" customHeight="1">
      <c r="A20" s="14">
        <v>46018</v>
      </c>
      <c r="B20" s="4" t="s">
        <v>2335</v>
      </c>
      <c r="C20" s="15" t="s">
        <v>577</v>
      </c>
      <c r="D20" s="15" t="s">
        <v>582</v>
      </c>
      <c r="E20" s="15">
        <v>1</v>
      </c>
      <c r="F20" s="15" t="s">
        <v>577</v>
      </c>
      <c r="G20" s="15"/>
      <c r="H20" s="15"/>
      <c r="I20" s="15" t="s">
        <v>577</v>
      </c>
      <c r="J20" s="15"/>
      <c r="K20" s="15"/>
      <c r="L20" s="15"/>
      <c r="M20" s="15"/>
      <c r="N20" s="15" t="s">
        <v>577</v>
      </c>
      <c r="O20" s="15" t="s">
        <v>574</v>
      </c>
      <c r="P20" s="15">
        <v>1</v>
      </c>
      <c r="Q20" s="15" t="s">
        <v>577</v>
      </c>
      <c r="R20" s="15"/>
      <c r="S20" s="15" t="s">
        <v>577</v>
      </c>
      <c r="T20" s="15"/>
      <c r="U20" s="15"/>
      <c r="V20" s="15"/>
      <c r="W20" s="15"/>
      <c r="X20" s="15"/>
      <c r="Y20" s="15" t="s">
        <v>575</v>
      </c>
      <c r="Z20" s="15" t="s">
        <v>582</v>
      </c>
      <c r="AA20" s="15" t="s">
        <v>582</v>
      </c>
      <c r="AB20" s="15" t="s">
        <v>575</v>
      </c>
      <c r="AC20" s="15" t="s">
        <v>582</v>
      </c>
      <c r="AD20" s="15" t="s">
        <v>575</v>
      </c>
      <c r="AE20" s="15" t="s">
        <v>582</v>
      </c>
      <c r="AF20" s="5" t="s">
        <v>575</v>
      </c>
      <c r="AG20" s="15" t="s">
        <v>575</v>
      </c>
      <c r="AH20" s="15" t="s">
        <v>2548</v>
      </c>
      <c r="AI20" s="15" t="s">
        <v>582</v>
      </c>
      <c r="AJ20" s="15" t="s">
        <v>582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14">
        <v>46019</v>
      </c>
      <c r="B21" s="4" t="s">
        <v>2336</v>
      </c>
      <c r="C21" s="15" t="s">
        <v>577</v>
      </c>
      <c r="D21" s="15" t="s">
        <v>582</v>
      </c>
      <c r="E21" s="15">
        <v>1</v>
      </c>
      <c r="F21" s="15" t="s">
        <v>577</v>
      </c>
      <c r="G21" s="15"/>
      <c r="H21" s="15" t="s">
        <v>577</v>
      </c>
      <c r="I21" s="15" t="s">
        <v>577</v>
      </c>
      <c r="J21" s="15" t="s">
        <v>575</v>
      </c>
      <c r="K21" s="15"/>
      <c r="L21" s="15"/>
      <c r="M21" s="15"/>
      <c r="N21" s="15" t="s">
        <v>577</v>
      </c>
      <c r="O21" s="15" t="s">
        <v>574</v>
      </c>
      <c r="P21" s="15">
        <v>1</v>
      </c>
      <c r="Q21" s="15" t="s">
        <v>577</v>
      </c>
      <c r="R21" s="15"/>
      <c r="S21" s="15" t="s">
        <v>577</v>
      </c>
      <c r="T21" s="15"/>
      <c r="U21" s="15" t="s">
        <v>577</v>
      </c>
      <c r="V21" s="15"/>
      <c r="W21" s="15"/>
      <c r="X21" s="15"/>
      <c r="Y21" s="15" t="s">
        <v>575</v>
      </c>
      <c r="Z21" s="15" t="s">
        <v>582</v>
      </c>
      <c r="AA21" s="15" t="s">
        <v>582</v>
      </c>
      <c r="AB21" s="15" t="s">
        <v>575</v>
      </c>
      <c r="AC21" s="15" t="s">
        <v>582</v>
      </c>
      <c r="AD21" s="15" t="s">
        <v>575</v>
      </c>
      <c r="AE21" s="15" t="s">
        <v>582</v>
      </c>
      <c r="AF21" s="5" t="s">
        <v>575</v>
      </c>
      <c r="AG21" s="15" t="s">
        <v>582</v>
      </c>
      <c r="AH21" s="15">
        <v>0</v>
      </c>
      <c r="AI21" s="15" t="s">
        <v>582</v>
      </c>
      <c r="AJ21" s="15" t="s">
        <v>582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14">
        <v>46020</v>
      </c>
      <c r="B22" s="4" t="s">
        <v>2337</v>
      </c>
      <c r="C22" s="15" t="s">
        <v>577</v>
      </c>
      <c r="D22" s="15" t="s">
        <v>577</v>
      </c>
      <c r="E22" s="15" t="s">
        <v>577</v>
      </c>
      <c r="F22" s="15"/>
      <c r="G22" s="15" t="s">
        <v>577</v>
      </c>
      <c r="H22" s="15"/>
      <c r="I22" s="15" t="s">
        <v>577</v>
      </c>
      <c r="J22" s="15"/>
      <c r="K22" s="15"/>
      <c r="L22" s="15"/>
      <c r="M22" s="15"/>
      <c r="N22" s="15" t="s">
        <v>577</v>
      </c>
      <c r="O22" s="15" t="s">
        <v>577</v>
      </c>
      <c r="P22" s="15" t="s">
        <v>577</v>
      </c>
      <c r="Q22" s="15" t="s">
        <v>577</v>
      </c>
      <c r="R22" s="15"/>
      <c r="S22" s="15" t="s">
        <v>577</v>
      </c>
      <c r="T22" s="15"/>
      <c r="U22" s="15"/>
      <c r="V22" s="15"/>
      <c r="W22" s="15"/>
      <c r="X22" s="15"/>
      <c r="Y22" s="15" t="s">
        <v>575</v>
      </c>
      <c r="Z22" s="15" t="s">
        <v>582</v>
      </c>
      <c r="AA22" s="15" t="s">
        <v>582</v>
      </c>
      <c r="AB22" s="15" t="s">
        <v>575</v>
      </c>
      <c r="AC22" s="15" t="s">
        <v>582</v>
      </c>
      <c r="AD22" s="15" t="s">
        <v>575</v>
      </c>
      <c r="AE22" s="15" t="s">
        <v>582</v>
      </c>
      <c r="AF22" s="5" t="s">
        <v>575</v>
      </c>
      <c r="AG22" s="15" t="s">
        <v>582</v>
      </c>
      <c r="AH22" s="15" t="s">
        <v>2548</v>
      </c>
      <c r="AI22" s="15" t="s">
        <v>582</v>
      </c>
      <c r="AJ22" s="15" t="s">
        <v>582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14">
        <v>46021</v>
      </c>
      <c r="B23" s="4" t="s">
        <v>2338</v>
      </c>
      <c r="C23" s="15" t="s">
        <v>582</v>
      </c>
      <c r="D23" s="15" t="s">
        <v>577</v>
      </c>
      <c r="E23" s="15">
        <v>1</v>
      </c>
      <c r="F23" s="15" t="s">
        <v>577</v>
      </c>
      <c r="G23" s="15"/>
      <c r="H23" s="15" t="s">
        <v>577</v>
      </c>
      <c r="I23" s="15" t="s">
        <v>577</v>
      </c>
      <c r="J23" s="15"/>
      <c r="K23" s="15"/>
      <c r="L23" s="15"/>
      <c r="M23" s="15"/>
      <c r="N23" s="15" t="s">
        <v>582</v>
      </c>
      <c r="O23" s="15" t="s">
        <v>577</v>
      </c>
      <c r="P23" s="15" t="s">
        <v>577</v>
      </c>
      <c r="Q23" s="15" t="s">
        <v>577</v>
      </c>
      <c r="R23" s="15"/>
      <c r="S23" s="15" t="s">
        <v>577</v>
      </c>
      <c r="T23" s="15"/>
      <c r="U23" s="15"/>
      <c r="V23" s="15"/>
      <c r="W23" s="15"/>
      <c r="X23" s="15"/>
      <c r="Y23" s="15" t="s">
        <v>582</v>
      </c>
      <c r="Z23" s="15" t="s">
        <v>575</v>
      </c>
      <c r="AA23" s="15" t="s">
        <v>575</v>
      </c>
      <c r="AB23" s="15" t="s">
        <v>575</v>
      </c>
      <c r="AC23" s="15" t="s">
        <v>582</v>
      </c>
      <c r="AD23" s="15" t="s">
        <v>575</v>
      </c>
      <c r="AE23" s="15" t="s">
        <v>575</v>
      </c>
      <c r="AF23" s="5" t="s">
        <v>575</v>
      </c>
      <c r="AG23" s="15" t="s">
        <v>582</v>
      </c>
      <c r="AH23" s="15" t="s">
        <v>582</v>
      </c>
      <c r="AI23" s="15" t="s">
        <v>582</v>
      </c>
      <c r="AJ23" s="15" t="s">
        <v>582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14">
        <v>46028</v>
      </c>
      <c r="B24" s="4" t="s">
        <v>2339</v>
      </c>
      <c r="C24" s="15" t="s">
        <v>577</v>
      </c>
      <c r="D24" s="15" t="s">
        <v>577</v>
      </c>
      <c r="E24" s="15" t="s">
        <v>577</v>
      </c>
      <c r="F24" s="15" t="s">
        <v>577</v>
      </c>
      <c r="G24" s="15"/>
      <c r="H24" s="15" t="s">
        <v>577</v>
      </c>
      <c r="I24" s="15" t="s">
        <v>577</v>
      </c>
      <c r="J24" s="15" t="s">
        <v>577</v>
      </c>
      <c r="K24" s="15"/>
      <c r="L24" s="15"/>
      <c r="M24" s="15"/>
      <c r="N24" s="15" t="s">
        <v>577</v>
      </c>
      <c r="O24" s="15" t="s">
        <v>577</v>
      </c>
      <c r="P24" s="15" t="s">
        <v>577</v>
      </c>
      <c r="Q24" s="15" t="s">
        <v>577</v>
      </c>
      <c r="R24" s="15"/>
      <c r="S24" s="15"/>
      <c r="T24" s="15"/>
      <c r="U24" s="15" t="s">
        <v>577</v>
      </c>
      <c r="V24" s="15"/>
      <c r="W24" s="15"/>
      <c r="X24" s="15"/>
      <c r="Y24" s="15" t="s">
        <v>575</v>
      </c>
      <c r="Z24" s="15" t="s">
        <v>582</v>
      </c>
      <c r="AA24" s="15" t="s">
        <v>582</v>
      </c>
      <c r="AB24" s="15" t="s">
        <v>582</v>
      </c>
      <c r="AC24" s="15" t="s">
        <v>582</v>
      </c>
      <c r="AD24" s="15" t="s">
        <v>582</v>
      </c>
      <c r="AE24" s="15" t="s">
        <v>582</v>
      </c>
      <c r="AF24" s="5" t="s">
        <v>575</v>
      </c>
      <c r="AG24" s="15" t="s">
        <v>2548</v>
      </c>
      <c r="AH24" s="15">
        <v>0</v>
      </c>
      <c r="AI24" s="15" t="s">
        <v>582</v>
      </c>
      <c r="AJ24" s="15" t="s">
        <v>582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14">
        <v>46036</v>
      </c>
      <c r="B25" s="4" t="s">
        <v>363</v>
      </c>
      <c r="C25" s="15" t="s">
        <v>577</v>
      </c>
      <c r="D25" s="15" t="s">
        <v>577</v>
      </c>
      <c r="E25" s="15">
        <v>2</v>
      </c>
      <c r="F25" s="15"/>
      <c r="G25" s="15"/>
      <c r="H25" s="15"/>
      <c r="I25" s="15"/>
      <c r="J25" s="15"/>
      <c r="K25" s="15"/>
      <c r="L25" s="15"/>
      <c r="M25" s="15"/>
      <c r="N25" s="15" t="s">
        <v>577</v>
      </c>
      <c r="O25" s="15" t="s">
        <v>577</v>
      </c>
      <c r="P25" s="15">
        <v>2</v>
      </c>
      <c r="Q25" s="15" t="s">
        <v>577</v>
      </c>
      <c r="R25" s="15"/>
      <c r="S25" s="15" t="s">
        <v>577</v>
      </c>
      <c r="T25" s="15"/>
      <c r="U25" s="15"/>
      <c r="V25" s="15"/>
      <c r="W25" s="15"/>
      <c r="X25" s="15"/>
      <c r="Y25" s="15" t="s">
        <v>575</v>
      </c>
      <c r="Z25" s="15" t="s">
        <v>2548</v>
      </c>
      <c r="AA25" s="15" t="e">
        <v>#N/A</v>
      </c>
      <c r="AB25" s="15" t="s">
        <v>575</v>
      </c>
      <c r="AC25" s="15" t="s">
        <v>582</v>
      </c>
      <c r="AD25" s="15" t="s">
        <v>575</v>
      </c>
      <c r="AE25" s="15" t="s">
        <v>582</v>
      </c>
      <c r="AF25" s="5" t="s">
        <v>575</v>
      </c>
      <c r="AG25" s="15" t="s">
        <v>582</v>
      </c>
      <c r="AH25" s="15" t="s">
        <v>2548</v>
      </c>
      <c r="AI25" s="15" t="s">
        <v>582</v>
      </c>
      <c r="AJ25" s="15" t="s">
        <v>582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14">
        <v>46040</v>
      </c>
      <c r="B26" s="4" t="s">
        <v>2340</v>
      </c>
      <c r="C26" s="15" t="s">
        <v>577</v>
      </c>
      <c r="D26" s="15" t="s">
        <v>577</v>
      </c>
      <c r="E26" s="15" t="s">
        <v>577</v>
      </c>
      <c r="F26" s="15"/>
      <c r="G26" s="15"/>
      <c r="H26" s="15"/>
      <c r="I26" s="15"/>
      <c r="J26" s="15"/>
      <c r="K26" s="15"/>
      <c r="L26" s="15"/>
      <c r="M26" s="15"/>
      <c r="N26" s="15" t="s">
        <v>577</v>
      </c>
      <c r="O26" s="15" t="s">
        <v>577</v>
      </c>
      <c r="P26" s="15" t="s">
        <v>577</v>
      </c>
      <c r="Q26" s="15" t="s">
        <v>577</v>
      </c>
      <c r="R26" s="15"/>
      <c r="S26" s="15"/>
      <c r="T26" s="15"/>
      <c r="U26" s="15"/>
      <c r="V26" s="15"/>
      <c r="W26" s="15"/>
      <c r="X26" s="15"/>
      <c r="Y26" s="15" t="s">
        <v>575</v>
      </c>
      <c r="Z26" s="15" t="s">
        <v>2548</v>
      </c>
      <c r="AA26" s="15" t="e">
        <v>#N/A</v>
      </c>
      <c r="AB26" s="15" t="s">
        <v>575</v>
      </c>
      <c r="AC26" s="15" t="s">
        <v>582</v>
      </c>
      <c r="AD26" s="15" t="s">
        <v>582</v>
      </c>
      <c r="AE26" s="15" t="s">
        <v>582</v>
      </c>
      <c r="AF26" s="5" t="s">
        <v>575</v>
      </c>
      <c r="AG26" s="15" t="s">
        <v>582</v>
      </c>
      <c r="AH26" s="15" t="s">
        <v>2548</v>
      </c>
      <c r="AI26" s="15" t="s">
        <v>582</v>
      </c>
      <c r="AJ26" s="15" t="s">
        <v>582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14">
        <v>46043</v>
      </c>
      <c r="B27" s="4" t="s">
        <v>2341</v>
      </c>
      <c r="C27" s="15" t="s">
        <v>577</v>
      </c>
      <c r="D27" s="15" t="s">
        <v>582</v>
      </c>
      <c r="E27" s="15" t="s">
        <v>577</v>
      </c>
      <c r="F27" s="15" t="s">
        <v>577</v>
      </c>
      <c r="G27" s="15" t="s">
        <v>577</v>
      </c>
      <c r="H27" s="15" t="s">
        <v>577</v>
      </c>
      <c r="I27" s="15" t="s">
        <v>577</v>
      </c>
      <c r="J27" s="15"/>
      <c r="K27" s="15"/>
      <c r="L27" s="15"/>
      <c r="M27" s="15"/>
      <c r="N27" s="15" t="s">
        <v>577</v>
      </c>
      <c r="O27" s="15" t="s">
        <v>577</v>
      </c>
      <c r="P27" s="15" t="s">
        <v>577</v>
      </c>
      <c r="Q27" s="15" t="s">
        <v>577</v>
      </c>
      <c r="R27" s="15" t="s">
        <v>577</v>
      </c>
      <c r="S27" s="15"/>
      <c r="T27" s="15" t="s">
        <v>577</v>
      </c>
      <c r="U27" s="15"/>
      <c r="V27" s="15"/>
      <c r="W27" s="15"/>
      <c r="X27" s="15"/>
      <c r="Y27" s="15" t="s">
        <v>575</v>
      </c>
      <c r="Z27" s="15" t="s">
        <v>2548</v>
      </c>
      <c r="AA27" s="15" t="e">
        <v>#N/A</v>
      </c>
      <c r="AB27" s="15" t="s">
        <v>582</v>
      </c>
      <c r="AC27" s="15" t="s">
        <v>582</v>
      </c>
      <c r="AD27" s="15" t="s">
        <v>582</v>
      </c>
      <c r="AE27" s="15" t="s">
        <v>582</v>
      </c>
      <c r="AF27" s="5" t="s">
        <v>575</v>
      </c>
      <c r="AG27" s="15" t="s">
        <v>2548</v>
      </c>
      <c r="AH27" s="15" t="s">
        <v>2548</v>
      </c>
      <c r="AI27" s="15" t="s">
        <v>2548</v>
      </c>
      <c r="AJ27" s="15" t="s">
        <v>2548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14">
        <v>46046</v>
      </c>
      <c r="B28" s="4" t="s">
        <v>2342</v>
      </c>
      <c r="C28" s="15" t="s">
        <v>577</v>
      </c>
      <c r="D28" s="15" t="s">
        <v>582</v>
      </c>
      <c r="E28" s="15">
        <v>1</v>
      </c>
      <c r="F28" s="15" t="s">
        <v>577</v>
      </c>
      <c r="G28" s="15"/>
      <c r="H28" s="15" t="s">
        <v>577</v>
      </c>
      <c r="I28" s="15" t="s">
        <v>577</v>
      </c>
      <c r="J28" s="15"/>
      <c r="K28" s="15"/>
      <c r="L28" s="15"/>
      <c r="M28" s="15"/>
      <c r="N28" s="15" t="s">
        <v>577</v>
      </c>
      <c r="O28" s="15" t="s">
        <v>577</v>
      </c>
      <c r="P28" s="15">
        <v>2</v>
      </c>
      <c r="Q28" s="15" t="s">
        <v>577</v>
      </c>
      <c r="R28" s="15"/>
      <c r="S28" s="15" t="s">
        <v>577</v>
      </c>
      <c r="T28" s="15"/>
      <c r="U28" s="15"/>
      <c r="V28" s="15"/>
      <c r="W28" s="15"/>
      <c r="X28" s="15"/>
      <c r="Y28" s="15" t="s">
        <v>575</v>
      </c>
      <c r="Z28" s="15" t="s">
        <v>2548</v>
      </c>
      <c r="AA28" s="15" t="e">
        <v>#N/A</v>
      </c>
      <c r="AB28" s="15" t="s">
        <v>575</v>
      </c>
      <c r="AC28" s="15" t="s">
        <v>575</v>
      </c>
      <c r="AD28" s="15" t="s">
        <v>582</v>
      </c>
      <c r="AE28" s="15" t="s">
        <v>582</v>
      </c>
      <c r="AF28" s="5" t="s">
        <v>575</v>
      </c>
      <c r="AG28" s="15" t="s">
        <v>2548</v>
      </c>
      <c r="AH28" s="15">
        <v>0</v>
      </c>
      <c r="AI28" s="15" t="s">
        <v>582</v>
      </c>
      <c r="AJ28" s="15" t="s">
        <v>582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8.5" customHeight="1">
      <c r="A29" s="14">
        <v>46049</v>
      </c>
      <c r="B29" s="4" t="s">
        <v>2343</v>
      </c>
      <c r="C29" s="18"/>
      <c r="D29" s="15"/>
      <c r="E29" s="15">
        <v>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>
        <v>0</v>
      </c>
      <c r="Q29" s="15"/>
      <c r="R29" s="15"/>
      <c r="S29" s="15"/>
      <c r="T29" s="15"/>
      <c r="U29" s="15"/>
      <c r="V29" s="15"/>
      <c r="W29" s="15"/>
      <c r="X29" s="15"/>
      <c r="Y29" s="15" t="s">
        <v>582</v>
      </c>
      <c r="Z29" s="15" t="s">
        <v>582</v>
      </c>
      <c r="AA29" s="15" t="e">
        <v>#N/A</v>
      </c>
      <c r="AB29" s="15" t="s">
        <v>582</v>
      </c>
      <c r="AC29" s="15" t="s">
        <v>582</v>
      </c>
      <c r="AD29" s="15" t="s">
        <v>582</v>
      </c>
      <c r="AE29" s="15" t="s">
        <v>582</v>
      </c>
      <c r="AF29" s="5" t="s">
        <v>582</v>
      </c>
      <c r="AG29" s="15" t="s">
        <v>2548</v>
      </c>
      <c r="AH29" s="15" t="s">
        <v>2548</v>
      </c>
      <c r="AI29" s="15" t="s">
        <v>582</v>
      </c>
      <c r="AJ29" s="15" t="s">
        <v>582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14">
        <v>46052</v>
      </c>
      <c r="B30" s="4" t="s">
        <v>2344</v>
      </c>
      <c r="C30" s="18"/>
      <c r="D30" s="15"/>
      <c r="E30" s="15"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>
        <v>0</v>
      </c>
      <c r="Q30" s="15"/>
      <c r="R30" s="15"/>
      <c r="S30" s="15"/>
      <c r="T30" s="15"/>
      <c r="U30" s="15"/>
      <c r="V30" s="15"/>
      <c r="W30" s="15"/>
      <c r="X30" s="15"/>
      <c r="Y30" s="15" t="s">
        <v>582</v>
      </c>
      <c r="Z30" s="15" t="s">
        <v>582</v>
      </c>
      <c r="AA30" s="15" t="e">
        <v>#N/A</v>
      </c>
      <c r="AB30" s="15" t="s">
        <v>582</v>
      </c>
      <c r="AC30" s="15" t="s">
        <v>582</v>
      </c>
      <c r="AD30" s="15" t="s">
        <v>582</v>
      </c>
      <c r="AE30" s="15" t="s">
        <v>582</v>
      </c>
      <c r="AF30" s="5" t="s">
        <v>582</v>
      </c>
      <c r="AG30" s="15" t="s">
        <v>2548</v>
      </c>
      <c r="AH30" s="15" t="s">
        <v>2548</v>
      </c>
      <c r="AI30" s="15" t="s">
        <v>582</v>
      </c>
      <c r="AJ30" s="15" t="s">
        <v>582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14">
        <v>46056</v>
      </c>
      <c r="B31" s="4" t="s">
        <v>2345</v>
      </c>
      <c r="C31" s="18"/>
      <c r="D31" s="15"/>
      <c r="E31" s="15"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>
        <v>0</v>
      </c>
      <c r="Q31" s="15"/>
      <c r="R31" s="15"/>
      <c r="S31" s="15"/>
      <c r="T31" s="15"/>
      <c r="U31" s="15"/>
      <c r="V31" s="15"/>
      <c r="W31" s="15"/>
      <c r="X31" s="15"/>
      <c r="Y31" s="11" t="s">
        <v>2555</v>
      </c>
      <c r="Z31" s="15"/>
      <c r="AA31" s="15"/>
      <c r="AB31" s="15"/>
      <c r="AC31" s="15"/>
      <c r="AD31" s="15"/>
      <c r="AE31" s="15" t="s">
        <v>582</v>
      </c>
      <c r="AF31" s="5"/>
      <c r="AG31" s="15"/>
      <c r="AH31" s="15"/>
      <c r="AI31" s="15"/>
      <c r="AJ31" s="15"/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14">
        <v>46059</v>
      </c>
      <c r="B32" s="4" t="s">
        <v>2346</v>
      </c>
      <c r="C32" s="18"/>
      <c r="D32" s="15"/>
      <c r="E32" s="15">
        <v>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>
        <v>0</v>
      </c>
      <c r="Q32" s="15"/>
      <c r="R32" s="15"/>
      <c r="S32" s="15"/>
      <c r="T32" s="15"/>
      <c r="U32" s="15"/>
      <c r="V32" s="15"/>
      <c r="W32" s="15"/>
      <c r="X32" s="15"/>
      <c r="Y32" s="15" t="s">
        <v>582</v>
      </c>
      <c r="Z32" s="15" t="s">
        <v>582</v>
      </c>
      <c r="AA32" s="15" t="e">
        <v>#N/A</v>
      </c>
      <c r="AB32" s="15" t="s">
        <v>582</v>
      </c>
      <c r="AC32" s="15" t="s">
        <v>582</v>
      </c>
      <c r="AD32" s="15" t="s">
        <v>582</v>
      </c>
      <c r="AE32" s="15" t="s">
        <v>582</v>
      </c>
      <c r="AF32" s="5" t="s">
        <v>582</v>
      </c>
      <c r="AG32" s="15" t="s">
        <v>2548</v>
      </c>
      <c r="AH32" s="15" t="s">
        <v>2548</v>
      </c>
      <c r="AI32" s="15" t="s">
        <v>582</v>
      </c>
      <c r="AJ32" s="15" t="s">
        <v>582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  <row r="33" spans="1:47" ht="28.5" customHeight="1">
      <c r="A33" s="14">
        <v>46061</v>
      </c>
      <c r="B33" s="4" t="s">
        <v>2347</v>
      </c>
      <c r="C33" s="18"/>
      <c r="D33" s="15"/>
      <c r="E33" s="15">
        <v>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>
        <v>0</v>
      </c>
      <c r="Q33" s="15"/>
      <c r="R33" s="15"/>
      <c r="S33" s="15"/>
      <c r="T33" s="15"/>
      <c r="U33" s="15"/>
      <c r="V33" s="15"/>
      <c r="W33" s="15"/>
      <c r="X33" s="15"/>
      <c r="Y33" s="15" t="s">
        <v>582</v>
      </c>
      <c r="Z33" s="15" t="s">
        <v>582</v>
      </c>
      <c r="AA33" s="15" t="e">
        <v>#N/A</v>
      </c>
      <c r="AB33" s="15" t="s">
        <v>582</v>
      </c>
      <c r="AC33" s="15" t="s">
        <v>582</v>
      </c>
      <c r="AD33" s="15" t="s">
        <v>582</v>
      </c>
      <c r="AE33" s="15" t="s">
        <v>582</v>
      </c>
      <c r="AF33" s="5" t="s">
        <v>582</v>
      </c>
      <c r="AG33" s="15" t="s">
        <v>2548</v>
      </c>
      <c r="AH33" s="15" t="s">
        <v>2548</v>
      </c>
      <c r="AI33" s="15" t="s">
        <v>582</v>
      </c>
      <c r="AJ33" s="15" t="s">
        <v>582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</row>
    <row r="34" spans="1:47" ht="28.5" customHeight="1">
      <c r="A34" s="14">
        <v>46065</v>
      </c>
      <c r="B34" s="4" t="s">
        <v>2348</v>
      </c>
      <c r="C34" s="15"/>
      <c r="D34" s="15"/>
      <c r="E34" s="15">
        <v>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>
        <v>0</v>
      </c>
      <c r="Q34" s="15"/>
      <c r="R34" s="15"/>
      <c r="S34" s="15"/>
      <c r="T34" s="15"/>
      <c r="U34" s="15"/>
      <c r="V34" s="15"/>
      <c r="W34" s="15"/>
      <c r="X34" s="15"/>
      <c r="Y34" s="15" t="s">
        <v>582</v>
      </c>
      <c r="Z34" s="15" t="s">
        <v>582</v>
      </c>
      <c r="AA34" s="15" t="e">
        <v>#N/A</v>
      </c>
      <c r="AB34" s="15" t="s">
        <v>582</v>
      </c>
      <c r="AC34" s="15" t="s">
        <v>582</v>
      </c>
      <c r="AD34" s="15" t="s">
        <v>582</v>
      </c>
      <c r="AE34" s="15" t="s">
        <v>582</v>
      </c>
      <c r="AF34" s="5" t="s">
        <v>582</v>
      </c>
      <c r="AG34" s="15" t="s">
        <v>2548</v>
      </c>
      <c r="AH34" s="15" t="s">
        <v>2548</v>
      </c>
      <c r="AI34" s="15" t="s">
        <v>582</v>
      </c>
      <c r="AJ34" s="15" t="s">
        <v>582</v>
      </c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</row>
    <row r="35" spans="1:47" ht="28.5" customHeight="1">
      <c r="A35" s="14">
        <v>46066</v>
      </c>
      <c r="B35" s="4" t="s">
        <v>2349</v>
      </c>
      <c r="C35" s="15"/>
      <c r="D35" s="15"/>
      <c r="E35" s="15"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>
        <v>0</v>
      </c>
      <c r="Q35" s="15"/>
      <c r="R35" s="15"/>
      <c r="S35" s="15"/>
      <c r="T35" s="15"/>
      <c r="U35" s="15"/>
      <c r="V35" s="15"/>
      <c r="W35" s="15"/>
      <c r="X35" s="15"/>
      <c r="Y35" s="15" t="s">
        <v>582</v>
      </c>
      <c r="Z35" s="15" t="s">
        <v>582</v>
      </c>
      <c r="AA35" s="15" t="e">
        <v>#N/A</v>
      </c>
      <c r="AB35" s="15" t="s">
        <v>582</v>
      </c>
      <c r="AC35" s="15" t="s">
        <v>582</v>
      </c>
      <c r="AD35" s="15" t="s">
        <v>582</v>
      </c>
      <c r="AE35" s="15" t="s">
        <v>582</v>
      </c>
      <c r="AF35" s="5" t="s">
        <v>582</v>
      </c>
      <c r="AG35" s="15" t="s">
        <v>2548</v>
      </c>
      <c r="AH35" s="15" t="s">
        <v>2548</v>
      </c>
      <c r="AI35" s="15" t="s">
        <v>582</v>
      </c>
      <c r="AJ35" s="15" t="s">
        <v>582</v>
      </c>
      <c r="AK35" s="69" t="str">
        <f>IFERROR(VLOOKUP($A35,集約用シート!$E:$G,2,FALSE),"")</f>
        <v/>
      </c>
      <c r="AL35" s="69" t="str">
        <f>IFERROR(VLOOKUP($A35,集約用シート!$E:$G,3,FALSE),"")</f>
        <v/>
      </c>
      <c r="AM35" s="69" t="str">
        <f>IFERROR(VLOOKUP($A35,集約用シート!$E:$K,7,FALSE),"")</f>
        <v/>
      </c>
      <c r="AN35" s="69"/>
      <c r="AO35" s="69" t="str">
        <f>IFERROR(VLOOKUP($A35,集約用シート!$E:$O,11,FALSE),"")</f>
        <v/>
      </c>
      <c r="AP35" s="69"/>
      <c r="AQ35" s="5" t="str">
        <f>IFERROR(VLOOKUP($A35,集約用シート!$E:$T,14,FALSE),"")</f>
        <v/>
      </c>
      <c r="AR35" s="69" t="str">
        <f>IFERROR(VLOOKUP($A35,集約用シート!$E:$T,15,FALSE),"")</f>
        <v/>
      </c>
      <c r="AS35" s="69"/>
      <c r="AT35" s="69" t="str">
        <f>IFERROR(VLOOKUP($A35,集約用シート!$E:$V,17,FALSE),"")</f>
        <v/>
      </c>
      <c r="AU35" s="69"/>
    </row>
    <row r="36" spans="1:47" ht="28.5" customHeight="1">
      <c r="A36" s="14"/>
      <c r="B36" s="4"/>
      <c r="C36" s="15"/>
      <c r="D36" s="15"/>
      <c r="E36" s="15">
        <v>0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>
        <v>0</v>
      </c>
      <c r="Q36" s="15"/>
      <c r="R36" s="15"/>
      <c r="S36" s="15"/>
      <c r="T36" s="15"/>
      <c r="U36" s="15"/>
      <c r="V36" s="15"/>
      <c r="W36" s="15"/>
      <c r="X36" s="15"/>
      <c r="Y36" s="15" t="s">
        <v>2548</v>
      </c>
      <c r="Z36" s="15" t="s">
        <v>2548</v>
      </c>
      <c r="AA36" s="15" t="e">
        <v>#N/A</v>
      </c>
      <c r="AB36" s="15" t="s">
        <v>2548</v>
      </c>
      <c r="AC36" s="15" t="s">
        <v>2548</v>
      </c>
      <c r="AD36" s="15" t="s">
        <v>2548</v>
      </c>
      <c r="AE36" s="15" t="s">
        <v>2548</v>
      </c>
      <c r="AF36" s="5"/>
      <c r="AG36" s="15" t="s">
        <v>2548</v>
      </c>
      <c r="AH36" s="15" t="s">
        <v>2548</v>
      </c>
      <c r="AI36" s="15" t="s">
        <v>2548</v>
      </c>
      <c r="AJ36" s="15" t="s">
        <v>2548</v>
      </c>
      <c r="AK36" s="69" t="str">
        <f>IFERROR(VLOOKUP($A36,集約用シート!$E:$G,2,FALSE),"")</f>
        <v/>
      </c>
      <c r="AL36" s="69" t="str">
        <f>IFERROR(VLOOKUP($A36,集約用シート!$E:$G,3,FALSE),"")</f>
        <v/>
      </c>
      <c r="AM36" s="69" t="str">
        <f>IFERROR(VLOOKUP($A36,集約用シート!$E:$K,7,FALSE),"")</f>
        <v/>
      </c>
      <c r="AN36" s="69"/>
      <c r="AO36" s="69" t="str">
        <f>IFERROR(VLOOKUP($A36,集約用シート!$E:$O,11,FALSE),"")</f>
        <v/>
      </c>
      <c r="AP36" s="69"/>
      <c r="AQ36" s="5" t="str">
        <f>IFERROR(VLOOKUP($A36,集約用シート!$E:$T,14,FALSE),"")</f>
        <v/>
      </c>
      <c r="AR36" s="69" t="str">
        <f>IFERROR(VLOOKUP($A36,集約用シート!$E:$T,15,FALSE),"")</f>
        <v/>
      </c>
      <c r="AS36" s="69"/>
      <c r="AT36" s="69" t="str">
        <f>IFERROR(VLOOKUP($A36,集約用シート!$E:$V,17,FALSE),"")</f>
        <v/>
      </c>
      <c r="AU36" s="69"/>
    </row>
    <row r="37" spans="1:47" ht="28.5" customHeight="1">
      <c r="A37" s="14"/>
      <c r="B37" s="4"/>
      <c r="C37" s="15"/>
      <c r="D37" s="15"/>
      <c r="E37" s="15">
        <v>0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>
        <v>0</v>
      </c>
      <c r="Q37" s="15"/>
      <c r="R37" s="15"/>
      <c r="S37" s="15"/>
      <c r="T37" s="15"/>
      <c r="U37" s="15"/>
      <c r="V37" s="15"/>
      <c r="W37" s="15"/>
      <c r="X37" s="15"/>
      <c r="Y37" s="15" t="s">
        <v>2548</v>
      </c>
      <c r="Z37" s="15" t="s">
        <v>2548</v>
      </c>
      <c r="AA37" s="15" t="e">
        <v>#N/A</v>
      </c>
      <c r="AB37" s="15" t="s">
        <v>2548</v>
      </c>
      <c r="AC37" s="15" t="s">
        <v>2548</v>
      </c>
      <c r="AD37" s="15" t="s">
        <v>2548</v>
      </c>
      <c r="AE37" s="15" t="s">
        <v>2548</v>
      </c>
      <c r="AF37" s="5"/>
      <c r="AG37" s="15" t="s">
        <v>2548</v>
      </c>
      <c r="AH37" s="15" t="s">
        <v>2548</v>
      </c>
      <c r="AI37" s="15" t="s">
        <v>2548</v>
      </c>
      <c r="AJ37" s="15" t="s">
        <v>2548</v>
      </c>
      <c r="AK37" s="69" t="str">
        <f>IFERROR(VLOOKUP($A37,集約用シート!$E:$G,2,FALSE),"")</f>
        <v/>
      </c>
      <c r="AL37" s="69" t="str">
        <f>IFERROR(VLOOKUP($A37,集約用シート!$E:$G,3,FALSE),"")</f>
        <v/>
      </c>
      <c r="AM37" s="69" t="str">
        <f>IFERROR(VLOOKUP($A37,集約用シート!$E:$K,7,FALSE),"")</f>
        <v/>
      </c>
      <c r="AN37" s="69"/>
      <c r="AO37" s="69" t="str">
        <f>IFERROR(VLOOKUP($A37,集約用シート!$E:$O,11,FALSE),"")</f>
        <v/>
      </c>
      <c r="AP37" s="69"/>
      <c r="AQ37" s="5" t="str">
        <f>IFERROR(VLOOKUP($A37,集約用シート!$E:$T,14,FALSE),"")</f>
        <v/>
      </c>
      <c r="AR37" s="69" t="str">
        <f>IFERROR(VLOOKUP($A37,集約用シート!$E:$T,15,FALSE),"")</f>
        <v/>
      </c>
      <c r="AS37" s="69"/>
      <c r="AT37" s="69" t="str">
        <f>IFERROR(VLOOKUP($A37,集約用シート!$E:$V,17,FALSE),"")</f>
        <v/>
      </c>
      <c r="AU37" s="69"/>
    </row>
    <row r="38" spans="1:47" ht="28.5" customHeight="1">
      <c r="A38" s="14"/>
      <c r="B38" s="4"/>
      <c r="C38" s="15"/>
      <c r="D38" s="15"/>
      <c r="E38" s="15">
        <v>0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>
        <v>0</v>
      </c>
      <c r="Q38" s="15"/>
      <c r="R38" s="15"/>
      <c r="S38" s="15"/>
      <c r="T38" s="15"/>
      <c r="U38" s="15"/>
      <c r="V38" s="15"/>
      <c r="W38" s="15"/>
      <c r="X38" s="15"/>
      <c r="Y38" s="15" t="s">
        <v>2548</v>
      </c>
      <c r="Z38" s="15" t="s">
        <v>2548</v>
      </c>
      <c r="AA38" s="15" t="e">
        <v>#N/A</v>
      </c>
      <c r="AB38" s="15" t="s">
        <v>2548</v>
      </c>
      <c r="AC38" s="15" t="s">
        <v>2548</v>
      </c>
      <c r="AD38" s="15" t="s">
        <v>2548</v>
      </c>
      <c r="AE38" s="15" t="s">
        <v>2548</v>
      </c>
      <c r="AF38" s="5"/>
      <c r="AG38" s="15" t="s">
        <v>2548</v>
      </c>
      <c r="AH38" s="15" t="s">
        <v>2548</v>
      </c>
      <c r="AI38" s="15" t="s">
        <v>2548</v>
      </c>
      <c r="AJ38" s="15" t="s">
        <v>2548</v>
      </c>
      <c r="AK38" s="69" t="str">
        <f>IFERROR(VLOOKUP($A38,集約用シート!$E:$G,2,FALSE),"")</f>
        <v/>
      </c>
      <c r="AL38" s="69" t="str">
        <f>IFERROR(VLOOKUP($A38,集約用シート!$E:$G,3,FALSE),"")</f>
        <v/>
      </c>
      <c r="AM38" s="69" t="str">
        <f>IFERROR(VLOOKUP($A38,集約用シート!$E:$K,7,FALSE),"")</f>
        <v/>
      </c>
      <c r="AN38" s="69"/>
      <c r="AO38" s="69" t="str">
        <f>IFERROR(VLOOKUP($A38,集約用シート!$E:$O,11,FALSE),"")</f>
        <v/>
      </c>
      <c r="AP38" s="69"/>
      <c r="AQ38" s="5" t="str">
        <f>IFERROR(VLOOKUP($A38,集約用シート!$E:$T,14,FALSE),"")</f>
        <v/>
      </c>
      <c r="AR38" s="69" t="str">
        <f>IFERROR(VLOOKUP($A38,集約用シート!$E:$T,15,FALSE),"")</f>
        <v/>
      </c>
      <c r="AS38" s="69"/>
      <c r="AT38" s="69" t="str">
        <f>IFERROR(VLOOKUP($A38,集約用シート!$E:$V,17,FALSE),"")</f>
        <v/>
      </c>
      <c r="AU38" s="69"/>
    </row>
    <row r="39" spans="1:47" ht="28.5" customHeight="1">
      <c r="A39" s="97" t="s">
        <v>576</v>
      </c>
      <c r="B39" s="99"/>
      <c r="C39" s="143">
        <f>COUNTIF(E5:E44,"&gt;=1")</f>
        <v>7</v>
      </c>
      <c r="D39" s="143">
        <f>COUNTIF(D40:D40,"○")</f>
        <v>0</v>
      </c>
      <c r="E39" s="9"/>
      <c r="N39" s="143">
        <f>COUNTIF(P5:P44,"&gt;=1")</f>
        <v>5</v>
      </c>
      <c r="O39" s="143">
        <f>COUNTIF(O40:O40,"○")</f>
        <v>0</v>
      </c>
      <c r="P39" s="9"/>
      <c r="Y39" s="143">
        <f>COUNTIF(AA5:AA44,"&gt;=1")</f>
        <v>0</v>
      </c>
      <c r="Z39" s="143">
        <f>COUNTIF(Z40:Z40,"○")</f>
        <v>0</v>
      </c>
      <c r="AA39" s="9"/>
      <c r="AK39" s="69" t="str">
        <f>IFERROR(VLOOKUP($A39,集約用シート!$E:$G,2,FALSE),"")</f>
        <v/>
      </c>
      <c r="AL39" s="69" t="str">
        <f>IFERROR(VLOOKUP($A39,集約用シート!$E:$G,3,FALSE),"")</f>
        <v/>
      </c>
      <c r="AM39" s="69" t="str">
        <f>IFERROR(VLOOKUP($A39,集約用シート!$E:$K,7,FALSE),"")</f>
        <v/>
      </c>
      <c r="AN39" s="69"/>
      <c r="AO39" s="69" t="str">
        <f>IFERROR(VLOOKUP($A39,集約用シート!$E:$O,11,FALSE),"")</f>
        <v/>
      </c>
      <c r="AP39" s="69"/>
      <c r="AQ39" s="5" t="str">
        <f>IFERROR(VLOOKUP($A39,集約用シート!$E:$T,14,FALSE),"")</f>
        <v/>
      </c>
      <c r="AR39" s="69" t="str">
        <f>IFERROR(VLOOKUP($A39,集約用シート!$E:$T,15,FALSE),"")</f>
        <v/>
      </c>
      <c r="AS39" s="69"/>
      <c r="AT39" s="69" t="str">
        <f>IFERROR(VLOOKUP($A39,集約用シート!$E:$V,17,FALSE),"")</f>
        <v/>
      </c>
      <c r="AU39" s="69"/>
    </row>
  </sheetData>
  <mergeCells count="32">
    <mergeCell ref="A39:B39"/>
    <mergeCell ref="C39:D39"/>
    <mergeCell ref="N39:O39"/>
    <mergeCell ref="Y39:Z39"/>
    <mergeCell ref="Q2:R2"/>
    <mergeCell ref="S2:T2"/>
    <mergeCell ref="U2:V2"/>
    <mergeCell ref="W2:X2"/>
    <mergeCell ref="Y2:Z2"/>
    <mergeCell ref="A4:B4"/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D2:AE2"/>
    <mergeCell ref="AF2:AF3"/>
    <mergeCell ref="AG2:AH2"/>
    <mergeCell ref="AI2:AJ2"/>
    <mergeCell ref="AB2:AC2"/>
    <mergeCell ref="AK1:AU1"/>
    <mergeCell ref="AK2:AL2"/>
    <mergeCell ref="AM2:AN2"/>
    <mergeCell ref="AO2:AP2"/>
    <mergeCell ref="AQ2:AQ3"/>
    <mergeCell ref="AR2:AS2"/>
    <mergeCell ref="AT2:AU2"/>
  </mergeCells>
  <phoneticPr fontId="1"/>
  <conditionalFormatting sqref="B5:B35">
    <cfRule type="expression" dxfId="0" priority="1">
      <formula>$AE5=""</formula>
    </cfRule>
  </conditionalFormatting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8"/>
  <sheetViews>
    <sheetView view="pageBreakPreview" topLeftCell="U1" zoomScale="60" zoomScaleNormal="100" workbookViewId="0">
      <selection activeCell="AU7" sqref="AU7"/>
    </sheetView>
  </sheetViews>
  <sheetFormatPr defaultRowHeight="28.5" customHeight="1"/>
  <cols>
    <col min="1" max="1" width="6.625" style="1" customWidth="1"/>
    <col min="2" max="2" width="32.5" style="1" customWidth="1"/>
    <col min="3" max="4" width="9.25" style="6" customWidth="1"/>
    <col min="5" max="5" width="8.25" style="6" hidden="1" customWidth="1"/>
    <col min="6" max="11" width="9.25" style="6" customWidth="1"/>
    <col min="12" max="13" width="8.25" style="6" customWidth="1"/>
    <col min="14" max="15" width="9.25" style="6" customWidth="1"/>
    <col min="16" max="16" width="8.25" style="6" hidden="1" customWidth="1"/>
    <col min="17" max="22" width="9.25" style="6" customWidth="1"/>
    <col min="23" max="24" width="8.25" style="6" customWidth="1"/>
    <col min="25" max="26" width="9.25" style="6" customWidth="1"/>
    <col min="27" max="27" width="8.25" style="6" hidden="1" customWidth="1"/>
    <col min="28" max="34" width="9.25" style="6" customWidth="1"/>
    <col min="35" max="36" width="8.25" style="6" customWidth="1"/>
    <col min="37" max="16384" width="9" style="1"/>
  </cols>
  <sheetData>
    <row r="1" spans="1:47" ht="28.5" customHeight="1"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 t="s">
        <v>9</v>
      </c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 t="s">
        <v>10</v>
      </c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143" t="s">
        <v>277</v>
      </c>
      <c r="B2" s="143"/>
      <c r="C2" s="143" t="s">
        <v>5</v>
      </c>
      <c r="D2" s="143"/>
      <c r="E2" s="15"/>
      <c r="F2" s="143" t="s">
        <v>1</v>
      </c>
      <c r="G2" s="143"/>
      <c r="H2" s="143" t="s">
        <v>60</v>
      </c>
      <c r="I2" s="143"/>
      <c r="J2" s="143" t="s">
        <v>4</v>
      </c>
      <c r="K2" s="143"/>
      <c r="L2" s="102" t="s">
        <v>8</v>
      </c>
      <c r="M2" s="103"/>
      <c r="N2" s="143" t="s">
        <v>5</v>
      </c>
      <c r="O2" s="143"/>
      <c r="P2" s="15"/>
      <c r="Q2" s="143" t="s">
        <v>1</v>
      </c>
      <c r="R2" s="143"/>
      <c r="S2" s="143" t="s">
        <v>60</v>
      </c>
      <c r="T2" s="143"/>
      <c r="U2" s="143" t="s">
        <v>4</v>
      </c>
      <c r="V2" s="143"/>
      <c r="W2" s="102" t="s">
        <v>8</v>
      </c>
      <c r="X2" s="103"/>
      <c r="Y2" s="143" t="s">
        <v>5</v>
      </c>
      <c r="Z2" s="143"/>
      <c r="AA2" s="15"/>
      <c r="AB2" s="143" t="s">
        <v>1</v>
      </c>
      <c r="AC2" s="143"/>
      <c r="AD2" s="143" t="s">
        <v>60</v>
      </c>
      <c r="AE2" s="143"/>
      <c r="AF2" s="100" t="s">
        <v>11</v>
      </c>
      <c r="AG2" s="143" t="s">
        <v>4</v>
      </c>
      <c r="AH2" s="143"/>
      <c r="AI2" s="102" t="s">
        <v>8</v>
      </c>
      <c r="AJ2" s="103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2" t="s">
        <v>58</v>
      </c>
      <c r="B3" s="15" t="s">
        <v>59</v>
      </c>
      <c r="C3" s="15" t="s">
        <v>6</v>
      </c>
      <c r="D3" s="15" t="s">
        <v>7</v>
      </c>
      <c r="E3" s="15"/>
      <c r="F3" s="15" t="s">
        <v>2</v>
      </c>
      <c r="G3" s="15" t="s">
        <v>3</v>
      </c>
      <c r="H3" s="15" t="s">
        <v>2</v>
      </c>
      <c r="I3" s="15" t="s">
        <v>3</v>
      </c>
      <c r="J3" s="15" t="s">
        <v>2</v>
      </c>
      <c r="K3" s="15" t="s">
        <v>3</v>
      </c>
      <c r="L3" s="15" t="s">
        <v>2</v>
      </c>
      <c r="M3" s="15" t="s">
        <v>3</v>
      </c>
      <c r="N3" s="15" t="s">
        <v>6</v>
      </c>
      <c r="O3" s="15" t="s">
        <v>7</v>
      </c>
      <c r="P3" s="15"/>
      <c r="Q3" s="15" t="s">
        <v>2</v>
      </c>
      <c r="R3" s="15" t="s">
        <v>3</v>
      </c>
      <c r="S3" s="15" t="s">
        <v>2</v>
      </c>
      <c r="T3" s="15" t="s">
        <v>3</v>
      </c>
      <c r="U3" s="15" t="s">
        <v>2</v>
      </c>
      <c r="V3" s="15" t="s">
        <v>3</v>
      </c>
      <c r="W3" s="15" t="s">
        <v>2</v>
      </c>
      <c r="X3" s="15" t="s">
        <v>3</v>
      </c>
      <c r="Y3" s="15" t="s">
        <v>6</v>
      </c>
      <c r="Z3" s="15" t="s">
        <v>7</v>
      </c>
      <c r="AA3" s="15"/>
      <c r="AB3" s="15" t="s">
        <v>2</v>
      </c>
      <c r="AC3" s="15" t="s">
        <v>3</v>
      </c>
      <c r="AD3" s="15" t="s">
        <v>2</v>
      </c>
      <c r="AE3" s="15" t="s">
        <v>3</v>
      </c>
      <c r="AF3" s="101"/>
      <c r="AG3" s="15" t="s">
        <v>2</v>
      </c>
      <c r="AH3" s="15" t="s">
        <v>3</v>
      </c>
      <c r="AI3" s="15" t="s">
        <v>2</v>
      </c>
      <c r="AJ3" s="15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144" t="s">
        <v>12</v>
      </c>
      <c r="B4" s="145"/>
      <c r="C4" s="15">
        <f>COUNTIF(C5:C241,"○")</f>
        <v>19</v>
      </c>
      <c r="D4" s="15">
        <f t="shared" ref="D4:AH4" si="0">COUNTIF(D5:D241,"○")</f>
        <v>5</v>
      </c>
      <c r="E4" s="15"/>
      <c r="F4" s="15">
        <f t="shared" si="0"/>
        <v>11</v>
      </c>
      <c r="G4" s="15">
        <f t="shared" si="0"/>
        <v>20</v>
      </c>
      <c r="H4" s="15">
        <f t="shared" si="0"/>
        <v>2</v>
      </c>
      <c r="I4" s="15">
        <f t="shared" si="0"/>
        <v>9</v>
      </c>
      <c r="J4" s="15">
        <f t="shared" si="0"/>
        <v>0</v>
      </c>
      <c r="K4" s="15">
        <f t="shared" si="0"/>
        <v>9</v>
      </c>
      <c r="L4" s="15">
        <f t="shared" ref="L4:M4" si="1">COUNTIF(L5:L121,"○")</f>
        <v>0</v>
      </c>
      <c r="M4" s="15">
        <f t="shared" si="1"/>
        <v>2</v>
      </c>
      <c r="N4" s="15">
        <f t="shared" si="0"/>
        <v>19</v>
      </c>
      <c r="O4" s="15">
        <f t="shared" si="0"/>
        <v>6</v>
      </c>
      <c r="P4" s="15"/>
      <c r="Q4" s="15">
        <f t="shared" si="0"/>
        <v>18</v>
      </c>
      <c r="R4" s="15">
        <f t="shared" si="0"/>
        <v>13</v>
      </c>
      <c r="S4" s="15">
        <f t="shared" si="0"/>
        <v>5</v>
      </c>
      <c r="T4" s="15">
        <f t="shared" si="0"/>
        <v>9</v>
      </c>
      <c r="U4" s="15">
        <f t="shared" si="0"/>
        <v>3</v>
      </c>
      <c r="V4" s="15">
        <f t="shared" si="0"/>
        <v>2</v>
      </c>
      <c r="W4" s="15">
        <f t="shared" ref="W4:X4" si="2">COUNTIF(W5:W121,"○")</f>
        <v>1</v>
      </c>
      <c r="X4" s="15">
        <f t="shared" si="2"/>
        <v>0</v>
      </c>
      <c r="Y4" s="15">
        <f t="shared" si="0"/>
        <v>16</v>
      </c>
      <c r="Z4" s="15">
        <f t="shared" si="0"/>
        <v>1</v>
      </c>
      <c r="AA4" s="15"/>
      <c r="AB4" s="15">
        <f t="shared" si="0"/>
        <v>13</v>
      </c>
      <c r="AC4" s="15">
        <f t="shared" si="0"/>
        <v>19</v>
      </c>
      <c r="AD4" s="15">
        <f t="shared" si="0"/>
        <v>5</v>
      </c>
      <c r="AE4" s="15">
        <f t="shared" si="0"/>
        <v>10</v>
      </c>
      <c r="AF4" s="15">
        <f t="shared" si="0"/>
        <v>0</v>
      </c>
      <c r="AG4" s="15">
        <f t="shared" si="0"/>
        <v>0</v>
      </c>
      <c r="AH4" s="15">
        <f t="shared" si="0"/>
        <v>1</v>
      </c>
      <c r="AI4" s="15">
        <f t="shared" ref="AI4:AJ4" si="3">COUNTIF(AI5:AI121,"○")</f>
        <v>0</v>
      </c>
      <c r="AJ4" s="15">
        <f t="shared" si="3"/>
        <v>0</v>
      </c>
      <c r="AK4" s="69">
        <f t="shared" ref="AK4:AT4" si="4">COUNTIF(AK5:AK241,"○")</f>
        <v>0</v>
      </c>
      <c r="AL4" s="69">
        <f t="shared" si="4"/>
        <v>0</v>
      </c>
      <c r="AM4" s="69"/>
      <c r="AN4" s="69">
        <f t="shared" si="4"/>
        <v>0</v>
      </c>
      <c r="AO4" s="69">
        <f t="shared" si="4"/>
        <v>0</v>
      </c>
      <c r="AP4" s="69">
        <f t="shared" si="4"/>
        <v>0</v>
      </c>
      <c r="AQ4" s="5">
        <f t="shared" si="4"/>
        <v>0</v>
      </c>
      <c r="AR4" s="69">
        <f t="shared" si="4"/>
        <v>0</v>
      </c>
      <c r="AS4" s="69">
        <f t="shared" si="4"/>
        <v>0</v>
      </c>
      <c r="AT4" s="69">
        <f t="shared" si="4"/>
        <v>0</v>
      </c>
      <c r="AU4" s="69">
        <f t="shared" ref="AU4" si="5">COUNTIF(AU5:AU121,"○")</f>
        <v>0</v>
      </c>
    </row>
    <row r="5" spans="1:47" ht="28.5" customHeight="1">
      <c r="A5" s="3">
        <v>47001</v>
      </c>
      <c r="B5" s="4" t="s">
        <v>2350</v>
      </c>
      <c r="C5" s="15" t="s">
        <v>577</v>
      </c>
      <c r="D5" s="15" t="s">
        <v>574</v>
      </c>
      <c r="E5" s="15">
        <v>1</v>
      </c>
      <c r="F5" s="15" t="s">
        <v>577</v>
      </c>
      <c r="G5" s="15" t="s">
        <v>577</v>
      </c>
      <c r="H5" s="15" t="s">
        <v>577</v>
      </c>
      <c r="I5" s="15" t="s">
        <v>577</v>
      </c>
      <c r="J5" s="15"/>
      <c r="K5" s="15" t="s">
        <v>577</v>
      </c>
      <c r="L5" s="15"/>
      <c r="M5" s="15"/>
      <c r="N5" s="15" t="s">
        <v>577</v>
      </c>
      <c r="O5" s="15" t="s">
        <v>574</v>
      </c>
      <c r="P5" s="15">
        <v>1</v>
      </c>
      <c r="Q5" s="15" t="s">
        <v>577</v>
      </c>
      <c r="R5" s="15" t="s">
        <v>577</v>
      </c>
      <c r="S5" s="15" t="s">
        <v>577</v>
      </c>
      <c r="T5" s="15" t="s">
        <v>577</v>
      </c>
      <c r="U5" s="15"/>
      <c r="V5" s="15"/>
      <c r="W5" s="15"/>
      <c r="X5" s="15"/>
      <c r="Y5" s="15" t="s">
        <v>575</v>
      </c>
      <c r="Z5" s="15" t="s">
        <v>582</v>
      </c>
      <c r="AA5" s="15" t="s">
        <v>582</v>
      </c>
      <c r="AB5" s="15" t="s">
        <v>575</v>
      </c>
      <c r="AC5" s="15" t="s">
        <v>575</v>
      </c>
      <c r="AD5" s="15" t="s">
        <v>575</v>
      </c>
      <c r="AE5" s="15" t="s">
        <v>575</v>
      </c>
      <c r="AF5" s="5"/>
      <c r="AG5" s="15" t="s">
        <v>582</v>
      </c>
      <c r="AH5" s="15">
        <v>0</v>
      </c>
      <c r="AI5" s="15" t="s">
        <v>582</v>
      </c>
      <c r="AJ5" s="15" t="s">
        <v>582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3">
        <v>47003</v>
      </c>
      <c r="B6" s="4" t="s">
        <v>2351</v>
      </c>
      <c r="C6" s="15" t="s">
        <v>577</v>
      </c>
      <c r="D6" s="15" t="s">
        <v>577</v>
      </c>
      <c r="E6" s="15">
        <v>2</v>
      </c>
      <c r="F6" s="15"/>
      <c r="G6" s="15" t="s">
        <v>577</v>
      </c>
      <c r="H6" s="15"/>
      <c r="I6" s="15"/>
      <c r="J6" s="15"/>
      <c r="K6" s="15"/>
      <c r="L6" s="15"/>
      <c r="M6" s="15"/>
      <c r="N6" s="15" t="s">
        <v>577</v>
      </c>
      <c r="O6" s="15" t="s">
        <v>574</v>
      </c>
      <c r="P6" s="15" t="s">
        <v>577</v>
      </c>
      <c r="Q6" s="15" t="s">
        <v>577</v>
      </c>
      <c r="R6" s="15" t="s">
        <v>577</v>
      </c>
      <c r="S6" s="15" t="s">
        <v>577</v>
      </c>
      <c r="T6" s="15" t="s">
        <v>577</v>
      </c>
      <c r="U6" s="15"/>
      <c r="V6" s="15" t="s">
        <v>577</v>
      </c>
      <c r="W6" s="15"/>
      <c r="X6" s="15"/>
      <c r="Y6" s="15" t="s">
        <v>575</v>
      </c>
      <c r="Z6" s="15" t="s">
        <v>582</v>
      </c>
      <c r="AA6" s="15" t="s">
        <v>582</v>
      </c>
      <c r="AB6" s="15" t="s">
        <v>575</v>
      </c>
      <c r="AC6" s="15" t="s">
        <v>575</v>
      </c>
      <c r="AD6" s="15" t="s">
        <v>575</v>
      </c>
      <c r="AE6" s="15" t="s">
        <v>575</v>
      </c>
      <c r="AF6" s="5"/>
      <c r="AG6" s="15" t="s">
        <v>582</v>
      </c>
      <c r="AH6" s="15" t="s">
        <v>575</v>
      </c>
      <c r="AI6" s="15" t="s">
        <v>582</v>
      </c>
      <c r="AJ6" s="15" t="s">
        <v>582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3">
        <v>47005</v>
      </c>
      <c r="B7" s="4" t="s">
        <v>2352</v>
      </c>
      <c r="C7" s="15" t="s">
        <v>577</v>
      </c>
      <c r="D7" s="15" t="s">
        <v>577</v>
      </c>
      <c r="E7" s="15">
        <v>2</v>
      </c>
      <c r="F7" s="15"/>
      <c r="G7" s="15"/>
      <c r="H7" s="15"/>
      <c r="I7" s="15"/>
      <c r="J7" s="15"/>
      <c r="K7" s="15" t="s">
        <v>577</v>
      </c>
      <c r="L7" s="15"/>
      <c r="M7" s="15"/>
      <c r="N7" s="15" t="s">
        <v>577</v>
      </c>
      <c r="O7" s="15" t="s">
        <v>574</v>
      </c>
      <c r="P7" s="15">
        <v>1</v>
      </c>
      <c r="Q7" s="15" t="s">
        <v>577</v>
      </c>
      <c r="R7" s="15"/>
      <c r="S7" s="15"/>
      <c r="T7" s="15"/>
      <c r="U7" s="15"/>
      <c r="V7" s="15"/>
      <c r="W7" s="15"/>
      <c r="X7" s="15"/>
      <c r="Y7" s="15" t="s">
        <v>2548</v>
      </c>
      <c r="Z7" s="15" t="s">
        <v>2548</v>
      </c>
      <c r="AA7" s="15" t="e">
        <v>#N/A</v>
      </c>
      <c r="AB7" s="15" t="s">
        <v>2548</v>
      </c>
      <c r="AC7" s="15" t="s">
        <v>582</v>
      </c>
      <c r="AD7" s="15" t="s">
        <v>2548</v>
      </c>
      <c r="AE7" s="15" t="s">
        <v>582</v>
      </c>
      <c r="AF7" s="5"/>
      <c r="AG7" s="15" t="s">
        <v>2548</v>
      </c>
      <c r="AH7" s="15">
        <v>0</v>
      </c>
      <c r="AI7" s="15" t="s">
        <v>2548</v>
      </c>
      <c r="AJ7" s="15" t="s">
        <v>582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3">
        <v>47006</v>
      </c>
      <c r="B8" s="4" t="s">
        <v>2353</v>
      </c>
      <c r="C8" s="15" t="s">
        <v>574</v>
      </c>
      <c r="D8" s="15" t="s">
        <v>574</v>
      </c>
      <c r="E8" s="15">
        <v>0</v>
      </c>
      <c r="F8" s="15"/>
      <c r="G8" s="15" t="s">
        <v>577</v>
      </c>
      <c r="H8" s="15"/>
      <c r="I8" s="15"/>
      <c r="J8" s="15"/>
      <c r="K8" s="15"/>
      <c r="L8" s="15"/>
      <c r="M8" s="15"/>
      <c r="N8" s="15" t="s">
        <v>574</v>
      </c>
      <c r="O8" s="15" t="s">
        <v>574</v>
      </c>
      <c r="P8" s="15">
        <v>0</v>
      </c>
      <c r="Q8" s="15"/>
      <c r="R8" s="15"/>
      <c r="S8" s="15"/>
      <c r="T8" s="15"/>
      <c r="U8" s="15"/>
      <c r="V8" s="15"/>
      <c r="W8" s="15"/>
      <c r="X8" s="15"/>
      <c r="Y8" s="15" t="s">
        <v>575</v>
      </c>
      <c r="Z8" s="15" t="s">
        <v>582</v>
      </c>
      <c r="AA8" s="15" t="s">
        <v>582</v>
      </c>
      <c r="AB8" s="15" t="s">
        <v>2548</v>
      </c>
      <c r="AC8" s="15" t="s">
        <v>582</v>
      </c>
      <c r="AD8" s="15" t="s">
        <v>2548</v>
      </c>
      <c r="AE8" s="15" t="s">
        <v>582</v>
      </c>
      <c r="AF8" s="5"/>
      <c r="AG8" s="15" t="s">
        <v>2548</v>
      </c>
      <c r="AH8" s="15">
        <v>0</v>
      </c>
      <c r="AI8" s="15" t="s">
        <v>2548</v>
      </c>
      <c r="AJ8" s="15" t="s">
        <v>582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3">
        <v>47007</v>
      </c>
      <c r="B9" s="4" t="s">
        <v>2354</v>
      </c>
      <c r="C9" s="18"/>
      <c r="D9" s="15"/>
      <c r="E9" s="15">
        <v>0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>
        <v>0</v>
      </c>
      <c r="Q9" s="15"/>
      <c r="R9" s="15"/>
      <c r="S9" s="15"/>
      <c r="T9" s="15"/>
      <c r="U9" s="15"/>
      <c r="V9" s="15"/>
      <c r="W9" s="15"/>
      <c r="X9" s="15"/>
      <c r="Y9" s="15" t="s">
        <v>2548</v>
      </c>
      <c r="Z9" s="15" t="s">
        <v>2548</v>
      </c>
      <c r="AA9" s="15" t="e">
        <v>#N/A</v>
      </c>
      <c r="AB9" s="15" t="s">
        <v>2548</v>
      </c>
      <c r="AC9" s="15" t="s">
        <v>2548</v>
      </c>
      <c r="AD9" s="15" t="s">
        <v>2548</v>
      </c>
      <c r="AE9" s="15" t="s">
        <v>2548</v>
      </c>
      <c r="AF9" s="5"/>
      <c r="AG9" s="15" t="s">
        <v>2548</v>
      </c>
      <c r="AH9" s="15" t="s">
        <v>2548</v>
      </c>
      <c r="AI9" s="15" t="s">
        <v>2548</v>
      </c>
      <c r="AJ9" s="15" t="s">
        <v>2548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3">
        <v>47008</v>
      </c>
      <c r="B10" s="4" t="s">
        <v>2355</v>
      </c>
      <c r="C10" s="15" t="s">
        <v>577</v>
      </c>
      <c r="D10" s="15" t="s">
        <v>574</v>
      </c>
      <c r="E10" s="15">
        <v>1</v>
      </c>
      <c r="F10" s="15" t="s">
        <v>577</v>
      </c>
      <c r="G10" s="15" t="s">
        <v>577</v>
      </c>
      <c r="H10" s="15"/>
      <c r="I10" s="15"/>
      <c r="J10" s="15"/>
      <c r="K10" s="15"/>
      <c r="L10" s="15"/>
      <c r="M10" s="15"/>
      <c r="N10" s="15" t="s">
        <v>577</v>
      </c>
      <c r="O10" s="15" t="s">
        <v>574</v>
      </c>
      <c r="P10" s="15">
        <v>1</v>
      </c>
      <c r="Q10" s="15" t="s">
        <v>577</v>
      </c>
      <c r="R10" s="15" t="s">
        <v>577</v>
      </c>
      <c r="S10" s="15"/>
      <c r="T10" s="15"/>
      <c r="U10" s="15"/>
      <c r="V10" s="15"/>
      <c r="W10" s="15"/>
      <c r="X10" s="15"/>
      <c r="Y10" s="15" t="s">
        <v>575</v>
      </c>
      <c r="Z10" s="15" t="s">
        <v>582</v>
      </c>
      <c r="AA10" s="15" t="s">
        <v>582</v>
      </c>
      <c r="AB10" s="15" t="s">
        <v>575</v>
      </c>
      <c r="AC10" s="15" t="s">
        <v>575</v>
      </c>
      <c r="AD10" s="15" t="s">
        <v>582</v>
      </c>
      <c r="AE10" s="15" t="s">
        <v>575</v>
      </c>
      <c r="AF10" s="5"/>
      <c r="AG10" s="15" t="s">
        <v>2548</v>
      </c>
      <c r="AH10" s="15" t="s">
        <v>582</v>
      </c>
      <c r="AI10" s="15" t="s">
        <v>582</v>
      </c>
      <c r="AJ10" s="15" t="s">
        <v>582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8.5" customHeight="1">
      <c r="A11" s="3">
        <v>47009</v>
      </c>
      <c r="B11" s="4" t="s">
        <v>2356</v>
      </c>
      <c r="C11" s="15" t="s">
        <v>577</v>
      </c>
      <c r="D11" s="15" t="s">
        <v>574</v>
      </c>
      <c r="E11" s="15" t="s">
        <v>577</v>
      </c>
      <c r="F11" s="15" t="s">
        <v>577</v>
      </c>
      <c r="G11" s="15" t="s">
        <v>577</v>
      </c>
      <c r="H11" s="15"/>
      <c r="I11" s="15"/>
      <c r="J11" s="15"/>
      <c r="K11" s="15"/>
      <c r="L11" s="15"/>
      <c r="M11" s="15"/>
      <c r="N11" s="15" t="s">
        <v>577</v>
      </c>
      <c r="O11" s="15" t="s">
        <v>574</v>
      </c>
      <c r="P11" s="15">
        <v>1</v>
      </c>
      <c r="Q11" s="15" t="s">
        <v>577</v>
      </c>
      <c r="R11" s="15"/>
      <c r="S11" s="15"/>
      <c r="T11" s="15"/>
      <c r="U11" s="15"/>
      <c r="V11" s="15"/>
      <c r="W11" s="15"/>
      <c r="X11" s="15"/>
      <c r="Y11" s="15" t="s">
        <v>575</v>
      </c>
      <c r="Z11" s="15" t="s">
        <v>582</v>
      </c>
      <c r="AA11" s="15" t="s">
        <v>582</v>
      </c>
      <c r="AB11" s="15" t="s">
        <v>575</v>
      </c>
      <c r="AC11" s="15" t="s">
        <v>575</v>
      </c>
      <c r="AD11" s="15" t="s">
        <v>575</v>
      </c>
      <c r="AE11" s="15" t="s">
        <v>582</v>
      </c>
      <c r="AF11" s="5"/>
      <c r="AG11" s="15" t="s">
        <v>582</v>
      </c>
      <c r="AH11" s="15">
        <v>0</v>
      </c>
      <c r="AI11" s="15" t="s">
        <v>582</v>
      </c>
      <c r="AJ11" s="15" t="s">
        <v>582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8.5" customHeight="1">
      <c r="A12" s="3">
        <v>47010</v>
      </c>
      <c r="B12" s="4" t="s">
        <v>2357</v>
      </c>
      <c r="C12" s="15" t="s">
        <v>577</v>
      </c>
      <c r="D12" s="15" t="s">
        <v>574</v>
      </c>
      <c r="E12" s="15" t="s">
        <v>577</v>
      </c>
      <c r="F12" s="15" t="s">
        <v>577</v>
      </c>
      <c r="G12" s="15" t="s">
        <v>577</v>
      </c>
      <c r="H12" s="15"/>
      <c r="I12" s="15" t="s">
        <v>577</v>
      </c>
      <c r="J12" s="15"/>
      <c r="K12" s="15"/>
      <c r="L12" s="15"/>
      <c r="M12" s="15"/>
      <c r="N12" s="15" t="s">
        <v>577</v>
      </c>
      <c r="O12" s="15" t="s">
        <v>574</v>
      </c>
      <c r="P12" s="15">
        <v>1</v>
      </c>
      <c r="Q12" s="15" t="s">
        <v>577</v>
      </c>
      <c r="R12" s="15"/>
      <c r="S12" s="15"/>
      <c r="T12" s="15"/>
      <c r="U12" s="15"/>
      <c r="V12" s="15"/>
      <c r="W12" s="15"/>
      <c r="X12" s="15"/>
      <c r="Y12" s="15" t="s">
        <v>2548</v>
      </c>
      <c r="Z12" s="15" t="s">
        <v>2548</v>
      </c>
      <c r="AA12" s="15" t="e">
        <v>#N/A</v>
      </c>
      <c r="AB12" s="15" t="s">
        <v>2548</v>
      </c>
      <c r="AC12" s="15" t="s">
        <v>575</v>
      </c>
      <c r="AD12" s="15" t="s">
        <v>2548</v>
      </c>
      <c r="AE12" s="15" t="s">
        <v>575</v>
      </c>
      <c r="AF12" s="5"/>
      <c r="AG12" s="15" t="s">
        <v>2548</v>
      </c>
      <c r="AH12" s="15" t="s">
        <v>582</v>
      </c>
      <c r="AI12" s="15" t="s">
        <v>2548</v>
      </c>
      <c r="AJ12" s="15" t="s">
        <v>582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3">
        <v>47012</v>
      </c>
      <c r="B13" s="4" t="s">
        <v>2358</v>
      </c>
      <c r="C13" s="15" t="s">
        <v>577</v>
      </c>
      <c r="D13" s="15" t="s">
        <v>574</v>
      </c>
      <c r="E13" s="15">
        <v>1</v>
      </c>
      <c r="F13" s="15" t="s">
        <v>577</v>
      </c>
      <c r="G13" s="15" t="s">
        <v>577</v>
      </c>
      <c r="H13" s="15"/>
      <c r="I13" s="15"/>
      <c r="J13" s="15"/>
      <c r="K13" s="15" t="s">
        <v>577</v>
      </c>
      <c r="L13" s="15"/>
      <c r="M13" s="15"/>
      <c r="N13" s="15" t="s">
        <v>577</v>
      </c>
      <c r="O13" s="15" t="s">
        <v>577</v>
      </c>
      <c r="P13" s="15">
        <v>2</v>
      </c>
      <c r="Q13" s="15" t="s">
        <v>577</v>
      </c>
      <c r="R13" s="15" t="s">
        <v>577</v>
      </c>
      <c r="S13" s="15"/>
      <c r="T13" s="15" t="s">
        <v>577</v>
      </c>
      <c r="U13" s="15"/>
      <c r="V13" s="15"/>
      <c r="W13" s="15"/>
      <c r="X13" s="15"/>
      <c r="Y13" s="15" t="s">
        <v>575</v>
      </c>
      <c r="Z13" s="15" t="s">
        <v>582</v>
      </c>
      <c r="AA13" s="15" t="s">
        <v>582</v>
      </c>
      <c r="AB13" s="15" t="s">
        <v>575</v>
      </c>
      <c r="AC13" s="15" t="s">
        <v>575</v>
      </c>
      <c r="AD13" s="15" t="s">
        <v>575</v>
      </c>
      <c r="AE13" s="15" t="s">
        <v>575</v>
      </c>
      <c r="AF13" s="5"/>
      <c r="AG13" s="15" t="s">
        <v>574</v>
      </c>
      <c r="AH13" s="15">
        <v>0</v>
      </c>
      <c r="AI13" s="15" t="s">
        <v>582</v>
      </c>
      <c r="AJ13" s="15" t="s">
        <v>582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3">
        <v>47013</v>
      </c>
      <c r="B14" s="4" t="s">
        <v>2359</v>
      </c>
      <c r="C14" s="15" t="s">
        <v>574</v>
      </c>
      <c r="D14" s="15" t="s">
        <v>574</v>
      </c>
      <c r="E14" s="15">
        <v>0</v>
      </c>
      <c r="F14" s="15"/>
      <c r="G14" s="15"/>
      <c r="H14" s="15"/>
      <c r="I14" s="15"/>
      <c r="J14" s="15"/>
      <c r="K14" s="15"/>
      <c r="L14" s="15"/>
      <c r="M14" s="15"/>
      <c r="N14" s="15" t="s">
        <v>574</v>
      </c>
      <c r="O14" s="15" t="s">
        <v>574</v>
      </c>
      <c r="P14" s="15">
        <v>0</v>
      </c>
      <c r="Q14" s="15"/>
      <c r="R14" s="15"/>
      <c r="S14" s="15"/>
      <c r="T14" s="15"/>
      <c r="U14" s="15"/>
      <c r="V14" s="15"/>
      <c r="W14" s="15"/>
      <c r="X14" s="15"/>
      <c r="Y14" s="15" t="s">
        <v>582</v>
      </c>
      <c r="Z14" s="15" t="s">
        <v>582</v>
      </c>
      <c r="AA14" s="15" t="s">
        <v>582</v>
      </c>
      <c r="AB14" s="15" t="s">
        <v>2548</v>
      </c>
      <c r="AC14" s="15" t="s">
        <v>582</v>
      </c>
      <c r="AD14" s="15" t="s">
        <v>2548</v>
      </c>
      <c r="AE14" s="15" t="s">
        <v>575</v>
      </c>
      <c r="AF14" s="5"/>
      <c r="AG14" s="15" t="s">
        <v>2548</v>
      </c>
      <c r="AH14" s="15">
        <v>0</v>
      </c>
      <c r="AI14" s="15" t="s">
        <v>2548</v>
      </c>
      <c r="AJ14" s="15" t="s">
        <v>582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3">
        <v>47017</v>
      </c>
      <c r="B15" s="4" t="s">
        <v>2360</v>
      </c>
      <c r="C15" s="18"/>
      <c r="D15" s="15"/>
      <c r="E15" s="15">
        <v>0</v>
      </c>
      <c r="F15" s="15"/>
      <c r="G15" s="15"/>
      <c r="H15" s="15"/>
      <c r="I15" s="15"/>
      <c r="J15" s="15"/>
      <c r="K15" s="15"/>
      <c r="L15" s="15"/>
      <c r="M15" s="15"/>
      <c r="N15" s="15" t="s">
        <v>574</v>
      </c>
      <c r="O15" s="15" t="s">
        <v>574</v>
      </c>
      <c r="P15" s="15">
        <v>0</v>
      </c>
      <c r="Q15" s="15"/>
      <c r="R15" s="15" t="s">
        <v>577</v>
      </c>
      <c r="S15" s="15"/>
      <c r="T15" s="15"/>
      <c r="U15" s="15"/>
      <c r="V15" s="15"/>
      <c r="W15" s="15"/>
      <c r="X15" s="15"/>
      <c r="Y15" s="15" t="s">
        <v>2548</v>
      </c>
      <c r="Z15" s="15" t="s">
        <v>2548</v>
      </c>
      <c r="AA15" s="15" t="e">
        <v>#N/A</v>
      </c>
      <c r="AB15" s="15" t="s">
        <v>2548</v>
      </c>
      <c r="AC15" s="15" t="s">
        <v>2548</v>
      </c>
      <c r="AD15" s="15" t="s">
        <v>2548</v>
      </c>
      <c r="AE15" s="15" t="s">
        <v>2548</v>
      </c>
      <c r="AF15" s="5"/>
      <c r="AG15" s="15" t="s">
        <v>2548</v>
      </c>
      <c r="AH15" s="15" t="s">
        <v>2548</v>
      </c>
      <c r="AI15" s="15" t="s">
        <v>2548</v>
      </c>
      <c r="AJ15" s="15" t="s">
        <v>2548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3">
        <v>47018</v>
      </c>
      <c r="B16" s="4" t="s">
        <v>2361</v>
      </c>
      <c r="C16" s="15" t="s">
        <v>577</v>
      </c>
      <c r="D16" s="15" t="s">
        <v>574</v>
      </c>
      <c r="E16" s="15">
        <v>1</v>
      </c>
      <c r="F16" s="15" t="s">
        <v>577</v>
      </c>
      <c r="G16" s="15" t="s">
        <v>577</v>
      </c>
      <c r="H16" s="15" t="s">
        <v>577</v>
      </c>
      <c r="I16" s="15" t="s">
        <v>577</v>
      </c>
      <c r="J16" s="15"/>
      <c r="K16" s="15"/>
      <c r="L16" s="15"/>
      <c r="M16" s="15"/>
      <c r="N16" s="15" t="s">
        <v>577</v>
      </c>
      <c r="O16" s="15" t="s">
        <v>574</v>
      </c>
      <c r="P16" s="15">
        <v>1</v>
      </c>
      <c r="Q16" s="15" t="s">
        <v>577</v>
      </c>
      <c r="R16" s="15" t="s">
        <v>577</v>
      </c>
      <c r="S16" s="15" t="s">
        <v>577</v>
      </c>
      <c r="T16" s="15" t="s">
        <v>577</v>
      </c>
      <c r="U16" s="15" t="s">
        <v>577</v>
      </c>
      <c r="V16" s="15"/>
      <c r="W16" s="15"/>
      <c r="X16" s="15"/>
      <c r="Y16" s="15" t="s">
        <v>575</v>
      </c>
      <c r="Z16" s="15" t="s">
        <v>582</v>
      </c>
      <c r="AA16" s="15" t="s">
        <v>582</v>
      </c>
      <c r="AB16" s="15" t="s">
        <v>575</v>
      </c>
      <c r="AC16" s="15" t="s">
        <v>575</v>
      </c>
      <c r="AD16" s="15" t="s">
        <v>575</v>
      </c>
      <c r="AE16" s="15" t="s">
        <v>575</v>
      </c>
      <c r="AF16" s="5"/>
      <c r="AG16" s="15" t="s">
        <v>582</v>
      </c>
      <c r="AH16" s="15" t="s">
        <v>582</v>
      </c>
      <c r="AI16" s="15" t="s">
        <v>582</v>
      </c>
      <c r="AJ16" s="15" t="s">
        <v>582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3">
        <v>47020</v>
      </c>
      <c r="B17" s="4" t="s">
        <v>2362</v>
      </c>
      <c r="C17" s="15" t="s">
        <v>577</v>
      </c>
      <c r="D17" s="15" t="s">
        <v>577</v>
      </c>
      <c r="E17" s="15">
        <v>2</v>
      </c>
      <c r="F17" s="15" t="s">
        <v>577</v>
      </c>
      <c r="G17" s="15" t="s">
        <v>577</v>
      </c>
      <c r="H17" s="15"/>
      <c r="I17" s="15"/>
      <c r="J17" s="15"/>
      <c r="K17" s="15" t="s">
        <v>577</v>
      </c>
      <c r="L17" s="15"/>
      <c r="M17" s="15"/>
      <c r="N17" s="15" t="s">
        <v>577</v>
      </c>
      <c r="O17" s="15" t="s">
        <v>577</v>
      </c>
      <c r="P17" s="15" t="s">
        <v>577</v>
      </c>
      <c r="Q17" s="15" t="s">
        <v>577</v>
      </c>
      <c r="R17" s="15" t="s">
        <v>577</v>
      </c>
      <c r="S17" s="15" t="s">
        <v>577</v>
      </c>
      <c r="T17" s="15" t="s">
        <v>577</v>
      </c>
      <c r="U17" s="15"/>
      <c r="V17" s="15"/>
      <c r="W17" s="15"/>
      <c r="X17" s="15"/>
      <c r="Y17" s="15" t="s">
        <v>2548</v>
      </c>
      <c r="Z17" s="15" t="s">
        <v>2548</v>
      </c>
      <c r="AA17" s="15" t="e">
        <v>#N/A</v>
      </c>
      <c r="AB17" s="15" t="s">
        <v>2548</v>
      </c>
      <c r="AC17" s="15" t="s">
        <v>2548</v>
      </c>
      <c r="AD17" s="15" t="s">
        <v>2548</v>
      </c>
      <c r="AE17" s="15" t="s">
        <v>2548</v>
      </c>
      <c r="AF17" s="5"/>
      <c r="AG17" s="15" t="s">
        <v>2548</v>
      </c>
      <c r="AH17" s="15" t="s">
        <v>2548</v>
      </c>
      <c r="AI17" s="15" t="s">
        <v>2548</v>
      </c>
      <c r="AJ17" s="15" t="s">
        <v>2548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3">
        <v>47021</v>
      </c>
      <c r="B18" s="4" t="s">
        <v>2363</v>
      </c>
      <c r="C18" s="15" t="s">
        <v>577</v>
      </c>
      <c r="D18" s="15" t="s">
        <v>577</v>
      </c>
      <c r="E18" s="15">
        <v>2</v>
      </c>
      <c r="F18" s="15" t="s">
        <v>577</v>
      </c>
      <c r="G18" s="15" t="s">
        <v>577</v>
      </c>
      <c r="H18" s="15"/>
      <c r="I18" s="15"/>
      <c r="J18" s="15"/>
      <c r="K18" s="15"/>
      <c r="L18" s="15"/>
      <c r="M18" s="15"/>
      <c r="N18" s="15" t="s">
        <v>577</v>
      </c>
      <c r="O18" s="15" t="s">
        <v>577</v>
      </c>
      <c r="P18" s="15">
        <v>2</v>
      </c>
      <c r="Q18" s="15" t="s">
        <v>577</v>
      </c>
      <c r="R18" s="15" t="s">
        <v>577</v>
      </c>
      <c r="S18" s="15"/>
      <c r="T18" s="15"/>
      <c r="U18" s="15"/>
      <c r="V18" s="15"/>
      <c r="W18" s="15"/>
      <c r="X18" s="15"/>
      <c r="Y18" s="15" t="s">
        <v>575</v>
      </c>
      <c r="Z18" s="15" t="s">
        <v>582</v>
      </c>
      <c r="AA18" s="15" t="s">
        <v>582</v>
      </c>
      <c r="AB18" s="15" t="s">
        <v>2548</v>
      </c>
      <c r="AC18" s="15" t="s">
        <v>575</v>
      </c>
      <c r="AD18" s="15" t="s">
        <v>2548</v>
      </c>
      <c r="AE18" s="15" t="s">
        <v>575</v>
      </c>
      <c r="AF18" s="5"/>
      <c r="AG18" s="15" t="s">
        <v>2548</v>
      </c>
      <c r="AH18" s="15">
        <v>0</v>
      </c>
      <c r="AI18" s="15" t="s">
        <v>582</v>
      </c>
      <c r="AJ18" s="15" t="s">
        <v>582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3">
        <v>47024</v>
      </c>
      <c r="B19" s="4" t="s">
        <v>2364</v>
      </c>
      <c r="C19" s="18" t="s">
        <v>575</v>
      </c>
      <c r="D19" s="15" t="s">
        <v>582</v>
      </c>
      <c r="E19" s="15">
        <v>1</v>
      </c>
      <c r="F19" s="15"/>
      <c r="G19" s="15" t="s">
        <v>577</v>
      </c>
      <c r="H19" s="15"/>
      <c r="I19" s="15" t="s">
        <v>577</v>
      </c>
      <c r="J19" s="15"/>
      <c r="K19" s="15" t="s">
        <v>577</v>
      </c>
      <c r="L19" s="15"/>
      <c r="M19" s="15" t="s">
        <v>577</v>
      </c>
      <c r="N19" s="15" t="s">
        <v>577</v>
      </c>
      <c r="O19" s="15" t="s">
        <v>574</v>
      </c>
      <c r="P19" s="15">
        <v>1</v>
      </c>
      <c r="Q19" s="15"/>
      <c r="R19" s="15" t="s">
        <v>577</v>
      </c>
      <c r="S19" s="15"/>
      <c r="T19" s="15" t="s">
        <v>577</v>
      </c>
      <c r="U19" s="15"/>
      <c r="V19" s="15"/>
      <c r="W19" s="15"/>
      <c r="X19" s="15"/>
      <c r="Y19" s="15" t="s">
        <v>575</v>
      </c>
      <c r="Z19" s="15" t="s">
        <v>582</v>
      </c>
      <c r="AA19" s="15" t="s">
        <v>582</v>
      </c>
      <c r="AB19" s="15" t="s">
        <v>2548</v>
      </c>
      <c r="AC19" s="15" t="s">
        <v>575</v>
      </c>
      <c r="AD19" s="15" t="s">
        <v>2548</v>
      </c>
      <c r="AE19" s="15" t="s">
        <v>575</v>
      </c>
      <c r="AF19" s="5"/>
      <c r="AG19" s="15" t="s">
        <v>2548</v>
      </c>
      <c r="AH19" s="15" t="s">
        <v>582</v>
      </c>
      <c r="AI19" s="15" t="s">
        <v>582</v>
      </c>
      <c r="AJ19" s="15" t="s">
        <v>582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28.5" customHeight="1">
      <c r="A20" s="3">
        <v>47025</v>
      </c>
      <c r="B20" s="4" t="s">
        <v>2365</v>
      </c>
      <c r="C20" s="15" t="s">
        <v>574</v>
      </c>
      <c r="D20" s="15" t="s">
        <v>574</v>
      </c>
      <c r="E20" s="15">
        <v>0</v>
      </c>
      <c r="F20" s="15"/>
      <c r="G20" s="15"/>
      <c r="H20" s="15"/>
      <c r="I20" s="15"/>
      <c r="J20" s="15"/>
      <c r="K20" s="15"/>
      <c r="L20" s="15"/>
      <c r="M20" s="15"/>
      <c r="N20" s="15" t="s">
        <v>574</v>
      </c>
      <c r="O20" s="15" t="s">
        <v>577</v>
      </c>
      <c r="P20" s="15">
        <v>1</v>
      </c>
      <c r="Q20" s="15"/>
      <c r="R20" s="15"/>
      <c r="S20" s="15"/>
      <c r="T20" s="15"/>
      <c r="U20" s="15"/>
      <c r="V20" s="15"/>
      <c r="W20" s="15"/>
      <c r="X20" s="15"/>
      <c r="Y20" s="15" t="s">
        <v>2548</v>
      </c>
      <c r="Z20" s="15" t="s">
        <v>2548</v>
      </c>
      <c r="AA20" s="15" t="e">
        <v>#N/A</v>
      </c>
      <c r="AB20" s="15" t="s">
        <v>2548</v>
      </c>
      <c r="AC20" s="15" t="s">
        <v>582</v>
      </c>
      <c r="AD20" s="15" t="s">
        <v>2548</v>
      </c>
      <c r="AE20" s="15" t="s">
        <v>582</v>
      </c>
      <c r="AF20" s="5"/>
      <c r="AG20" s="15" t="s">
        <v>2548</v>
      </c>
      <c r="AH20" s="15">
        <v>0</v>
      </c>
      <c r="AI20" s="15" t="s">
        <v>2548</v>
      </c>
      <c r="AJ20" s="15" t="s">
        <v>582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3">
        <v>47026</v>
      </c>
      <c r="B21" s="4" t="s">
        <v>2366</v>
      </c>
      <c r="C21" s="18"/>
      <c r="D21" s="15"/>
      <c r="E21" s="15">
        <v>0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>
        <v>0</v>
      </c>
      <c r="Q21" s="15"/>
      <c r="R21" s="15"/>
      <c r="S21" s="15"/>
      <c r="T21" s="15"/>
      <c r="U21" s="15"/>
      <c r="V21" s="15"/>
      <c r="W21" s="15"/>
      <c r="X21" s="15"/>
      <c r="Y21" s="15" t="s">
        <v>582</v>
      </c>
      <c r="Z21" s="15" t="s">
        <v>582</v>
      </c>
      <c r="AA21" s="15" t="s">
        <v>582</v>
      </c>
      <c r="AB21" s="15" t="s">
        <v>2548</v>
      </c>
      <c r="AC21" s="15" t="s">
        <v>2548</v>
      </c>
      <c r="AD21" s="15" t="s">
        <v>2548</v>
      </c>
      <c r="AE21" s="15" t="s">
        <v>2548</v>
      </c>
      <c r="AF21" s="5"/>
      <c r="AG21" s="15" t="s">
        <v>2548</v>
      </c>
      <c r="AH21" s="15" t="s">
        <v>2548</v>
      </c>
      <c r="AI21" s="15" t="s">
        <v>2548</v>
      </c>
      <c r="AJ21" s="15" t="s">
        <v>2548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3">
        <v>47029</v>
      </c>
      <c r="B22" s="4" t="s">
        <v>2367</v>
      </c>
      <c r="C22" s="15" t="s">
        <v>574</v>
      </c>
      <c r="D22" s="15" t="s">
        <v>574</v>
      </c>
      <c r="E22" s="15">
        <v>0</v>
      </c>
      <c r="F22" s="15"/>
      <c r="G22" s="15" t="s">
        <v>577</v>
      </c>
      <c r="H22" s="15"/>
      <c r="I22" s="15" t="s">
        <v>577</v>
      </c>
      <c r="J22" s="15"/>
      <c r="K22" s="15" t="s">
        <v>577</v>
      </c>
      <c r="L22" s="15"/>
      <c r="M22" s="15"/>
      <c r="N22" s="15"/>
      <c r="O22" s="15"/>
      <c r="P22" s="15">
        <v>0</v>
      </c>
      <c r="Q22" s="15"/>
      <c r="R22" s="15"/>
      <c r="S22" s="15"/>
      <c r="T22" s="15"/>
      <c r="U22" s="15"/>
      <c r="V22" s="15"/>
      <c r="W22" s="15"/>
      <c r="X22" s="15"/>
      <c r="Y22" s="15" t="s">
        <v>582</v>
      </c>
      <c r="Z22" s="15" t="s">
        <v>582</v>
      </c>
      <c r="AA22" s="15" t="s">
        <v>582</v>
      </c>
      <c r="AB22" s="15" t="s">
        <v>2548</v>
      </c>
      <c r="AC22" s="15" t="s">
        <v>582</v>
      </c>
      <c r="AD22" s="15" t="s">
        <v>2548</v>
      </c>
      <c r="AE22" s="15" t="s">
        <v>582</v>
      </c>
      <c r="AF22" s="5"/>
      <c r="AG22" s="15" t="s">
        <v>2548</v>
      </c>
      <c r="AH22" s="15">
        <v>0</v>
      </c>
      <c r="AI22" s="15" t="s">
        <v>2548</v>
      </c>
      <c r="AJ22" s="15" t="s">
        <v>582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3">
        <v>47032</v>
      </c>
      <c r="B23" s="4" t="s">
        <v>2368</v>
      </c>
      <c r="C23" s="18"/>
      <c r="D23" s="15"/>
      <c r="E23" s="15">
        <v>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>
        <v>0</v>
      </c>
      <c r="Q23" s="15"/>
      <c r="R23" s="15"/>
      <c r="S23" s="15"/>
      <c r="T23" s="15"/>
      <c r="U23" s="15"/>
      <c r="V23" s="15"/>
      <c r="W23" s="15"/>
      <c r="X23" s="15"/>
      <c r="Y23" s="15" t="s">
        <v>2548</v>
      </c>
      <c r="Z23" s="15" t="s">
        <v>2548</v>
      </c>
      <c r="AA23" s="15" t="e">
        <v>#N/A</v>
      </c>
      <c r="AB23" s="15" t="s">
        <v>2548</v>
      </c>
      <c r="AC23" s="15" t="s">
        <v>2548</v>
      </c>
      <c r="AD23" s="15" t="s">
        <v>2548</v>
      </c>
      <c r="AE23" s="15" t="s">
        <v>2548</v>
      </c>
      <c r="AF23" s="5"/>
      <c r="AG23" s="15" t="s">
        <v>2548</v>
      </c>
      <c r="AH23" s="15" t="s">
        <v>2548</v>
      </c>
      <c r="AI23" s="15" t="s">
        <v>2548</v>
      </c>
      <c r="AJ23" s="15" t="s">
        <v>2548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3">
        <v>47034</v>
      </c>
      <c r="B24" s="4" t="s">
        <v>2369</v>
      </c>
      <c r="C24" s="15" t="s">
        <v>574</v>
      </c>
      <c r="D24" s="15" t="s">
        <v>574</v>
      </c>
      <c r="E24" s="15">
        <v>0</v>
      </c>
      <c r="F24" s="15"/>
      <c r="G24" s="15"/>
      <c r="H24" s="15"/>
      <c r="I24" s="15"/>
      <c r="J24" s="15"/>
      <c r="K24" s="15"/>
      <c r="L24" s="15"/>
      <c r="M24" s="15"/>
      <c r="N24" s="15" t="s">
        <v>574</v>
      </c>
      <c r="O24" s="15" t="s">
        <v>574</v>
      </c>
      <c r="P24" s="15">
        <v>0</v>
      </c>
      <c r="Q24" s="15"/>
      <c r="R24" s="15"/>
      <c r="S24" s="15"/>
      <c r="T24" s="15"/>
      <c r="U24" s="15"/>
      <c r="V24" s="15"/>
      <c r="W24" s="15"/>
      <c r="X24" s="15"/>
      <c r="Y24" s="15" t="s">
        <v>582</v>
      </c>
      <c r="Z24" s="15" t="s">
        <v>582</v>
      </c>
      <c r="AA24" s="15" t="s">
        <v>582</v>
      </c>
      <c r="AB24" s="15" t="s">
        <v>575</v>
      </c>
      <c r="AC24" s="15" t="s">
        <v>575</v>
      </c>
      <c r="AD24" s="15" t="s">
        <v>582</v>
      </c>
      <c r="AE24" s="15" t="s">
        <v>575</v>
      </c>
      <c r="AF24" s="5"/>
      <c r="AG24" s="15" t="s">
        <v>2548</v>
      </c>
      <c r="AH24" s="15">
        <v>0</v>
      </c>
      <c r="AI24" s="15" t="s">
        <v>582</v>
      </c>
      <c r="AJ24" s="15" t="s">
        <v>582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3">
        <v>47037</v>
      </c>
      <c r="B25" s="4" t="s">
        <v>2370</v>
      </c>
      <c r="C25" s="18"/>
      <c r="D25" s="15"/>
      <c r="E25" s="15">
        <v>0</v>
      </c>
      <c r="F25" s="15"/>
      <c r="G25" s="15"/>
      <c r="H25" s="15"/>
      <c r="I25" s="15"/>
      <c r="J25" s="15"/>
      <c r="K25" s="15"/>
      <c r="L25" s="15"/>
      <c r="M25" s="15"/>
      <c r="N25" s="15" t="s">
        <v>574</v>
      </c>
      <c r="O25" s="15" t="s">
        <v>574</v>
      </c>
      <c r="P25" s="15">
        <v>0</v>
      </c>
      <c r="Q25" s="15"/>
      <c r="R25" s="15"/>
      <c r="S25" s="15"/>
      <c r="T25" s="15"/>
      <c r="U25" s="15"/>
      <c r="V25" s="15"/>
      <c r="W25" s="15"/>
      <c r="X25" s="15"/>
      <c r="Y25" s="15" t="s">
        <v>2548</v>
      </c>
      <c r="Z25" s="15" t="s">
        <v>2548</v>
      </c>
      <c r="AA25" s="15" t="e">
        <v>#N/A</v>
      </c>
      <c r="AB25" s="15" t="s">
        <v>2548</v>
      </c>
      <c r="AC25" s="15" t="s">
        <v>582</v>
      </c>
      <c r="AD25" s="15" t="s">
        <v>2548</v>
      </c>
      <c r="AE25" s="15" t="s">
        <v>582</v>
      </c>
      <c r="AF25" s="5"/>
      <c r="AG25" s="15" t="s">
        <v>2548</v>
      </c>
      <c r="AH25" s="15">
        <v>0</v>
      </c>
      <c r="AI25" s="15" t="s">
        <v>2548</v>
      </c>
      <c r="AJ25" s="15" t="s">
        <v>582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3">
        <v>47038</v>
      </c>
      <c r="B26" s="4" t="s">
        <v>2371</v>
      </c>
      <c r="C26" s="18"/>
      <c r="D26" s="15"/>
      <c r="E26" s="15">
        <v>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>
        <v>0</v>
      </c>
      <c r="Q26" s="15"/>
      <c r="R26" s="15"/>
      <c r="S26" s="15"/>
      <c r="T26" s="15"/>
      <c r="U26" s="15"/>
      <c r="V26" s="15"/>
      <c r="W26" s="15"/>
      <c r="X26" s="15"/>
      <c r="Y26" s="15" t="s">
        <v>2548</v>
      </c>
      <c r="Z26" s="15" t="s">
        <v>2548</v>
      </c>
      <c r="AA26" s="15" t="e">
        <v>#N/A</v>
      </c>
      <c r="AB26" s="15" t="s">
        <v>2548</v>
      </c>
      <c r="AC26" s="15" t="s">
        <v>582</v>
      </c>
      <c r="AD26" s="15" t="s">
        <v>2548</v>
      </c>
      <c r="AE26" s="15" t="s">
        <v>582</v>
      </c>
      <c r="AF26" s="5"/>
      <c r="AG26" s="15" t="s">
        <v>2548</v>
      </c>
      <c r="AH26" s="15">
        <v>0</v>
      </c>
      <c r="AI26" s="15" t="s">
        <v>2548</v>
      </c>
      <c r="AJ26" s="15" t="s">
        <v>582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3">
        <v>47041</v>
      </c>
      <c r="B27" s="4" t="s">
        <v>2372</v>
      </c>
      <c r="C27" s="18"/>
      <c r="D27" s="15"/>
      <c r="E27" s="15">
        <v>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>
        <v>0</v>
      </c>
      <c r="Q27" s="15"/>
      <c r="R27" s="15"/>
      <c r="S27" s="15"/>
      <c r="T27" s="15"/>
      <c r="U27" s="15"/>
      <c r="V27" s="15"/>
      <c r="W27" s="15"/>
      <c r="X27" s="15"/>
      <c r="Y27" s="15" t="s">
        <v>2548</v>
      </c>
      <c r="Z27" s="15" t="s">
        <v>2548</v>
      </c>
      <c r="AA27" s="15" t="e">
        <v>#N/A</v>
      </c>
      <c r="AB27" s="15" t="s">
        <v>2548</v>
      </c>
      <c r="AC27" s="15" t="s">
        <v>582</v>
      </c>
      <c r="AD27" s="15" t="s">
        <v>2548</v>
      </c>
      <c r="AE27" s="15" t="s">
        <v>582</v>
      </c>
      <c r="AF27" s="5"/>
      <c r="AG27" s="15" t="s">
        <v>2548</v>
      </c>
      <c r="AH27" s="15">
        <v>0</v>
      </c>
      <c r="AI27" s="15" t="s">
        <v>2548</v>
      </c>
      <c r="AJ27" s="15" t="s">
        <v>582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3">
        <v>47043</v>
      </c>
      <c r="B28" s="4" t="s">
        <v>2373</v>
      </c>
      <c r="C28" s="15" t="s">
        <v>577</v>
      </c>
      <c r="D28" s="15" t="s">
        <v>574</v>
      </c>
      <c r="E28" s="15">
        <v>1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>
        <v>0</v>
      </c>
      <c r="Q28" s="15"/>
      <c r="R28" s="15"/>
      <c r="S28" s="15"/>
      <c r="T28" s="15"/>
      <c r="U28" s="15"/>
      <c r="V28" s="15"/>
      <c r="W28" s="15"/>
      <c r="X28" s="15"/>
      <c r="Y28" s="15" t="s">
        <v>575</v>
      </c>
      <c r="Z28" s="15" t="s">
        <v>582</v>
      </c>
      <c r="AA28" s="15" t="s">
        <v>582</v>
      </c>
      <c r="AB28" s="15" t="s">
        <v>2548</v>
      </c>
      <c r="AC28" s="15" t="s">
        <v>575</v>
      </c>
      <c r="AD28" s="15" t="s">
        <v>2548</v>
      </c>
      <c r="AE28" s="15" t="s">
        <v>582</v>
      </c>
      <c r="AF28" s="5"/>
      <c r="AG28" s="15" t="s">
        <v>2548</v>
      </c>
      <c r="AH28" s="15">
        <v>0</v>
      </c>
      <c r="AI28" s="15" t="s">
        <v>2548</v>
      </c>
      <c r="AJ28" s="15" t="s">
        <v>582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8.5" customHeight="1">
      <c r="A29" s="3">
        <v>47046</v>
      </c>
      <c r="B29" s="4" t="s">
        <v>2374</v>
      </c>
      <c r="C29" s="15" t="s">
        <v>574</v>
      </c>
      <c r="D29" s="15" t="s">
        <v>574</v>
      </c>
      <c r="E29" s="15">
        <v>0</v>
      </c>
      <c r="F29" s="15"/>
      <c r="G29" s="15"/>
      <c r="H29" s="15"/>
      <c r="I29" s="15"/>
      <c r="J29" s="15"/>
      <c r="K29" s="15"/>
      <c r="L29" s="15"/>
      <c r="M29" s="15"/>
      <c r="N29" s="15" t="s">
        <v>577</v>
      </c>
      <c r="O29" s="15" t="s">
        <v>574</v>
      </c>
      <c r="P29" s="15">
        <v>1</v>
      </c>
      <c r="Q29" s="15" t="s">
        <v>577</v>
      </c>
      <c r="R29" s="15"/>
      <c r="S29" s="15"/>
      <c r="T29" s="15"/>
      <c r="U29" s="15"/>
      <c r="V29" s="15"/>
      <c r="W29" s="15"/>
      <c r="X29" s="15"/>
      <c r="Y29" s="15" t="s">
        <v>2548</v>
      </c>
      <c r="Z29" s="15" t="s">
        <v>2548</v>
      </c>
      <c r="AA29" s="15" t="e">
        <v>#N/A</v>
      </c>
      <c r="AB29" s="15" t="s">
        <v>2548</v>
      </c>
      <c r="AC29" s="15" t="s">
        <v>575</v>
      </c>
      <c r="AD29" s="15" t="s">
        <v>2548</v>
      </c>
      <c r="AE29" s="15" t="s">
        <v>582</v>
      </c>
      <c r="AF29" s="5"/>
      <c r="AG29" s="15" t="s">
        <v>2548</v>
      </c>
      <c r="AH29" s="15">
        <v>0</v>
      </c>
      <c r="AI29" s="15" t="s">
        <v>2548</v>
      </c>
      <c r="AJ29" s="15" t="s">
        <v>582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3">
        <v>47048</v>
      </c>
      <c r="B30" s="4" t="s">
        <v>1441</v>
      </c>
      <c r="C30" s="15" t="s">
        <v>574</v>
      </c>
      <c r="D30" s="15" t="s">
        <v>574</v>
      </c>
      <c r="E30" s="15">
        <v>0</v>
      </c>
      <c r="F30" s="15"/>
      <c r="G30" s="15"/>
      <c r="H30" s="15"/>
      <c r="I30" s="15"/>
      <c r="J30" s="15"/>
      <c r="K30" s="15"/>
      <c r="L30" s="15"/>
      <c r="M30" s="15"/>
      <c r="N30" s="15" t="s">
        <v>574</v>
      </c>
      <c r="O30" s="15" t="s">
        <v>574</v>
      </c>
      <c r="P30" s="15">
        <v>0</v>
      </c>
      <c r="Q30" s="15"/>
      <c r="R30" s="15"/>
      <c r="S30" s="15"/>
      <c r="T30" s="15"/>
      <c r="U30" s="15"/>
      <c r="V30" s="15"/>
      <c r="W30" s="15"/>
      <c r="X30" s="15"/>
      <c r="Y30" s="15" t="s">
        <v>2548</v>
      </c>
      <c r="Z30" s="15" t="s">
        <v>2548</v>
      </c>
      <c r="AA30" s="15" t="e">
        <v>#N/A</v>
      </c>
      <c r="AB30" s="15" t="s">
        <v>2548</v>
      </c>
      <c r="AC30" s="15" t="s">
        <v>2548</v>
      </c>
      <c r="AD30" s="15" t="s">
        <v>2548</v>
      </c>
      <c r="AE30" s="15" t="s">
        <v>2548</v>
      </c>
      <c r="AF30" s="5"/>
      <c r="AG30" s="15" t="s">
        <v>2548</v>
      </c>
      <c r="AH30" s="15" t="s">
        <v>2548</v>
      </c>
      <c r="AI30" s="15" t="s">
        <v>2548</v>
      </c>
      <c r="AJ30" s="15" t="s">
        <v>2548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3">
        <v>47049</v>
      </c>
      <c r="B31" s="4" t="s">
        <v>2375</v>
      </c>
      <c r="C31" s="15" t="s">
        <v>577</v>
      </c>
      <c r="D31" s="15" t="s">
        <v>574</v>
      </c>
      <c r="E31" s="15">
        <v>1</v>
      </c>
      <c r="F31" s="15" t="s">
        <v>577</v>
      </c>
      <c r="G31" s="15" t="s">
        <v>577</v>
      </c>
      <c r="H31" s="15"/>
      <c r="I31" s="15" t="s">
        <v>577</v>
      </c>
      <c r="J31" s="15"/>
      <c r="K31" s="15" t="s">
        <v>577</v>
      </c>
      <c r="L31" s="15"/>
      <c r="M31" s="15"/>
      <c r="N31" s="15" t="s">
        <v>577</v>
      </c>
      <c r="O31" s="15" t="s">
        <v>574</v>
      </c>
      <c r="P31" s="15">
        <v>1</v>
      </c>
      <c r="Q31" s="15" t="s">
        <v>575</v>
      </c>
      <c r="R31" s="15" t="s">
        <v>577</v>
      </c>
      <c r="S31" s="15" t="s">
        <v>577</v>
      </c>
      <c r="T31" s="15" t="s">
        <v>577</v>
      </c>
      <c r="U31" s="15" t="s">
        <v>577</v>
      </c>
      <c r="V31" s="15"/>
      <c r="W31" s="15"/>
      <c r="X31" s="15"/>
      <c r="Y31" s="15" t="s">
        <v>2548</v>
      </c>
      <c r="Z31" s="15" t="s">
        <v>2548</v>
      </c>
      <c r="AA31" s="15" t="e">
        <v>#N/A</v>
      </c>
      <c r="AB31" s="15" t="s">
        <v>2548</v>
      </c>
      <c r="AC31" s="15" t="s">
        <v>575</v>
      </c>
      <c r="AD31" s="15" t="s">
        <v>2548</v>
      </c>
      <c r="AE31" s="15" t="s">
        <v>582</v>
      </c>
      <c r="AF31" s="5"/>
      <c r="AG31" s="15" t="s">
        <v>2548</v>
      </c>
      <c r="AH31" s="15">
        <v>0</v>
      </c>
      <c r="AI31" s="15" t="s">
        <v>2548</v>
      </c>
      <c r="AJ31" s="15" t="s">
        <v>582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3">
        <v>47057</v>
      </c>
      <c r="B32" s="4" t="s">
        <v>2376</v>
      </c>
      <c r="C32" s="15" t="s">
        <v>574</v>
      </c>
      <c r="D32" s="15" t="s">
        <v>574</v>
      </c>
      <c r="E32" s="15">
        <v>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>
        <v>0</v>
      </c>
      <c r="Q32" s="15"/>
      <c r="R32" s="15"/>
      <c r="S32" s="15"/>
      <c r="T32" s="15"/>
      <c r="U32" s="15"/>
      <c r="V32" s="15"/>
      <c r="W32" s="15"/>
      <c r="X32" s="15"/>
      <c r="Y32" s="15" t="s">
        <v>2548</v>
      </c>
      <c r="Z32" s="15" t="s">
        <v>2548</v>
      </c>
      <c r="AA32" s="15" t="e">
        <v>#N/A</v>
      </c>
      <c r="AB32" s="15" t="s">
        <v>2548</v>
      </c>
      <c r="AC32" s="15" t="s">
        <v>2548</v>
      </c>
      <c r="AD32" s="15" t="s">
        <v>2548</v>
      </c>
      <c r="AE32" s="15" t="s">
        <v>2548</v>
      </c>
      <c r="AF32" s="5"/>
      <c r="AG32" s="15" t="s">
        <v>2548</v>
      </c>
      <c r="AH32" s="15" t="s">
        <v>2548</v>
      </c>
      <c r="AI32" s="15" t="s">
        <v>2548</v>
      </c>
      <c r="AJ32" s="15" t="s">
        <v>2548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  <row r="33" spans="1:47" ht="28.5" customHeight="1">
      <c r="A33" s="3">
        <v>47063</v>
      </c>
      <c r="B33" s="4" t="s">
        <v>2377</v>
      </c>
      <c r="C33" s="15" t="s">
        <v>577</v>
      </c>
      <c r="D33" s="15" t="s">
        <v>574</v>
      </c>
      <c r="E33" s="15">
        <v>1</v>
      </c>
      <c r="F33" s="15"/>
      <c r="G33" s="15" t="s">
        <v>577</v>
      </c>
      <c r="H33" s="15"/>
      <c r="I33" s="15"/>
      <c r="J33" s="15"/>
      <c r="K33" s="15"/>
      <c r="L33" s="15"/>
      <c r="M33" s="15"/>
      <c r="N33" s="15" t="s">
        <v>577</v>
      </c>
      <c r="O33" s="15" t="s">
        <v>574</v>
      </c>
      <c r="P33" s="15">
        <v>1</v>
      </c>
      <c r="Q33" s="15"/>
      <c r="R33" s="15"/>
      <c r="S33" s="15"/>
      <c r="T33" s="15"/>
      <c r="U33" s="15"/>
      <c r="V33" s="15"/>
      <c r="W33" s="15"/>
      <c r="X33" s="15"/>
      <c r="Y33" s="15" t="s">
        <v>575</v>
      </c>
      <c r="Z33" s="15" t="s">
        <v>582</v>
      </c>
      <c r="AA33" s="15" t="s">
        <v>582</v>
      </c>
      <c r="AB33" s="15" t="s">
        <v>575</v>
      </c>
      <c r="AC33" s="15" t="s">
        <v>575</v>
      </c>
      <c r="AD33" s="15" t="s">
        <v>582</v>
      </c>
      <c r="AE33" s="15" t="s">
        <v>582</v>
      </c>
      <c r="AF33" s="5"/>
      <c r="AG33" s="15" t="s">
        <v>2548</v>
      </c>
      <c r="AH33" s="15">
        <v>0</v>
      </c>
      <c r="AI33" s="15" t="s">
        <v>582</v>
      </c>
      <c r="AJ33" s="15" t="s">
        <v>582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</row>
    <row r="34" spans="1:47" ht="28.5" customHeight="1">
      <c r="A34" s="3">
        <v>47069</v>
      </c>
      <c r="B34" s="4" t="s">
        <v>2378</v>
      </c>
      <c r="C34" s="15" t="s">
        <v>577</v>
      </c>
      <c r="D34" s="15" t="s">
        <v>577</v>
      </c>
      <c r="E34" s="15">
        <v>2</v>
      </c>
      <c r="F34" s="15"/>
      <c r="G34" s="15" t="s">
        <v>577</v>
      </c>
      <c r="H34" s="15"/>
      <c r="I34" s="15" t="s">
        <v>577</v>
      </c>
      <c r="J34" s="15"/>
      <c r="K34" s="15" t="s">
        <v>577</v>
      </c>
      <c r="L34" s="15"/>
      <c r="M34" s="15"/>
      <c r="N34" s="15" t="s">
        <v>577</v>
      </c>
      <c r="O34" s="15" t="s">
        <v>577</v>
      </c>
      <c r="P34" s="15">
        <v>2</v>
      </c>
      <c r="Q34" s="15" t="s">
        <v>575</v>
      </c>
      <c r="R34" s="15"/>
      <c r="S34" s="15"/>
      <c r="T34" s="15"/>
      <c r="U34" s="15"/>
      <c r="V34" s="15"/>
      <c r="W34" s="15"/>
      <c r="X34" s="15"/>
      <c r="Y34" s="15" t="s">
        <v>575</v>
      </c>
      <c r="Z34" s="15" t="s">
        <v>575</v>
      </c>
      <c r="AA34" s="15" t="s">
        <v>575</v>
      </c>
      <c r="AB34" s="15" t="s">
        <v>575</v>
      </c>
      <c r="AC34" s="15" t="s">
        <v>2548</v>
      </c>
      <c r="AD34" s="15" t="s">
        <v>582</v>
      </c>
      <c r="AE34" s="15" t="s">
        <v>2548</v>
      </c>
      <c r="AF34" s="5"/>
      <c r="AG34" s="15" t="s">
        <v>2548</v>
      </c>
      <c r="AH34" s="15" t="s">
        <v>2548</v>
      </c>
      <c r="AI34" s="15" t="s">
        <v>582</v>
      </c>
      <c r="AJ34" s="15" t="s">
        <v>2548</v>
      </c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</row>
    <row r="35" spans="1:47" ht="28.5" customHeight="1">
      <c r="A35" s="3">
        <v>47070</v>
      </c>
      <c r="B35" s="4" t="s">
        <v>2379</v>
      </c>
      <c r="C35" s="15" t="s">
        <v>574</v>
      </c>
      <c r="D35" s="15" t="s">
        <v>574</v>
      </c>
      <c r="E35" s="15">
        <v>0</v>
      </c>
      <c r="F35" s="15"/>
      <c r="G35" s="15" t="s">
        <v>577</v>
      </c>
      <c r="H35" s="15"/>
      <c r="I35" s="15" t="s">
        <v>577</v>
      </c>
      <c r="J35" s="15"/>
      <c r="K35" s="15"/>
      <c r="L35" s="15"/>
      <c r="M35" s="15"/>
      <c r="N35" s="15" t="s">
        <v>574</v>
      </c>
      <c r="O35" s="15" t="s">
        <v>574</v>
      </c>
      <c r="P35" s="15">
        <v>0</v>
      </c>
      <c r="Q35" s="15" t="s">
        <v>577</v>
      </c>
      <c r="R35" s="15"/>
      <c r="S35" s="15"/>
      <c r="T35" s="15" t="s">
        <v>577</v>
      </c>
      <c r="U35" s="15"/>
      <c r="V35" s="15"/>
      <c r="W35" s="15"/>
      <c r="X35" s="15"/>
      <c r="Y35" s="15" t="s">
        <v>2548</v>
      </c>
      <c r="Z35" s="15" t="s">
        <v>2548</v>
      </c>
      <c r="AA35" s="15" t="e">
        <v>#N/A</v>
      </c>
      <c r="AB35" s="15" t="s">
        <v>2548</v>
      </c>
      <c r="AC35" s="15" t="s">
        <v>2548</v>
      </c>
      <c r="AD35" s="15" t="s">
        <v>2548</v>
      </c>
      <c r="AE35" s="15" t="s">
        <v>2548</v>
      </c>
      <c r="AF35" s="5"/>
      <c r="AG35" s="15" t="s">
        <v>2548</v>
      </c>
      <c r="AH35" s="15" t="s">
        <v>2548</v>
      </c>
      <c r="AI35" s="15" t="s">
        <v>2548</v>
      </c>
      <c r="AJ35" s="15" t="s">
        <v>2548</v>
      </c>
      <c r="AK35" s="69" t="str">
        <f>IFERROR(VLOOKUP($A35,集約用シート!$E:$G,2,FALSE),"")</f>
        <v/>
      </c>
      <c r="AL35" s="69" t="str">
        <f>IFERROR(VLOOKUP($A35,集約用シート!$E:$G,3,FALSE),"")</f>
        <v/>
      </c>
      <c r="AM35" s="69" t="str">
        <f>IFERROR(VLOOKUP($A35,集約用シート!$E:$K,7,FALSE),"")</f>
        <v/>
      </c>
      <c r="AN35" s="69"/>
      <c r="AO35" s="69" t="str">
        <f>IFERROR(VLOOKUP($A35,集約用シート!$E:$O,11,FALSE),"")</f>
        <v/>
      </c>
      <c r="AP35" s="69"/>
      <c r="AQ35" s="5" t="str">
        <f>IFERROR(VLOOKUP($A35,集約用シート!$E:$T,14,FALSE),"")</f>
        <v/>
      </c>
      <c r="AR35" s="69" t="str">
        <f>IFERROR(VLOOKUP($A35,集約用シート!$E:$T,15,FALSE),"")</f>
        <v/>
      </c>
      <c r="AS35" s="69"/>
      <c r="AT35" s="69" t="str">
        <f>IFERROR(VLOOKUP($A35,集約用シート!$E:$V,17,FALSE),"")</f>
        <v/>
      </c>
      <c r="AU35" s="69"/>
    </row>
    <row r="36" spans="1:47" ht="28.5" customHeight="1">
      <c r="A36" s="3">
        <v>47071</v>
      </c>
      <c r="B36" s="4" t="s">
        <v>2380</v>
      </c>
      <c r="C36" s="15" t="s">
        <v>574</v>
      </c>
      <c r="D36" s="15" t="s">
        <v>574</v>
      </c>
      <c r="E36" s="15">
        <v>0</v>
      </c>
      <c r="F36" s="15"/>
      <c r="G36" s="15" t="s">
        <v>577</v>
      </c>
      <c r="H36" s="15"/>
      <c r="I36" s="15" t="s">
        <v>577</v>
      </c>
      <c r="J36" s="15"/>
      <c r="K36" s="15"/>
      <c r="L36" s="15"/>
      <c r="M36" s="15"/>
      <c r="N36" s="15" t="s">
        <v>577</v>
      </c>
      <c r="O36" s="15" t="s">
        <v>577</v>
      </c>
      <c r="P36" s="15">
        <v>2</v>
      </c>
      <c r="Q36" s="15" t="s">
        <v>575</v>
      </c>
      <c r="R36" s="15" t="s">
        <v>577</v>
      </c>
      <c r="S36" s="15"/>
      <c r="T36" s="15" t="s">
        <v>577</v>
      </c>
      <c r="U36" s="15" t="s">
        <v>577</v>
      </c>
      <c r="V36" s="15" t="s">
        <v>577</v>
      </c>
      <c r="W36" s="15"/>
      <c r="X36" s="15"/>
      <c r="Y36" s="15" t="s">
        <v>575</v>
      </c>
      <c r="Z36" s="15" t="s">
        <v>582</v>
      </c>
      <c r="AA36" s="15" t="s">
        <v>582</v>
      </c>
      <c r="AB36" s="15" t="s">
        <v>575</v>
      </c>
      <c r="AC36" s="15" t="s">
        <v>2548</v>
      </c>
      <c r="AD36" s="15" t="s">
        <v>582</v>
      </c>
      <c r="AE36" s="15" t="s">
        <v>2548</v>
      </c>
      <c r="AF36" s="5"/>
      <c r="AG36" s="15" t="s">
        <v>2548</v>
      </c>
      <c r="AH36" s="15" t="s">
        <v>2548</v>
      </c>
      <c r="AI36" s="15" t="s">
        <v>582</v>
      </c>
      <c r="AJ36" s="15" t="s">
        <v>2548</v>
      </c>
      <c r="AK36" s="69" t="str">
        <f>IFERROR(VLOOKUP($A36,集約用シート!$E:$G,2,FALSE),"")</f>
        <v/>
      </c>
      <c r="AL36" s="69" t="str">
        <f>IFERROR(VLOOKUP($A36,集約用シート!$E:$G,3,FALSE),"")</f>
        <v/>
      </c>
      <c r="AM36" s="69" t="str">
        <f>IFERROR(VLOOKUP($A36,集約用シート!$E:$K,7,FALSE),"")</f>
        <v/>
      </c>
      <c r="AN36" s="69"/>
      <c r="AO36" s="69" t="str">
        <f>IFERROR(VLOOKUP($A36,集約用シート!$E:$O,11,FALSE),"")</f>
        <v/>
      </c>
      <c r="AP36" s="69"/>
      <c r="AQ36" s="5" t="str">
        <f>IFERROR(VLOOKUP($A36,集約用シート!$E:$T,14,FALSE),"")</f>
        <v/>
      </c>
      <c r="AR36" s="69" t="str">
        <f>IFERROR(VLOOKUP($A36,集約用シート!$E:$T,15,FALSE),"")</f>
        <v/>
      </c>
      <c r="AS36" s="69"/>
      <c r="AT36" s="69" t="str">
        <f>IFERROR(VLOOKUP($A36,集約用シート!$E:$V,17,FALSE),"")</f>
        <v/>
      </c>
      <c r="AU36" s="69"/>
    </row>
    <row r="37" spans="1:47" ht="28.5" customHeight="1">
      <c r="A37" s="3">
        <v>47074</v>
      </c>
      <c r="B37" s="4" t="s">
        <v>2381</v>
      </c>
      <c r="C37" s="15" t="s">
        <v>577</v>
      </c>
      <c r="D37" s="15" t="s">
        <v>574</v>
      </c>
      <c r="E37" s="15">
        <v>1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>
        <v>0</v>
      </c>
      <c r="Q37" s="15"/>
      <c r="R37" s="15"/>
      <c r="S37" s="15"/>
      <c r="T37" s="15"/>
      <c r="U37" s="15"/>
      <c r="V37" s="15"/>
      <c r="W37" s="15"/>
      <c r="X37" s="15"/>
      <c r="Y37" s="15" t="s">
        <v>575</v>
      </c>
      <c r="Z37" s="15" t="s">
        <v>582</v>
      </c>
      <c r="AA37" s="15" t="s">
        <v>582</v>
      </c>
      <c r="AB37" s="15" t="s">
        <v>2548</v>
      </c>
      <c r="AC37" s="15" t="s">
        <v>575</v>
      </c>
      <c r="AD37" s="15" t="s">
        <v>2548</v>
      </c>
      <c r="AE37" s="15" t="s">
        <v>582</v>
      </c>
      <c r="AF37" s="5"/>
      <c r="AG37" s="15" t="s">
        <v>2548</v>
      </c>
      <c r="AH37" s="15">
        <v>0</v>
      </c>
      <c r="AI37" s="15" t="s">
        <v>2548</v>
      </c>
      <c r="AJ37" s="15" t="s">
        <v>582</v>
      </c>
      <c r="AK37" s="69" t="str">
        <f>IFERROR(VLOOKUP($A37,集約用シート!$E:$G,2,FALSE),"")</f>
        <v/>
      </c>
      <c r="AL37" s="69" t="str">
        <f>IFERROR(VLOOKUP($A37,集約用シート!$E:$G,3,FALSE),"")</f>
        <v/>
      </c>
      <c r="AM37" s="69" t="str">
        <f>IFERROR(VLOOKUP($A37,集約用シート!$E:$K,7,FALSE),"")</f>
        <v/>
      </c>
      <c r="AN37" s="69"/>
      <c r="AO37" s="69" t="str">
        <f>IFERROR(VLOOKUP($A37,集約用シート!$E:$O,11,FALSE),"")</f>
        <v/>
      </c>
      <c r="AP37" s="69"/>
      <c r="AQ37" s="5" t="str">
        <f>IFERROR(VLOOKUP($A37,集約用シート!$E:$T,14,FALSE),"")</f>
        <v/>
      </c>
      <c r="AR37" s="69" t="str">
        <f>IFERROR(VLOOKUP($A37,集約用シート!$E:$T,15,FALSE),"")</f>
        <v/>
      </c>
      <c r="AS37" s="69"/>
      <c r="AT37" s="69" t="str">
        <f>IFERROR(VLOOKUP($A37,集約用シート!$E:$V,17,FALSE),"")</f>
        <v/>
      </c>
      <c r="AU37" s="69"/>
    </row>
    <row r="38" spans="1:47" ht="28.5" customHeight="1">
      <c r="A38" s="3">
        <v>47075</v>
      </c>
      <c r="B38" s="4" t="s">
        <v>2382</v>
      </c>
      <c r="C38" s="15" t="s">
        <v>577</v>
      </c>
      <c r="D38" s="15" t="s">
        <v>574</v>
      </c>
      <c r="E38" s="15">
        <v>1</v>
      </c>
      <c r="F38" s="15" t="s">
        <v>577</v>
      </c>
      <c r="G38" s="15" t="s">
        <v>577</v>
      </c>
      <c r="H38" s="15"/>
      <c r="I38" s="15"/>
      <c r="J38" s="15"/>
      <c r="K38" s="15" t="s">
        <v>577</v>
      </c>
      <c r="L38" s="15"/>
      <c r="M38" s="15" t="s">
        <v>577</v>
      </c>
      <c r="N38" s="15" t="s">
        <v>577</v>
      </c>
      <c r="O38" s="15" t="s">
        <v>574</v>
      </c>
      <c r="P38" s="15">
        <v>1</v>
      </c>
      <c r="Q38" s="15" t="s">
        <v>575</v>
      </c>
      <c r="R38" s="15" t="s">
        <v>577</v>
      </c>
      <c r="S38" s="15"/>
      <c r="T38" s="15"/>
      <c r="U38" s="15"/>
      <c r="V38" s="15"/>
      <c r="W38" s="15" t="s">
        <v>577</v>
      </c>
      <c r="X38" s="15"/>
      <c r="Y38" s="15" t="s">
        <v>575</v>
      </c>
      <c r="Z38" s="15" t="s">
        <v>582</v>
      </c>
      <c r="AA38" s="15" t="s">
        <v>582</v>
      </c>
      <c r="AB38" s="15" t="s">
        <v>575</v>
      </c>
      <c r="AC38" s="15" t="s">
        <v>575</v>
      </c>
      <c r="AD38" s="15" t="s">
        <v>582</v>
      </c>
      <c r="AE38" s="15" t="s">
        <v>582</v>
      </c>
      <c r="AF38" s="5"/>
      <c r="AG38" s="15" t="s">
        <v>2548</v>
      </c>
      <c r="AH38" s="15">
        <v>0</v>
      </c>
      <c r="AI38" s="15" t="s">
        <v>582</v>
      </c>
      <c r="AJ38" s="15" t="s">
        <v>582</v>
      </c>
      <c r="AK38" s="69" t="str">
        <f>IFERROR(VLOOKUP($A38,集約用シート!$E:$G,2,FALSE),"")</f>
        <v/>
      </c>
      <c r="AL38" s="69" t="str">
        <f>IFERROR(VLOOKUP($A38,集約用シート!$E:$G,3,FALSE),"")</f>
        <v/>
      </c>
      <c r="AM38" s="69" t="str">
        <f>IFERROR(VLOOKUP($A38,集約用シート!$E:$K,7,FALSE),"")</f>
        <v/>
      </c>
      <c r="AN38" s="69"/>
      <c r="AO38" s="69" t="str">
        <f>IFERROR(VLOOKUP($A38,集約用シート!$E:$O,11,FALSE),"")</f>
        <v/>
      </c>
      <c r="AP38" s="69"/>
      <c r="AQ38" s="5" t="str">
        <f>IFERROR(VLOOKUP($A38,集約用シート!$E:$T,14,FALSE),"")</f>
        <v/>
      </c>
      <c r="AR38" s="69" t="str">
        <f>IFERROR(VLOOKUP($A38,集約用シート!$E:$T,15,FALSE),"")</f>
        <v/>
      </c>
      <c r="AS38" s="69"/>
      <c r="AT38" s="69" t="str">
        <f>IFERROR(VLOOKUP($A38,集約用シート!$E:$V,17,FALSE),"")</f>
        <v/>
      </c>
      <c r="AU38" s="69"/>
    </row>
    <row r="39" spans="1:47" ht="28.5" customHeight="1">
      <c r="A39" s="3">
        <v>47082</v>
      </c>
      <c r="B39" s="4" t="s">
        <v>2383</v>
      </c>
      <c r="C39" s="15" t="s">
        <v>574</v>
      </c>
      <c r="D39" s="15" t="s">
        <v>574</v>
      </c>
      <c r="E39" s="15">
        <v>0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>
        <v>0</v>
      </c>
      <c r="Q39" s="15"/>
      <c r="R39" s="15"/>
      <c r="S39" s="15"/>
      <c r="T39" s="15"/>
      <c r="U39" s="15"/>
      <c r="V39" s="15"/>
      <c r="W39" s="15"/>
      <c r="X39" s="15"/>
      <c r="Y39" s="15" t="s">
        <v>2548</v>
      </c>
      <c r="Z39" s="15" t="s">
        <v>2548</v>
      </c>
      <c r="AA39" s="15" t="e">
        <v>#N/A</v>
      </c>
      <c r="AB39" s="15" t="s">
        <v>2548</v>
      </c>
      <c r="AC39" s="15" t="s">
        <v>2548</v>
      </c>
      <c r="AD39" s="15" t="s">
        <v>2548</v>
      </c>
      <c r="AE39" s="15" t="s">
        <v>2548</v>
      </c>
      <c r="AF39" s="5"/>
      <c r="AG39" s="15" t="s">
        <v>2548</v>
      </c>
      <c r="AH39" s="15" t="s">
        <v>2548</v>
      </c>
      <c r="AI39" s="15" t="s">
        <v>2548</v>
      </c>
      <c r="AJ39" s="15" t="s">
        <v>2548</v>
      </c>
      <c r="AK39" s="69" t="str">
        <f>IFERROR(VLOOKUP($A39,集約用シート!$E:$G,2,FALSE),"")</f>
        <v/>
      </c>
      <c r="AL39" s="69" t="str">
        <f>IFERROR(VLOOKUP($A39,集約用シート!$E:$G,3,FALSE),"")</f>
        <v/>
      </c>
      <c r="AM39" s="69" t="str">
        <f>IFERROR(VLOOKUP($A39,集約用シート!$E:$K,7,FALSE),"")</f>
        <v/>
      </c>
      <c r="AN39" s="69"/>
      <c r="AO39" s="69" t="str">
        <f>IFERROR(VLOOKUP($A39,集約用シート!$E:$O,11,FALSE),"")</f>
        <v/>
      </c>
      <c r="AP39" s="69"/>
      <c r="AQ39" s="5" t="str">
        <f>IFERROR(VLOOKUP($A39,集約用シート!$E:$T,14,FALSE),"")</f>
        <v/>
      </c>
      <c r="AR39" s="69" t="str">
        <f>IFERROR(VLOOKUP($A39,集約用シート!$E:$T,15,FALSE),"")</f>
        <v/>
      </c>
      <c r="AS39" s="69"/>
      <c r="AT39" s="69" t="str">
        <f>IFERROR(VLOOKUP($A39,集約用シート!$E:$V,17,FALSE),"")</f>
        <v/>
      </c>
      <c r="AU39" s="69"/>
    </row>
    <row r="40" spans="1:47" ht="28.5" customHeight="1">
      <c r="A40" s="3">
        <v>47083</v>
      </c>
      <c r="B40" s="4" t="s">
        <v>2384</v>
      </c>
      <c r="C40" s="18"/>
      <c r="D40" s="15"/>
      <c r="E40" s="15">
        <v>0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>
        <v>0</v>
      </c>
      <c r="Q40" s="15"/>
      <c r="R40" s="15"/>
      <c r="S40" s="15"/>
      <c r="T40" s="15"/>
      <c r="U40" s="15"/>
      <c r="V40" s="15"/>
      <c r="W40" s="15"/>
      <c r="X40" s="15"/>
      <c r="Y40" s="15" t="s">
        <v>582</v>
      </c>
      <c r="Z40" s="15" t="s">
        <v>582</v>
      </c>
      <c r="AA40" s="15" t="s">
        <v>582</v>
      </c>
      <c r="AB40" s="15" t="s">
        <v>2548</v>
      </c>
      <c r="AC40" s="15" t="s">
        <v>2548</v>
      </c>
      <c r="AD40" s="15" t="s">
        <v>2548</v>
      </c>
      <c r="AE40" s="15" t="s">
        <v>2548</v>
      </c>
      <c r="AF40" s="5"/>
      <c r="AG40" s="15" t="s">
        <v>2548</v>
      </c>
      <c r="AH40" s="15" t="s">
        <v>2548</v>
      </c>
      <c r="AI40" s="15" t="s">
        <v>2548</v>
      </c>
      <c r="AJ40" s="15" t="s">
        <v>2548</v>
      </c>
      <c r="AK40" s="69" t="str">
        <f>IFERROR(VLOOKUP($A40,集約用シート!$E:$G,2,FALSE),"")</f>
        <v/>
      </c>
      <c r="AL40" s="69" t="str">
        <f>IFERROR(VLOOKUP($A40,集約用シート!$E:$G,3,FALSE),"")</f>
        <v/>
      </c>
      <c r="AM40" s="69" t="str">
        <f>IFERROR(VLOOKUP($A40,集約用シート!$E:$K,7,FALSE),"")</f>
        <v/>
      </c>
      <c r="AN40" s="69"/>
      <c r="AO40" s="69" t="str">
        <f>IFERROR(VLOOKUP($A40,集約用シート!$E:$O,11,FALSE),"")</f>
        <v/>
      </c>
      <c r="AP40" s="69"/>
      <c r="AQ40" s="5" t="str">
        <f>IFERROR(VLOOKUP($A40,集約用シート!$E:$T,14,FALSE),"")</f>
        <v/>
      </c>
      <c r="AR40" s="69" t="str">
        <f>IFERROR(VLOOKUP($A40,集約用シート!$E:$T,15,FALSE),"")</f>
        <v/>
      </c>
      <c r="AS40" s="69"/>
      <c r="AT40" s="69" t="str">
        <f>IFERROR(VLOOKUP($A40,集約用シート!$E:$V,17,FALSE),"")</f>
        <v/>
      </c>
      <c r="AU40" s="69"/>
    </row>
    <row r="41" spans="1:47" ht="28.5" customHeight="1">
      <c r="A41" s="3">
        <v>47088</v>
      </c>
      <c r="B41" s="4" t="s">
        <v>2385</v>
      </c>
      <c r="C41" s="15" t="s">
        <v>574</v>
      </c>
      <c r="D41" s="15" t="s">
        <v>574</v>
      </c>
      <c r="E41" s="15">
        <v>0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>
        <v>0</v>
      </c>
      <c r="Q41" s="15"/>
      <c r="R41" s="15"/>
      <c r="S41" s="15"/>
      <c r="T41" s="15"/>
      <c r="U41" s="15"/>
      <c r="V41" s="15"/>
      <c r="W41" s="15"/>
      <c r="X41" s="15"/>
      <c r="Y41" s="15" t="s">
        <v>2548</v>
      </c>
      <c r="Z41" s="15" t="s">
        <v>2548</v>
      </c>
      <c r="AA41" s="15" t="e">
        <v>#N/A</v>
      </c>
      <c r="AB41" s="15" t="s">
        <v>2548</v>
      </c>
      <c r="AC41" s="15" t="s">
        <v>2548</v>
      </c>
      <c r="AD41" s="15" t="s">
        <v>2548</v>
      </c>
      <c r="AE41" s="15" t="s">
        <v>2548</v>
      </c>
      <c r="AF41" s="5"/>
      <c r="AG41" s="15" t="s">
        <v>2548</v>
      </c>
      <c r="AH41" s="15" t="s">
        <v>2548</v>
      </c>
      <c r="AI41" s="15" t="s">
        <v>2548</v>
      </c>
      <c r="AJ41" s="15" t="s">
        <v>2548</v>
      </c>
      <c r="AK41" s="69" t="str">
        <f>IFERROR(VLOOKUP($A41,集約用シート!$E:$G,2,FALSE),"")</f>
        <v/>
      </c>
      <c r="AL41" s="69" t="str">
        <f>IFERROR(VLOOKUP($A41,集約用シート!$E:$G,3,FALSE),"")</f>
        <v/>
      </c>
      <c r="AM41" s="69" t="str">
        <f>IFERROR(VLOOKUP($A41,集約用シート!$E:$K,7,FALSE),"")</f>
        <v/>
      </c>
      <c r="AN41" s="69"/>
      <c r="AO41" s="69" t="str">
        <f>IFERROR(VLOOKUP($A41,集約用シート!$E:$O,11,FALSE),"")</f>
        <v/>
      </c>
      <c r="AP41" s="69"/>
      <c r="AQ41" s="5" t="str">
        <f>IFERROR(VLOOKUP($A41,集約用シート!$E:$T,14,FALSE),"")</f>
        <v/>
      </c>
      <c r="AR41" s="69" t="str">
        <f>IFERROR(VLOOKUP($A41,集約用シート!$E:$T,15,FALSE),"")</f>
        <v/>
      </c>
      <c r="AS41" s="69"/>
      <c r="AT41" s="69" t="str">
        <f>IFERROR(VLOOKUP($A41,集約用シート!$E:$V,17,FALSE),"")</f>
        <v/>
      </c>
      <c r="AU41" s="69"/>
    </row>
    <row r="42" spans="1:47" ht="28.5" customHeight="1">
      <c r="A42" s="3">
        <v>47092</v>
      </c>
      <c r="B42" s="4" t="s">
        <v>2386</v>
      </c>
      <c r="C42" s="18"/>
      <c r="D42" s="15"/>
      <c r="E42" s="15">
        <v>0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>
        <v>0</v>
      </c>
      <c r="Q42" s="15"/>
      <c r="R42" s="15"/>
      <c r="S42" s="15"/>
      <c r="T42" s="15"/>
      <c r="U42" s="15"/>
      <c r="V42" s="15"/>
      <c r="W42" s="15"/>
      <c r="X42" s="15"/>
      <c r="Y42" s="15" t="s">
        <v>2548</v>
      </c>
      <c r="Z42" s="15" t="s">
        <v>2548</v>
      </c>
      <c r="AA42" s="15" t="e">
        <v>#N/A</v>
      </c>
      <c r="AB42" s="15" t="s">
        <v>2548</v>
      </c>
      <c r="AC42" s="15" t="s">
        <v>2548</v>
      </c>
      <c r="AD42" s="15" t="s">
        <v>2548</v>
      </c>
      <c r="AE42" s="15" t="s">
        <v>2548</v>
      </c>
      <c r="AF42" s="5"/>
      <c r="AG42" s="15" t="s">
        <v>2548</v>
      </c>
      <c r="AH42" s="15" t="s">
        <v>2548</v>
      </c>
      <c r="AI42" s="15" t="s">
        <v>2548</v>
      </c>
      <c r="AJ42" s="15" t="s">
        <v>2548</v>
      </c>
      <c r="AK42" s="69" t="str">
        <f>IFERROR(VLOOKUP($A42,集約用シート!$E:$G,2,FALSE),"")</f>
        <v/>
      </c>
      <c r="AL42" s="69" t="str">
        <f>IFERROR(VLOOKUP($A42,集約用シート!$E:$G,3,FALSE),"")</f>
        <v/>
      </c>
      <c r="AM42" s="69" t="str">
        <f>IFERROR(VLOOKUP($A42,集約用シート!$E:$K,7,FALSE),"")</f>
        <v/>
      </c>
      <c r="AN42" s="69"/>
      <c r="AO42" s="69" t="str">
        <f>IFERROR(VLOOKUP($A42,集約用シート!$E:$O,11,FALSE),"")</f>
        <v/>
      </c>
      <c r="AP42" s="69"/>
      <c r="AQ42" s="5" t="str">
        <f>IFERROR(VLOOKUP($A42,集約用シート!$E:$T,14,FALSE),"")</f>
        <v/>
      </c>
      <c r="AR42" s="69" t="str">
        <f>IFERROR(VLOOKUP($A42,集約用シート!$E:$T,15,FALSE),"")</f>
        <v/>
      </c>
      <c r="AS42" s="69"/>
      <c r="AT42" s="69" t="str">
        <f>IFERROR(VLOOKUP($A42,集約用シート!$E:$V,17,FALSE),"")</f>
        <v/>
      </c>
      <c r="AU42" s="69"/>
    </row>
    <row r="43" spans="1:47" ht="28.5" customHeight="1">
      <c r="A43" s="3">
        <v>47099</v>
      </c>
      <c r="B43" s="4" t="s">
        <v>309</v>
      </c>
      <c r="C43" s="15" t="s">
        <v>577</v>
      </c>
      <c r="D43" s="15" t="s">
        <v>574</v>
      </c>
      <c r="E43" s="15">
        <v>1</v>
      </c>
      <c r="F43" s="15"/>
      <c r="G43" s="15" t="s">
        <v>577</v>
      </c>
      <c r="H43" s="15"/>
      <c r="I43" s="15"/>
      <c r="J43" s="15"/>
      <c r="K43" s="15"/>
      <c r="L43" s="15"/>
      <c r="M43" s="15"/>
      <c r="N43" s="15" t="s">
        <v>577</v>
      </c>
      <c r="O43" s="15" t="s">
        <v>574</v>
      </c>
      <c r="P43" s="15">
        <v>1</v>
      </c>
      <c r="Q43" s="15" t="s">
        <v>575</v>
      </c>
      <c r="R43" s="15" t="s">
        <v>577</v>
      </c>
      <c r="S43" s="15"/>
      <c r="T43" s="15"/>
      <c r="U43" s="15"/>
      <c r="V43" s="15"/>
      <c r="W43" s="15"/>
      <c r="X43" s="15"/>
      <c r="Y43" s="15" t="s">
        <v>2548</v>
      </c>
      <c r="Z43" s="15" t="s">
        <v>2548</v>
      </c>
      <c r="AA43" s="15" t="e">
        <v>#N/A</v>
      </c>
      <c r="AB43" s="15" t="s">
        <v>2548</v>
      </c>
      <c r="AC43" s="15" t="s">
        <v>2548</v>
      </c>
      <c r="AD43" s="15" t="s">
        <v>2548</v>
      </c>
      <c r="AE43" s="15" t="s">
        <v>2548</v>
      </c>
      <c r="AF43" s="5"/>
      <c r="AG43" s="15" t="s">
        <v>2548</v>
      </c>
      <c r="AH43" s="15" t="s">
        <v>2548</v>
      </c>
      <c r="AI43" s="15" t="s">
        <v>2548</v>
      </c>
      <c r="AJ43" s="15" t="s">
        <v>2548</v>
      </c>
      <c r="AK43" s="69" t="str">
        <f>IFERROR(VLOOKUP($A43,集約用シート!$E:$G,2,FALSE),"")</f>
        <v/>
      </c>
      <c r="AL43" s="69" t="str">
        <f>IFERROR(VLOOKUP($A43,集約用シート!$E:$G,3,FALSE),"")</f>
        <v/>
      </c>
      <c r="AM43" s="69" t="str">
        <f>IFERROR(VLOOKUP($A43,集約用シート!$E:$K,7,FALSE),"")</f>
        <v/>
      </c>
      <c r="AN43" s="69"/>
      <c r="AO43" s="69" t="str">
        <f>IFERROR(VLOOKUP($A43,集約用シート!$E:$O,11,FALSE),"")</f>
        <v/>
      </c>
      <c r="AP43" s="69"/>
      <c r="AQ43" s="5" t="str">
        <f>IFERROR(VLOOKUP($A43,集約用シート!$E:$T,14,FALSE),"")</f>
        <v/>
      </c>
      <c r="AR43" s="69" t="str">
        <f>IFERROR(VLOOKUP($A43,集約用シート!$E:$T,15,FALSE),"")</f>
        <v/>
      </c>
      <c r="AS43" s="69"/>
      <c r="AT43" s="69" t="str">
        <f>IFERROR(VLOOKUP($A43,集約用シート!$E:$V,17,FALSE),"")</f>
        <v/>
      </c>
      <c r="AU43" s="69"/>
    </row>
    <row r="44" spans="1:47" ht="28.5" customHeight="1">
      <c r="A44" s="3">
        <v>47103</v>
      </c>
      <c r="B44" s="4" t="s">
        <v>2387</v>
      </c>
      <c r="C44" s="18"/>
      <c r="D44" s="15"/>
      <c r="E44" s="15">
        <v>0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>
        <v>0</v>
      </c>
      <c r="Q44" s="15"/>
      <c r="R44" s="15"/>
      <c r="S44" s="15"/>
      <c r="T44" s="15"/>
      <c r="U44" s="15"/>
      <c r="V44" s="15"/>
      <c r="W44" s="15"/>
      <c r="X44" s="15"/>
      <c r="Y44" s="15" t="s">
        <v>2548</v>
      </c>
      <c r="Z44" s="15" t="s">
        <v>2548</v>
      </c>
      <c r="AA44" s="15" t="e">
        <v>#N/A</v>
      </c>
      <c r="AB44" s="15" t="s">
        <v>2548</v>
      </c>
      <c r="AC44" s="15" t="s">
        <v>575</v>
      </c>
      <c r="AD44" s="15" t="s">
        <v>2548</v>
      </c>
      <c r="AE44" s="15" t="s">
        <v>582</v>
      </c>
      <c r="AF44" s="5"/>
      <c r="AG44" s="15" t="s">
        <v>2548</v>
      </c>
      <c r="AH44" s="15">
        <v>0</v>
      </c>
      <c r="AI44" s="15" t="s">
        <v>2548</v>
      </c>
      <c r="AJ44" s="15" t="s">
        <v>582</v>
      </c>
      <c r="AK44" s="69" t="str">
        <f>IFERROR(VLOOKUP($A44,集約用シート!$E:$G,2,FALSE),"")</f>
        <v/>
      </c>
      <c r="AL44" s="69" t="str">
        <f>IFERROR(VLOOKUP($A44,集約用シート!$E:$G,3,FALSE),"")</f>
        <v/>
      </c>
      <c r="AM44" s="69" t="str">
        <f>IFERROR(VLOOKUP($A44,集約用シート!$E:$K,7,FALSE),"")</f>
        <v/>
      </c>
      <c r="AN44" s="69"/>
      <c r="AO44" s="69" t="str">
        <f>IFERROR(VLOOKUP($A44,集約用シート!$E:$O,11,FALSE),"")</f>
        <v/>
      </c>
      <c r="AP44" s="69"/>
      <c r="AQ44" s="5" t="str">
        <f>IFERROR(VLOOKUP($A44,集約用シート!$E:$T,14,FALSE),"")</f>
        <v/>
      </c>
      <c r="AR44" s="69" t="str">
        <f>IFERROR(VLOOKUP($A44,集約用シート!$E:$T,15,FALSE),"")</f>
        <v/>
      </c>
      <c r="AS44" s="69"/>
      <c r="AT44" s="69" t="str">
        <f>IFERROR(VLOOKUP($A44,集約用シート!$E:$V,17,FALSE),"")</f>
        <v/>
      </c>
      <c r="AU44" s="69"/>
    </row>
    <row r="45" spans="1:47" ht="28.5" customHeight="1">
      <c r="A45" s="3">
        <v>47105</v>
      </c>
      <c r="B45" s="4" t="s">
        <v>2388</v>
      </c>
      <c r="C45" s="18"/>
      <c r="D45" s="15"/>
      <c r="E45" s="15">
        <v>0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>
        <v>0</v>
      </c>
      <c r="Q45" s="15"/>
      <c r="R45" s="15"/>
      <c r="S45" s="15"/>
      <c r="T45" s="15"/>
      <c r="U45" s="15"/>
      <c r="V45" s="15"/>
      <c r="W45" s="15"/>
      <c r="X45" s="15"/>
      <c r="Y45" s="15" t="s">
        <v>582</v>
      </c>
      <c r="Z45" s="15" t="s">
        <v>582</v>
      </c>
      <c r="AA45" s="15" t="s">
        <v>582</v>
      </c>
      <c r="AB45" s="15" t="s">
        <v>2548</v>
      </c>
      <c r="AC45" s="15" t="s">
        <v>582</v>
      </c>
      <c r="AD45" s="15" t="s">
        <v>2548</v>
      </c>
      <c r="AE45" s="15" t="s">
        <v>582</v>
      </c>
      <c r="AF45" s="5"/>
      <c r="AG45" s="15" t="s">
        <v>2548</v>
      </c>
      <c r="AH45" s="15">
        <v>0</v>
      </c>
      <c r="AI45" s="15" t="s">
        <v>2548</v>
      </c>
      <c r="AJ45" s="15" t="s">
        <v>582</v>
      </c>
      <c r="AK45" s="69" t="str">
        <f>IFERROR(VLOOKUP($A45,集約用シート!$E:$G,2,FALSE),"")</f>
        <v/>
      </c>
      <c r="AL45" s="69" t="str">
        <f>IFERROR(VLOOKUP($A45,集約用シート!$E:$G,3,FALSE),"")</f>
        <v/>
      </c>
      <c r="AM45" s="69" t="str">
        <f>IFERROR(VLOOKUP($A45,集約用シート!$E:$K,7,FALSE),"")</f>
        <v/>
      </c>
      <c r="AN45" s="69"/>
      <c r="AO45" s="69" t="str">
        <f>IFERROR(VLOOKUP($A45,集約用シート!$E:$O,11,FALSE),"")</f>
        <v/>
      </c>
      <c r="AP45" s="69"/>
      <c r="AQ45" s="5" t="str">
        <f>IFERROR(VLOOKUP($A45,集約用シート!$E:$T,14,FALSE),"")</f>
        <v/>
      </c>
      <c r="AR45" s="69" t="str">
        <f>IFERROR(VLOOKUP($A45,集約用シート!$E:$T,15,FALSE),"")</f>
        <v/>
      </c>
      <c r="AS45" s="69"/>
      <c r="AT45" s="69" t="str">
        <f>IFERROR(VLOOKUP($A45,集約用シート!$E:$V,17,FALSE),"")</f>
        <v/>
      </c>
      <c r="AU45" s="69"/>
    </row>
    <row r="46" spans="1:47" ht="28.5" customHeight="1">
      <c r="A46" s="3">
        <v>47107</v>
      </c>
      <c r="B46" s="4" t="s">
        <v>2389</v>
      </c>
      <c r="C46" s="18"/>
      <c r="D46" s="15"/>
      <c r="E46" s="15">
        <v>0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>
        <v>0</v>
      </c>
      <c r="Q46" s="15"/>
      <c r="R46" s="15"/>
      <c r="S46" s="15"/>
      <c r="T46" s="15"/>
      <c r="U46" s="15"/>
      <c r="V46" s="15"/>
      <c r="W46" s="15"/>
      <c r="X46" s="15"/>
      <c r="Y46" s="15" t="s">
        <v>582</v>
      </c>
      <c r="Z46" s="15" t="s">
        <v>582</v>
      </c>
      <c r="AA46" s="15" t="s">
        <v>582</v>
      </c>
      <c r="AB46" s="15" t="s">
        <v>2548</v>
      </c>
      <c r="AC46" s="15" t="s">
        <v>575</v>
      </c>
      <c r="AD46" s="15" t="s">
        <v>2548</v>
      </c>
      <c r="AE46" s="15" t="s">
        <v>582</v>
      </c>
      <c r="AF46" s="5"/>
      <c r="AG46" s="15" t="s">
        <v>2548</v>
      </c>
      <c r="AH46" s="15">
        <v>0</v>
      </c>
      <c r="AI46" s="15" t="s">
        <v>2548</v>
      </c>
      <c r="AJ46" s="15" t="s">
        <v>582</v>
      </c>
      <c r="AK46" s="69" t="str">
        <f>IFERROR(VLOOKUP($A46,集約用シート!$E:$G,2,FALSE),"")</f>
        <v/>
      </c>
      <c r="AL46" s="69" t="str">
        <f>IFERROR(VLOOKUP($A46,集約用シート!$E:$G,3,FALSE),"")</f>
        <v/>
      </c>
      <c r="AM46" s="69" t="str">
        <f>IFERROR(VLOOKUP($A46,集約用シート!$E:$K,7,FALSE),"")</f>
        <v/>
      </c>
      <c r="AN46" s="69"/>
      <c r="AO46" s="69" t="str">
        <f>IFERROR(VLOOKUP($A46,集約用シート!$E:$O,11,FALSE),"")</f>
        <v/>
      </c>
      <c r="AP46" s="69"/>
      <c r="AQ46" s="5" t="str">
        <f>IFERROR(VLOOKUP($A46,集約用シート!$E:$T,14,FALSE),"")</f>
        <v/>
      </c>
      <c r="AR46" s="69" t="str">
        <f>IFERROR(VLOOKUP($A46,集約用シート!$E:$T,15,FALSE),"")</f>
        <v/>
      </c>
      <c r="AS46" s="69"/>
      <c r="AT46" s="69" t="str">
        <f>IFERROR(VLOOKUP($A46,集約用シート!$E:$V,17,FALSE),"")</f>
        <v/>
      </c>
      <c r="AU46" s="69"/>
    </row>
    <row r="47" spans="1:47" ht="28.5" customHeight="1">
      <c r="A47" s="3">
        <v>47109</v>
      </c>
      <c r="B47" s="4" t="s">
        <v>2390</v>
      </c>
      <c r="C47" s="15" t="s">
        <v>577</v>
      </c>
      <c r="D47" s="15" t="s">
        <v>574</v>
      </c>
      <c r="E47" s="15">
        <v>1</v>
      </c>
      <c r="F47" s="15" t="s">
        <v>577</v>
      </c>
      <c r="G47" s="15" t="s">
        <v>577</v>
      </c>
      <c r="H47" s="15"/>
      <c r="I47" s="15"/>
      <c r="J47" s="15"/>
      <c r="K47" s="15"/>
      <c r="L47" s="15"/>
      <c r="M47" s="15"/>
      <c r="N47" s="15" t="s">
        <v>577</v>
      </c>
      <c r="O47" s="15" t="s">
        <v>574</v>
      </c>
      <c r="P47" s="15">
        <v>1</v>
      </c>
      <c r="Q47" s="15" t="s">
        <v>575</v>
      </c>
      <c r="R47" s="15"/>
      <c r="S47" s="15"/>
      <c r="T47" s="15"/>
      <c r="U47" s="15"/>
      <c r="V47" s="15"/>
      <c r="W47" s="15"/>
      <c r="X47" s="15"/>
      <c r="Y47" s="15" t="s">
        <v>575</v>
      </c>
      <c r="Z47" s="15" t="s">
        <v>582</v>
      </c>
      <c r="AA47" s="15" t="s">
        <v>582</v>
      </c>
      <c r="AB47" s="15" t="s">
        <v>575</v>
      </c>
      <c r="AC47" s="15" t="s">
        <v>2548</v>
      </c>
      <c r="AD47" s="15" t="s">
        <v>582</v>
      </c>
      <c r="AE47" s="15" t="s">
        <v>2548</v>
      </c>
      <c r="AF47" s="5"/>
      <c r="AG47" s="15" t="s">
        <v>2548</v>
      </c>
      <c r="AH47" s="15" t="s">
        <v>2548</v>
      </c>
      <c r="AI47" s="15" t="s">
        <v>582</v>
      </c>
      <c r="AJ47" s="15" t="s">
        <v>2548</v>
      </c>
      <c r="AK47" s="69" t="str">
        <f>IFERROR(VLOOKUP($A47,集約用シート!$E:$G,2,FALSE),"")</f>
        <v/>
      </c>
      <c r="AL47" s="69" t="str">
        <f>IFERROR(VLOOKUP($A47,集約用シート!$E:$G,3,FALSE),"")</f>
        <v/>
      </c>
      <c r="AM47" s="69" t="str">
        <f>IFERROR(VLOOKUP($A47,集約用シート!$E:$K,7,FALSE),"")</f>
        <v/>
      </c>
      <c r="AN47" s="69"/>
      <c r="AO47" s="69" t="str">
        <f>IFERROR(VLOOKUP($A47,集約用シート!$E:$O,11,FALSE),"")</f>
        <v/>
      </c>
      <c r="AP47" s="69"/>
      <c r="AQ47" s="5" t="str">
        <f>IFERROR(VLOOKUP($A47,集約用シート!$E:$T,14,FALSE),"")</f>
        <v/>
      </c>
      <c r="AR47" s="69" t="str">
        <f>IFERROR(VLOOKUP($A47,集約用シート!$E:$T,15,FALSE),"")</f>
        <v/>
      </c>
      <c r="AS47" s="69"/>
      <c r="AT47" s="69" t="str">
        <f>IFERROR(VLOOKUP($A47,集約用シート!$E:$V,17,FALSE),"")</f>
        <v/>
      </c>
      <c r="AU47" s="69"/>
    </row>
    <row r="48" spans="1:47" ht="28.5" customHeight="1">
      <c r="A48" s="3">
        <v>47110</v>
      </c>
      <c r="B48" s="4" t="s">
        <v>2391</v>
      </c>
      <c r="C48" s="18"/>
      <c r="D48" s="15"/>
      <c r="E48" s="15">
        <v>0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>
        <v>0</v>
      </c>
      <c r="Q48" s="15"/>
      <c r="R48" s="15"/>
      <c r="S48" s="15"/>
      <c r="T48" s="15"/>
      <c r="U48" s="15"/>
      <c r="V48" s="15"/>
      <c r="W48" s="15"/>
      <c r="X48" s="15"/>
      <c r="Y48" s="15" t="s">
        <v>2548</v>
      </c>
      <c r="Z48" s="15" t="s">
        <v>2548</v>
      </c>
      <c r="AA48" s="15" t="e">
        <v>#N/A</v>
      </c>
      <c r="AB48" s="15" t="s">
        <v>2548</v>
      </c>
      <c r="AC48" s="15" t="s">
        <v>2548</v>
      </c>
      <c r="AD48" s="15" t="s">
        <v>2548</v>
      </c>
      <c r="AE48" s="15" t="s">
        <v>2548</v>
      </c>
      <c r="AF48" s="5"/>
      <c r="AG48" s="15" t="s">
        <v>2548</v>
      </c>
      <c r="AH48" s="15" t="s">
        <v>2548</v>
      </c>
      <c r="AI48" s="15" t="s">
        <v>2548</v>
      </c>
      <c r="AJ48" s="15" t="s">
        <v>2548</v>
      </c>
      <c r="AK48" s="69" t="str">
        <f>IFERROR(VLOOKUP($A48,集約用シート!$E:$G,2,FALSE),"")</f>
        <v/>
      </c>
      <c r="AL48" s="69" t="str">
        <f>IFERROR(VLOOKUP($A48,集約用シート!$E:$G,3,FALSE),"")</f>
        <v/>
      </c>
      <c r="AM48" s="69" t="str">
        <f>IFERROR(VLOOKUP($A48,集約用シート!$E:$K,7,FALSE),"")</f>
        <v/>
      </c>
      <c r="AN48" s="69"/>
      <c r="AO48" s="69" t="str">
        <f>IFERROR(VLOOKUP($A48,集約用シート!$E:$O,11,FALSE),"")</f>
        <v/>
      </c>
      <c r="AP48" s="69"/>
      <c r="AQ48" s="5" t="str">
        <f>IFERROR(VLOOKUP($A48,集約用シート!$E:$T,14,FALSE),"")</f>
        <v/>
      </c>
      <c r="AR48" s="69" t="str">
        <f>IFERROR(VLOOKUP($A48,集約用シート!$E:$T,15,FALSE),"")</f>
        <v/>
      </c>
      <c r="AS48" s="69"/>
      <c r="AT48" s="69" t="str">
        <f>IFERROR(VLOOKUP($A48,集約用シート!$E:$V,17,FALSE),"")</f>
        <v/>
      </c>
      <c r="AU48" s="69"/>
    </row>
    <row r="49" spans="1:47" ht="28.5" customHeight="1">
      <c r="A49" s="3">
        <v>47114</v>
      </c>
      <c r="B49" s="4" t="s">
        <v>2392</v>
      </c>
      <c r="C49" s="18"/>
      <c r="D49" s="15"/>
      <c r="E49" s="15">
        <v>0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>
        <v>0</v>
      </c>
      <c r="Q49" s="15"/>
      <c r="R49" s="15"/>
      <c r="S49" s="15"/>
      <c r="T49" s="15"/>
      <c r="U49" s="15"/>
      <c r="V49" s="15"/>
      <c r="W49" s="15"/>
      <c r="X49" s="15"/>
      <c r="Y49" s="15" t="s">
        <v>2548</v>
      </c>
      <c r="Z49" s="15" t="s">
        <v>2548</v>
      </c>
      <c r="AA49" s="15" t="e">
        <v>#N/A</v>
      </c>
      <c r="AB49" s="15" t="s">
        <v>2548</v>
      </c>
      <c r="AC49" s="15" t="s">
        <v>2548</v>
      </c>
      <c r="AD49" s="15" t="s">
        <v>2548</v>
      </c>
      <c r="AE49" s="15" t="s">
        <v>2548</v>
      </c>
      <c r="AF49" s="5"/>
      <c r="AG49" s="15" t="s">
        <v>2548</v>
      </c>
      <c r="AH49" s="15" t="s">
        <v>2548</v>
      </c>
      <c r="AI49" s="15" t="s">
        <v>2548</v>
      </c>
      <c r="AJ49" s="15" t="s">
        <v>2548</v>
      </c>
      <c r="AK49" s="69" t="str">
        <f>IFERROR(VLOOKUP($A49,集約用シート!$E:$G,2,FALSE),"")</f>
        <v/>
      </c>
      <c r="AL49" s="69" t="str">
        <f>IFERROR(VLOOKUP($A49,集約用シート!$E:$G,3,FALSE),"")</f>
        <v/>
      </c>
      <c r="AM49" s="69" t="str">
        <f>IFERROR(VLOOKUP($A49,集約用シート!$E:$K,7,FALSE),"")</f>
        <v/>
      </c>
      <c r="AN49" s="69"/>
      <c r="AO49" s="69" t="str">
        <f>IFERROR(VLOOKUP($A49,集約用シート!$E:$O,11,FALSE),"")</f>
        <v/>
      </c>
      <c r="AP49" s="69"/>
      <c r="AQ49" s="5" t="str">
        <f>IFERROR(VLOOKUP($A49,集約用シート!$E:$T,14,FALSE),"")</f>
        <v/>
      </c>
      <c r="AR49" s="69" t="str">
        <f>IFERROR(VLOOKUP($A49,集約用シート!$E:$T,15,FALSE),"")</f>
        <v/>
      </c>
      <c r="AS49" s="69"/>
      <c r="AT49" s="69" t="str">
        <f>IFERROR(VLOOKUP($A49,集約用シート!$E:$V,17,FALSE),"")</f>
        <v/>
      </c>
      <c r="AU49" s="69"/>
    </row>
    <row r="50" spans="1:47" ht="28.5" customHeight="1">
      <c r="A50" s="3">
        <v>47115</v>
      </c>
      <c r="B50" s="4" t="s">
        <v>2393</v>
      </c>
      <c r="C50" s="18"/>
      <c r="D50" s="15"/>
      <c r="E50" s="15">
        <v>0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>
        <v>0</v>
      </c>
      <c r="Q50" s="15"/>
      <c r="R50" s="15"/>
      <c r="S50" s="15"/>
      <c r="T50" s="15"/>
      <c r="U50" s="15"/>
      <c r="V50" s="15"/>
      <c r="W50" s="15"/>
      <c r="X50" s="15"/>
      <c r="Y50" s="15" t="s">
        <v>2548</v>
      </c>
      <c r="Z50" s="15" t="s">
        <v>2548</v>
      </c>
      <c r="AA50" s="15" t="e">
        <v>#N/A</v>
      </c>
      <c r="AB50" s="15" t="s">
        <v>2548</v>
      </c>
      <c r="AC50" s="15" t="s">
        <v>2548</v>
      </c>
      <c r="AD50" s="15" t="s">
        <v>2548</v>
      </c>
      <c r="AE50" s="15" t="s">
        <v>2548</v>
      </c>
      <c r="AF50" s="5"/>
      <c r="AG50" s="15" t="s">
        <v>2548</v>
      </c>
      <c r="AH50" s="15" t="s">
        <v>2548</v>
      </c>
      <c r="AI50" s="15" t="s">
        <v>2548</v>
      </c>
      <c r="AJ50" s="15" t="s">
        <v>2548</v>
      </c>
      <c r="AK50" s="69" t="str">
        <f>IFERROR(VLOOKUP($A50,集約用シート!$E:$G,2,FALSE),"")</f>
        <v/>
      </c>
      <c r="AL50" s="69" t="str">
        <f>IFERROR(VLOOKUP($A50,集約用シート!$E:$G,3,FALSE),"")</f>
        <v/>
      </c>
      <c r="AM50" s="69" t="str">
        <f>IFERROR(VLOOKUP($A50,集約用シート!$E:$K,7,FALSE),"")</f>
        <v/>
      </c>
      <c r="AN50" s="69"/>
      <c r="AO50" s="69" t="str">
        <f>IFERROR(VLOOKUP($A50,集約用シート!$E:$O,11,FALSE),"")</f>
        <v/>
      </c>
      <c r="AP50" s="69"/>
      <c r="AQ50" s="5" t="str">
        <f>IFERROR(VLOOKUP($A50,集約用シート!$E:$T,14,FALSE),"")</f>
        <v/>
      </c>
      <c r="AR50" s="69" t="str">
        <f>IFERROR(VLOOKUP($A50,集約用シート!$E:$T,15,FALSE),"")</f>
        <v/>
      </c>
      <c r="AS50" s="69"/>
      <c r="AT50" s="69" t="str">
        <f>IFERROR(VLOOKUP($A50,集約用シート!$E:$V,17,FALSE),"")</f>
        <v/>
      </c>
      <c r="AU50" s="69"/>
    </row>
    <row r="51" spans="1:47" ht="28.5" customHeight="1">
      <c r="A51" s="3">
        <v>47118</v>
      </c>
      <c r="B51" s="4" t="s">
        <v>2394</v>
      </c>
      <c r="C51" s="18"/>
      <c r="D51" s="15"/>
      <c r="E51" s="15">
        <v>0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>
        <v>0</v>
      </c>
      <c r="Q51" s="15"/>
      <c r="R51" s="15"/>
      <c r="S51" s="15"/>
      <c r="T51" s="15"/>
      <c r="U51" s="15"/>
      <c r="V51" s="15"/>
      <c r="W51" s="15"/>
      <c r="X51" s="15"/>
      <c r="Y51" s="15" t="s">
        <v>2548</v>
      </c>
      <c r="Z51" s="15" t="s">
        <v>2548</v>
      </c>
      <c r="AA51" s="15" t="e">
        <v>#N/A</v>
      </c>
      <c r="AB51" s="15" t="s">
        <v>2548</v>
      </c>
      <c r="AC51" s="15" t="s">
        <v>2548</v>
      </c>
      <c r="AD51" s="15" t="s">
        <v>2548</v>
      </c>
      <c r="AE51" s="15" t="s">
        <v>2548</v>
      </c>
      <c r="AF51" s="5"/>
      <c r="AG51" s="15" t="s">
        <v>2548</v>
      </c>
      <c r="AH51" s="15" t="s">
        <v>2548</v>
      </c>
      <c r="AI51" s="15" t="s">
        <v>2548</v>
      </c>
      <c r="AJ51" s="15" t="s">
        <v>2548</v>
      </c>
      <c r="AK51" s="69" t="str">
        <f>IFERROR(VLOOKUP($A51,集約用シート!$E:$G,2,FALSE),"")</f>
        <v/>
      </c>
      <c r="AL51" s="69" t="str">
        <f>IFERROR(VLOOKUP($A51,集約用シート!$E:$G,3,FALSE),"")</f>
        <v/>
      </c>
      <c r="AM51" s="69" t="str">
        <f>IFERROR(VLOOKUP($A51,集約用シート!$E:$K,7,FALSE),"")</f>
        <v/>
      </c>
      <c r="AN51" s="69"/>
      <c r="AO51" s="69" t="str">
        <f>IFERROR(VLOOKUP($A51,集約用シート!$E:$O,11,FALSE),"")</f>
        <v/>
      </c>
      <c r="AP51" s="69"/>
      <c r="AQ51" s="5" t="str">
        <f>IFERROR(VLOOKUP($A51,集約用シート!$E:$T,14,FALSE),"")</f>
        <v/>
      </c>
      <c r="AR51" s="69" t="str">
        <f>IFERROR(VLOOKUP($A51,集約用シート!$E:$T,15,FALSE),"")</f>
        <v/>
      </c>
      <c r="AS51" s="69"/>
      <c r="AT51" s="69" t="str">
        <f>IFERROR(VLOOKUP($A51,集約用シート!$E:$V,17,FALSE),"")</f>
        <v/>
      </c>
      <c r="AU51" s="69"/>
    </row>
    <row r="52" spans="1:47" ht="28.5" customHeight="1">
      <c r="A52" s="3">
        <v>47123</v>
      </c>
      <c r="B52" s="4" t="s">
        <v>2395</v>
      </c>
      <c r="C52" s="18"/>
      <c r="D52" s="15"/>
      <c r="E52" s="15">
        <v>0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>
        <v>0</v>
      </c>
      <c r="Q52" s="15"/>
      <c r="R52" s="15"/>
      <c r="S52" s="15"/>
      <c r="T52" s="15"/>
      <c r="U52" s="15"/>
      <c r="V52" s="15"/>
      <c r="W52" s="15"/>
      <c r="X52" s="15"/>
      <c r="Y52" s="15" t="s">
        <v>2548</v>
      </c>
      <c r="Z52" s="15" t="s">
        <v>2548</v>
      </c>
      <c r="AA52" s="15" t="e">
        <v>#N/A</v>
      </c>
      <c r="AB52" s="15" t="s">
        <v>2548</v>
      </c>
      <c r="AC52" s="15" t="s">
        <v>2548</v>
      </c>
      <c r="AD52" s="15" t="s">
        <v>2548</v>
      </c>
      <c r="AE52" s="15" t="s">
        <v>2548</v>
      </c>
      <c r="AF52" s="5"/>
      <c r="AG52" s="15" t="s">
        <v>2548</v>
      </c>
      <c r="AH52" s="15" t="s">
        <v>2548</v>
      </c>
      <c r="AI52" s="15" t="s">
        <v>2548</v>
      </c>
      <c r="AJ52" s="15" t="s">
        <v>2548</v>
      </c>
      <c r="AK52" s="69" t="str">
        <f>IFERROR(VLOOKUP($A52,集約用シート!$E:$G,2,FALSE),"")</f>
        <v/>
      </c>
      <c r="AL52" s="69" t="str">
        <f>IFERROR(VLOOKUP($A52,集約用シート!$E:$G,3,FALSE),"")</f>
        <v/>
      </c>
      <c r="AM52" s="69" t="str">
        <f>IFERROR(VLOOKUP($A52,集約用シート!$E:$K,7,FALSE),"")</f>
        <v/>
      </c>
      <c r="AN52" s="69"/>
      <c r="AO52" s="69" t="str">
        <f>IFERROR(VLOOKUP($A52,集約用シート!$E:$O,11,FALSE),"")</f>
        <v/>
      </c>
      <c r="AP52" s="69"/>
      <c r="AQ52" s="5" t="str">
        <f>IFERROR(VLOOKUP($A52,集約用シート!$E:$T,14,FALSE),"")</f>
        <v/>
      </c>
      <c r="AR52" s="69" t="str">
        <f>IFERROR(VLOOKUP($A52,集約用シート!$E:$T,15,FALSE),"")</f>
        <v/>
      </c>
      <c r="AS52" s="69"/>
      <c r="AT52" s="69" t="str">
        <f>IFERROR(VLOOKUP($A52,集約用シート!$E:$V,17,FALSE),"")</f>
        <v/>
      </c>
      <c r="AU52" s="69"/>
    </row>
    <row r="53" spans="1:47" ht="28.5" customHeight="1">
      <c r="A53" s="3">
        <v>47124</v>
      </c>
      <c r="B53" s="4" t="s">
        <v>2396</v>
      </c>
      <c r="C53" s="18"/>
      <c r="D53" s="15"/>
      <c r="E53" s="15">
        <v>0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>
        <v>0</v>
      </c>
      <c r="Q53" s="15"/>
      <c r="R53" s="15"/>
      <c r="S53" s="15"/>
      <c r="T53" s="15"/>
      <c r="U53" s="15"/>
      <c r="V53" s="15"/>
      <c r="W53" s="15"/>
      <c r="X53" s="15"/>
      <c r="Y53" s="15" t="s">
        <v>2548</v>
      </c>
      <c r="Z53" s="15" t="s">
        <v>2548</v>
      </c>
      <c r="AA53" s="15" t="e">
        <v>#N/A</v>
      </c>
      <c r="AB53" s="15" t="s">
        <v>2548</v>
      </c>
      <c r="AC53" s="15" t="s">
        <v>2548</v>
      </c>
      <c r="AD53" s="15" t="s">
        <v>2548</v>
      </c>
      <c r="AE53" s="15" t="s">
        <v>2548</v>
      </c>
      <c r="AF53" s="5"/>
      <c r="AG53" s="15" t="s">
        <v>2548</v>
      </c>
      <c r="AH53" s="15" t="s">
        <v>2548</v>
      </c>
      <c r="AI53" s="15" t="s">
        <v>2548</v>
      </c>
      <c r="AJ53" s="15" t="s">
        <v>2548</v>
      </c>
      <c r="AK53" s="69" t="str">
        <f>IFERROR(VLOOKUP($A53,集約用シート!$E:$G,2,FALSE),"")</f>
        <v/>
      </c>
      <c r="AL53" s="69" t="str">
        <f>IFERROR(VLOOKUP($A53,集約用シート!$E:$G,3,FALSE),"")</f>
        <v/>
      </c>
      <c r="AM53" s="69" t="str">
        <f>IFERROR(VLOOKUP($A53,集約用シート!$E:$K,7,FALSE),"")</f>
        <v/>
      </c>
      <c r="AN53" s="69"/>
      <c r="AO53" s="69" t="str">
        <f>IFERROR(VLOOKUP($A53,集約用シート!$E:$O,11,FALSE),"")</f>
        <v/>
      </c>
      <c r="AP53" s="69"/>
      <c r="AQ53" s="5" t="str">
        <f>IFERROR(VLOOKUP($A53,集約用シート!$E:$T,14,FALSE),"")</f>
        <v/>
      </c>
      <c r="AR53" s="69" t="str">
        <f>IFERROR(VLOOKUP($A53,集約用シート!$E:$T,15,FALSE),"")</f>
        <v/>
      </c>
      <c r="AS53" s="69"/>
      <c r="AT53" s="69" t="str">
        <f>IFERROR(VLOOKUP($A53,集約用シート!$E:$V,17,FALSE),"")</f>
        <v/>
      </c>
      <c r="AU53" s="69"/>
    </row>
    <row r="54" spans="1:47" ht="28.5" customHeight="1">
      <c r="A54" s="3">
        <v>47128</v>
      </c>
      <c r="B54" s="4" t="s">
        <v>2397</v>
      </c>
      <c r="C54" s="18"/>
      <c r="D54" s="15"/>
      <c r="E54" s="15">
        <v>0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>
        <v>0</v>
      </c>
      <c r="Q54" s="15"/>
      <c r="R54" s="15"/>
      <c r="S54" s="15"/>
      <c r="T54" s="15"/>
      <c r="U54" s="15"/>
      <c r="V54" s="15"/>
      <c r="W54" s="15"/>
      <c r="X54" s="15"/>
      <c r="Y54" s="15" t="s">
        <v>582</v>
      </c>
      <c r="Z54" s="15" t="s">
        <v>582</v>
      </c>
      <c r="AA54" s="15" t="s">
        <v>582</v>
      </c>
      <c r="AB54" s="15" t="s">
        <v>2548</v>
      </c>
      <c r="AC54" s="15" t="s">
        <v>2548</v>
      </c>
      <c r="AD54" s="15" t="s">
        <v>2548</v>
      </c>
      <c r="AE54" s="15" t="s">
        <v>2548</v>
      </c>
      <c r="AF54" s="5"/>
      <c r="AG54" s="15" t="s">
        <v>2548</v>
      </c>
      <c r="AH54" s="15" t="s">
        <v>2548</v>
      </c>
      <c r="AI54" s="15" t="s">
        <v>2548</v>
      </c>
      <c r="AJ54" s="15" t="s">
        <v>2548</v>
      </c>
      <c r="AK54" s="69" t="str">
        <f>IFERROR(VLOOKUP($A54,集約用シート!$E:$G,2,FALSE),"")</f>
        <v/>
      </c>
      <c r="AL54" s="69" t="str">
        <f>IFERROR(VLOOKUP($A54,集約用シート!$E:$G,3,FALSE),"")</f>
        <v/>
      </c>
      <c r="AM54" s="69" t="str">
        <f>IFERROR(VLOOKUP($A54,集約用シート!$E:$K,7,FALSE),"")</f>
        <v/>
      </c>
      <c r="AN54" s="69"/>
      <c r="AO54" s="69" t="str">
        <f>IFERROR(VLOOKUP($A54,集約用シート!$E:$O,11,FALSE),"")</f>
        <v/>
      </c>
      <c r="AP54" s="69"/>
      <c r="AQ54" s="5" t="str">
        <f>IFERROR(VLOOKUP($A54,集約用シート!$E:$T,14,FALSE),"")</f>
        <v/>
      </c>
      <c r="AR54" s="69" t="str">
        <f>IFERROR(VLOOKUP($A54,集約用シート!$E:$T,15,FALSE),"")</f>
        <v/>
      </c>
      <c r="AS54" s="69"/>
      <c r="AT54" s="69" t="str">
        <f>IFERROR(VLOOKUP($A54,集約用シート!$E:$V,17,FALSE),"")</f>
        <v/>
      </c>
      <c r="AU54" s="69"/>
    </row>
    <row r="55" spans="1:47" ht="28.5" customHeight="1">
      <c r="A55" s="3">
        <v>47134</v>
      </c>
      <c r="B55" s="4" t="s">
        <v>2398</v>
      </c>
      <c r="C55" s="15" t="s">
        <v>574</v>
      </c>
      <c r="D55" s="15" t="s">
        <v>574</v>
      </c>
      <c r="E55" s="15">
        <v>0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>
        <v>0</v>
      </c>
      <c r="Q55" s="15"/>
      <c r="R55" s="15"/>
      <c r="S55" s="15"/>
      <c r="T55" s="15"/>
      <c r="U55" s="15"/>
      <c r="V55" s="15"/>
      <c r="W55" s="15"/>
      <c r="X55" s="15"/>
      <c r="Y55" s="15" t="s">
        <v>582</v>
      </c>
      <c r="Z55" s="15" t="s">
        <v>582</v>
      </c>
      <c r="AA55" s="15" t="s">
        <v>582</v>
      </c>
      <c r="AB55" s="15" t="s">
        <v>2548</v>
      </c>
      <c r="AC55" s="15" t="s">
        <v>2548</v>
      </c>
      <c r="AD55" s="15" t="s">
        <v>2548</v>
      </c>
      <c r="AE55" s="15" t="s">
        <v>2548</v>
      </c>
      <c r="AF55" s="5"/>
      <c r="AG55" s="15" t="s">
        <v>2548</v>
      </c>
      <c r="AH55" s="15" t="s">
        <v>2548</v>
      </c>
      <c r="AI55" s="15" t="s">
        <v>2548</v>
      </c>
      <c r="AJ55" s="15" t="s">
        <v>2548</v>
      </c>
      <c r="AK55" s="69" t="str">
        <f>IFERROR(VLOOKUP($A55,集約用シート!$E:$G,2,FALSE),"")</f>
        <v/>
      </c>
      <c r="AL55" s="69" t="str">
        <f>IFERROR(VLOOKUP($A55,集約用シート!$E:$G,3,FALSE),"")</f>
        <v/>
      </c>
      <c r="AM55" s="69" t="str">
        <f>IFERROR(VLOOKUP($A55,集約用シート!$E:$K,7,FALSE),"")</f>
        <v/>
      </c>
      <c r="AN55" s="69"/>
      <c r="AO55" s="69" t="str">
        <f>IFERROR(VLOOKUP($A55,集約用シート!$E:$O,11,FALSE),"")</f>
        <v/>
      </c>
      <c r="AP55" s="69"/>
      <c r="AQ55" s="5" t="str">
        <f>IFERROR(VLOOKUP($A55,集約用シート!$E:$T,14,FALSE),"")</f>
        <v/>
      </c>
      <c r="AR55" s="69" t="str">
        <f>IFERROR(VLOOKUP($A55,集約用シート!$E:$T,15,FALSE),"")</f>
        <v/>
      </c>
      <c r="AS55" s="69"/>
      <c r="AT55" s="69" t="str">
        <f>IFERROR(VLOOKUP($A55,集約用シート!$E:$V,17,FALSE),"")</f>
        <v/>
      </c>
      <c r="AU55" s="69"/>
    </row>
    <row r="56" spans="1:47" ht="28.5" customHeight="1">
      <c r="A56" s="3">
        <v>47135</v>
      </c>
      <c r="B56" s="4" t="s">
        <v>2399</v>
      </c>
      <c r="C56" s="18"/>
      <c r="D56" s="15"/>
      <c r="E56" s="15">
        <v>0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>
        <v>0</v>
      </c>
      <c r="Q56" s="15"/>
      <c r="R56" s="15"/>
      <c r="S56" s="15"/>
      <c r="T56" s="15"/>
      <c r="U56" s="15"/>
      <c r="V56" s="15"/>
      <c r="W56" s="15"/>
      <c r="X56" s="15"/>
      <c r="Y56" s="15" t="s">
        <v>2548</v>
      </c>
      <c r="Z56" s="15" t="s">
        <v>2548</v>
      </c>
      <c r="AA56" s="15" t="e">
        <v>#N/A</v>
      </c>
      <c r="AB56" s="15" t="s">
        <v>2548</v>
      </c>
      <c r="AC56" s="15" t="s">
        <v>2548</v>
      </c>
      <c r="AD56" s="15" t="s">
        <v>2548</v>
      </c>
      <c r="AE56" s="15" t="s">
        <v>2548</v>
      </c>
      <c r="AF56" s="5"/>
      <c r="AG56" s="15" t="s">
        <v>2548</v>
      </c>
      <c r="AH56" s="15" t="s">
        <v>2548</v>
      </c>
      <c r="AI56" s="15" t="s">
        <v>2548</v>
      </c>
      <c r="AJ56" s="15" t="s">
        <v>2548</v>
      </c>
      <c r="AK56" s="69" t="str">
        <f>IFERROR(VLOOKUP($A56,集約用シート!$E:$G,2,FALSE),"")</f>
        <v/>
      </c>
      <c r="AL56" s="69" t="str">
        <f>IFERROR(VLOOKUP($A56,集約用シート!$E:$G,3,FALSE),"")</f>
        <v/>
      </c>
      <c r="AM56" s="69" t="str">
        <f>IFERROR(VLOOKUP($A56,集約用シート!$E:$K,7,FALSE),"")</f>
        <v/>
      </c>
      <c r="AN56" s="69"/>
      <c r="AO56" s="69" t="str">
        <f>IFERROR(VLOOKUP($A56,集約用シート!$E:$O,11,FALSE),"")</f>
        <v/>
      </c>
      <c r="AP56" s="69"/>
      <c r="AQ56" s="5" t="str">
        <f>IFERROR(VLOOKUP($A56,集約用シート!$E:$T,14,FALSE),"")</f>
        <v/>
      </c>
      <c r="AR56" s="69" t="str">
        <f>IFERROR(VLOOKUP($A56,集約用シート!$E:$T,15,FALSE),"")</f>
        <v/>
      </c>
      <c r="AS56" s="69"/>
      <c r="AT56" s="69" t="str">
        <f>IFERROR(VLOOKUP($A56,集約用シート!$E:$V,17,FALSE),"")</f>
        <v/>
      </c>
      <c r="AU56" s="69"/>
    </row>
    <row r="57" spans="1:47" ht="28.5" customHeight="1">
      <c r="A57" s="3">
        <v>47137</v>
      </c>
      <c r="B57" s="4" t="s">
        <v>2400</v>
      </c>
      <c r="C57" s="18"/>
      <c r="D57" s="15"/>
      <c r="E57" s="15">
        <v>0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>
        <v>0</v>
      </c>
      <c r="Q57" s="15"/>
      <c r="R57" s="15"/>
      <c r="S57" s="15"/>
      <c r="T57" s="15"/>
      <c r="U57" s="15"/>
      <c r="V57" s="15"/>
      <c r="W57" s="15"/>
      <c r="X57" s="15"/>
      <c r="Y57" s="15" t="s">
        <v>2548</v>
      </c>
      <c r="Z57" s="15" t="s">
        <v>2548</v>
      </c>
      <c r="AA57" s="15" t="e">
        <v>#N/A</v>
      </c>
      <c r="AB57" s="15" t="s">
        <v>2548</v>
      </c>
      <c r="AC57" s="15" t="s">
        <v>2548</v>
      </c>
      <c r="AD57" s="15" t="s">
        <v>2548</v>
      </c>
      <c r="AE57" s="15" t="s">
        <v>2548</v>
      </c>
      <c r="AF57" s="5"/>
      <c r="AG57" s="15" t="s">
        <v>2548</v>
      </c>
      <c r="AH57" s="15" t="s">
        <v>2548</v>
      </c>
      <c r="AI57" s="15" t="s">
        <v>2548</v>
      </c>
      <c r="AJ57" s="15" t="s">
        <v>2548</v>
      </c>
      <c r="AK57" s="69" t="str">
        <f>IFERROR(VLOOKUP($A57,集約用シート!$E:$G,2,FALSE),"")</f>
        <v/>
      </c>
      <c r="AL57" s="69" t="str">
        <f>IFERROR(VLOOKUP($A57,集約用シート!$E:$G,3,FALSE),"")</f>
        <v/>
      </c>
      <c r="AM57" s="69" t="str">
        <f>IFERROR(VLOOKUP($A57,集約用シート!$E:$K,7,FALSE),"")</f>
        <v/>
      </c>
      <c r="AN57" s="69"/>
      <c r="AO57" s="69" t="str">
        <f>IFERROR(VLOOKUP($A57,集約用シート!$E:$O,11,FALSE),"")</f>
        <v/>
      </c>
      <c r="AP57" s="69"/>
      <c r="AQ57" s="5" t="str">
        <f>IFERROR(VLOOKUP($A57,集約用シート!$E:$T,14,FALSE),"")</f>
        <v/>
      </c>
      <c r="AR57" s="69" t="str">
        <f>IFERROR(VLOOKUP($A57,集約用シート!$E:$T,15,FALSE),"")</f>
        <v/>
      </c>
      <c r="AS57" s="69"/>
      <c r="AT57" s="69" t="str">
        <f>IFERROR(VLOOKUP($A57,集約用シート!$E:$V,17,FALSE),"")</f>
        <v/>
      </c>
      <c r="AU57" s="69"/>
    </row>
    <row r="58" spans="1:47" ht="28.5" customHeight="1">
      <c r="A58" s="3">
        <v>47139</v>
      </c>
      <c r="B58" s="4" t="s">
        <v>2401</v>
      </c>
      <c r="C58" s="18"/>
      <c r="D58" s="15"/>
      <c r="E58" s="15">
        <v>0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>
        <v>0</v>
      </c>
      <c r="Q58" s="15"/>
      <c r="R58" s="15"/>
      <c r="S58" s="15"/>
      <c r="T58" s="15"/>
      <c r="U58" s="15"/>
      <c r="V58" s="15"/>
      <c r="W58" s="15"/>
      <c r="X58" s="15"/>
      <c r="Y58" s="15" t="s">
        <v>2548</v>
      </c>
      <c r="Z58" s="15" t="s">
        <v>2548</v>
      </c>
      <c r="AA58" s="15" t="e">
        <v>#N/A</v>
      </c>
      <c r="AB58" s="15" t="s">
        <v>2548</v>
      </c>
      <c r="AC58" s="15" t="s">
        <v>2548</v>
      </c>
      <c r="AD58" s="15" t="s">
        <v>2548</v>
      </c>
      <c r="AE58" s="15" t="s">
        <v>2548</v>
      </c>
      <c r="AF58" s="5"/>
      <c r="AG58" s="15" t="s">
        <v>2548</v>
      </c>
      <c r="AH58" s="15" t="s">
        <v>2548</v>
      </c>
      <c r="AI58" s="15" t="s">
        <v>2548</v>
      </c>
      <c r="AJ58" s="15" t="s">
        <v>2548</v>
      </c>
      <c r="AK58" s="69" t="str">
        <f>IFERROR(VLOOKUP($A58,集約用シート!$E:$G,2,FALSE),"")</f>
        <v/>
      </c>
      <c r="AL58" s="69" t="str">
        <f>IFERROR(VLOOKUP($A58,集約用シート!$E:$G,3,FALSE),"")</f>
        <v/>
      </c>
      <c r="AM58" s="69" t="str">
        <f>IFERROR(VLOOKUP($A58,集約用シート!$E:$K,7,FALSE),"")</f>
        <v/>
      </c>
      <c r="AN58" s="69"/>
      <c r="AO58" s="69" t="str">
        <f>IFERROR(VLOOKUP($A58,集約用シート!$E:$O,11,FALSE),"")</f>
        <v/>
      </c>
      <c r="AP58" s="69"/>
      <c r="AQ58" s="5" t="str">
        <f>IFERROR(VLOOKUP($A58,集約用シート!$E:$T,14,FALSE),"")</f>
        <v/>
      </c>
      <c r="AR58" s="69" t="str">
        <f>IFERROR(VLOOKUP($A58,集約用シート!$E:$T,15,FALSE),"")</f>
        <v/>
      </c>
      <c r="AS58" s="69"/>
      <c r="AT58" s="69" t="str">
        <f>IFERROR(VLOOKUP($A58,集約用シート!$E:$V,17,FALSE),"")</f>
        <v/>
      </c>
      <c r="AU58" s="69"/>
    </row>
    <row r="59" spans="1:47" ht="28.5" customHeight="1">
      <c r="A59" s="3">
        <v>47141</v>
      </c>
      <c r="B59" s="4" t="s">
        <v>2402</v>
      </c>
      <c r="C59" s="18"/>
      <c r="D59" s="15"/>
      <c r="E59" s="15">
        <v>0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>
        <v>0</v>
      </c>
      <c r="Q59" s="15"/>
      <c r="R59" s="15"/>
      <c r="S59" s="15"/>
      <c r="T59" s="15"/>
      <c r="U59" s="15"/>
      <c r="V59" s="15"/>
      <c r="W59" s="15"/>
      <c r="X59" s="15"/>
      <c r="Y59" s="15" t="s">
        <v>2548</v>
      </c>
      <c r="Z59" s="15" t="s">
        <v>2548</v>
      </c>
      <c r="AA59" s="15" t="e">
        <v>#N/A</v>
      </c>
      <c r="AB59" s="15" t="s">
        <v>2548</v>
      </c>
      <c r="AC59" s="15" t="s">
        <v>2548</v>
      </c>
      <c r="AD59" s="15" t="s">
        <v>2548</v>
      </c>
      <c r="AE59" s="15" t="s">
        <v>2548</v>
      </c>
      <c r="AF59" s="5"/>
      <c r="AG59" s="15" t="s">
        <v>2548</v>
      </c>
      <c r="AH59" s="15" t="s">
        <v>2548</v>
      </c>
      <c r="AI59" s="15" t="s">
        <v>2548</v>
      </c>
      <c r="AJ59" s="15" t="s">
        <v>2548</v>
      </c>
      <c r="AK59" s="69" t="str">
        <f>IFERROR(VLOOKUP($A59,集約用シート!$E:$G,2,FALSE),"")</f>
        <v/>
      </c>
      <c r="AL59" s="69" t="str">
        <f>IFERROR(VLOOKUP($A59,集約用シート!$E:$G,3,FALSE),"")</f>
        <v/>
      </c>
      <c r="AM59" s="69" t="str">
        <f>IFERROR(VLOOKUP($A59,集約用シート!$E:$K,7,FALSE),"")</f>
        <v/>
      </c>
      <c r="AN59" s="69"/>
      <c r="AO59" s="69" t="str">
        <f>IFERROR(VLOOKUP($A59,集約用シート!$E:$O,11,FALSE),"")</f>
        <v/>
      </c>
      <c r="AP59" s="69"/>
      <c r="AQ59" s="5" t="str">
        <f>IFERROR(VLOOKUP($A59,集約用シート!$E:$T,14,FALSE),"")</f>
        <v/>
      </c>
      <c r="AR59" s="69" t="str">
        <f>IFERROR(VLOOKUP($A59,集約用シート!$E:$T,15,FALSE),"")</f>
        <v/>
      </c>
      <c r="AS59" s="69"/>
      <c r="AT59" s="69" t="str">
        <f>IFERROR(VLOOKUP($A59,集約用シート!$E:$V,17,FALSE),"")</f>
        <v/>
      </c>
      <c r="AU59" s="69"/>
    </row>
    <row r="60" spans="1:47" ht="28.5" customHeight="1">
      <c r="A60" s="3">
        <v>47144</v>
      </c>
      <c r="B60" s="4" t="s">
        <v>2403</v>
      </c>
      <c r="C60" s="18"/>
      <c r="D60" s="15"/>
      <c r="E60" s="15">
        <v>0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>
        <v>0</v>
      </c>
      <c r="Q60" s="15"/>
      <c r="R60" s="15"/>
      <c r="S60" s="15"/>
      <c r="T60" s="15"/>
      <c r="U60" s="15"/>
      <c r="V60" s="15"/>
      <c r="W60" s="15"/>
      <c r="X60" s="15"/>
      <c r="Y60" s="15" t="s">
        <v>582</v>
      </c>
      <c r="Z60" s="15" t="s">
        <v>582</v>
      </c>
      <c r="AA60" s="15" t="s">
        <v>582</v>
      </c>
      <c r="AB60" s="15" t="s">
        <v>2548</v>
      </c>
      <c r="AC60" s="15" t="s">
        <v>2548</v>
      </c>
      <c r="AD60" s="15" t="s">
        <v>2548</v>
      </c>
      <c r="AE60" s="15" t="s">
        <v>2548</v>
      </c>
      <c r="AF60" s="5"/>
      <c r="AG60" s="15" t="s">
        <v>2548</v>
      </c>
      <c r="AH60" s="15" t="s">
        <v>2548</v>
      </c>
      <c r="AI60" s="15" t="s">
        <v>2548</v>
      </c>
      <c r="AJ60" s="15" t="s">
        <v>2548</v>
      </c>
      <c r="AK60" s="69" t="str">
        <f>IFERROR(VLOOKUP($A60,集約用シート!$E:$G,2,FALSE),"")</f>
        <v/>
      </c>
      <c r="AL60" s="69" t="str">
        <f>IFERROR(VLOOKUP($A60,集約用シート!$E:$G,3,FALSE),"")</f>
        <v/>
      </c>
      <c r="AM60" s="69" t="str">
        <f>IFERROR(VLOOKUP($A60,集約用シート!$E:$K,7,FALSE),"")</f>
        <v/>
      </c>
      <c r="AN60" s="69"/>
      <c r="AO60" s="69" t="str">
        <f>IFERROR(VLOOKUP($A60,集約用シート!$E:$O,11,FALSE),"")</f>
        <v/>
      </c>
      <c r="AP60" s="69"/>
      <c r="AQ60" s="5" t="str">
        <f>IFERROR(VLOOKUP($A60,集約用シート!$E:$T,14,FALSE),"")</f>
        <v/>
      </c>
      <c r="AR60" s="69" t="str">
        <f>IFERROR(VLOOKUP($A60,集約用シート!$E:$T,15,FALSE),"")</f>
        <v/>
      </c>
      <c r="AS60" s="69"/>
      <c r="AT60" s="69" t="str">
        <f>IFERROR(VLOOKUP($A60,集約用シート!$E:$V,17,FALSE),"")</f>
        <v/>
      </c>
      <c r="AU60" s="69"/>
    </row>
    <row r="61" spans="1:47" ht="28.5" customHeight="1">
      <c r="A61" s="3">
        <v>47146</v>
      </c>
      <c r="B61" s="4" t="s">
        <v>2404</v>
      </c>
      <c r="C61" s="18"/>
      <c r="D61" s="15"/>
      <c r="E61" s="15">
        <v>0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>
        <v>0</v>
      </c>
      <c r="Q61" s="15"/>
      <c r="R61" s="15"/>
      <c r="S61" s="15"/>
      <c r="T61" s="15"/>
      <c r="U61" s="15"/>
      <c r="V61" s="15"/>
      <c r="W61" s="15"/>
      <c r="X61" s="15"/>
      <c r="Y61" s="15" t="s">
        <v>2548</v>
      </c>
      <c r="Z61" s="15" t="s">
        <v>2548</v>
      </c>
      <c r="AA61" s="15" t="e">
        <v>#N/A</v>
      </c>
      <c r="AB61" s="15" t="s">
        <v>2548</v>
      </c>
      <c r="AC61" s="15" t="s">
        <v>2548</v>
      </c>
      <c r="AD61" s="15" t="s">
        <v>2548</v>
      </c>
      <c r="AE61" s="15" t="s">
        <v>2548</v>
      </c>
      <c r="AF61" s="5"/>
      <c r="AG61" s="15" t="s">
        <v>2548</v>
      </c>
      <c r="AH61" s="15" t="s">
        <v>2548</v>
      </c>
      <c r="AI61" s="15" t="s">
        <v>2548</v>
      </c>
      <c r="AJ61" s="15" t="s">
        <v>2548</v>
      </c>
      <c r="AK61" s="69" t="str">
        <f>IFERROR(VLOOKUP($A61,集約用シート!$E:$G,2,FALSE),"")</f>
        <v/>
      </c>
      <c r="AL61" s="69" t="str">
        <f>IFERROR(VLOOKUP($A61,集約用シート!$E:$G,3,FALSE),"")</f>
        <v/>
      </c>
      <c r="AM61" s="69" t="str">
        <f>IFERROR(VLOOKUP($A61,集約用シート!$E:$K,7,FALSE),"")</f>
        <v/>
      </c>
      <c r="AN61" s="69"/>
      <c r="AO61" s="69" t="str">
        <f>IFERROR(VLOOKUP($A61,集約用シート!$E:$O,11,FALSE),"")</f>
        <v/>
      </c>
      <c r="AP61" s="69"/>
      <c r="AQ61" s="5" t="str">
        <f>IFERROR(VLOOKUP($A61,集約用シート!$E:$T,14,FALSE),"")</f>
        <v/>
      </c>
      <c r="AR61" s="69" t="str">
        <f>IFERROR(VLOOKUP($A61,集約用シート!$E:$T,15,FALSE),"")</f>
        <v/>
      </c>
      <c r="AS61" s="69"/>
      <c r="AT61" s="69" t="str">
        <f>IFERROR(VLOOKUP($A61,集約用シート!$E:$V,17,FALSE),"")</f>
        <v/>
      </c>
      <c r="AU61" s="69"/>
    </row>
    <row r="62" spans="1:47" ht="28.5" customHeight="1">
      <c r="A62" s="3">
        <v>47147</v>
      </c>
      <c r="B62" s="4" t="s">
        <v>2405</v>
      </c>
      <c r="C62" s="18"/>
      <c r="D62" s="15"/>
      <c r="E62" s="15">
        <v>0</v>
      </c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>
        <v>0</v>
      </c>
      <c r="Q62" s="15"/>
      <c r="R62" s="15"/>
      <c r="S62" s="15"/>
      <c r="T62" s="15"/>
      <c r="U62" s="15"/>
      <c r="V62" s="15"/>
      <c r="W62" s="15"/>
      <c r="X62" s="15"/>
      <c r="Y62" s="15" t="s">
        <v>2548</v>
      </c>
      <c r="Z62" s="15" t="s">
        <v>2548</v>
      </c>
      <c r="AA62" s="15" t="e">
        <v>#N/A</v>
      </c>
      <c r="AB62" s="15" t="s">
        <v>2548</v>
      </c>
      <c r="AC62" s="15" t="s">
        <v>2548</v>
      </c>
      <c r="AD62" s="15" t="s">
        <v>2548</v>
      </c>
      <c r="AE62" s="15" t="s">
        <v>2548</v>
      </c>
      <c r="AF62" s="5"/>
      <c r="AG62" s="15" t="s">
        <v>2548</v>
      </c>
      <c r="AH62" s="15" t="s">
        <v>2548</v>
      </c>
      <c r="AI62" s="15" t="s">
        <v>2548</v>
      </c>
      <c r="AJ62" s="15" t="s">
        <v>2548</v>
      </c>
      <c r="AK62" s="69" t="str">
        <f>IFERROR(VLOOKUP($A62,集約用シート!$E:$G,2,FALSE),"")</f>
        <v/>
      </c>
      <c r="AL62" s="69" t="str">
        <f>IFERROR(VLOOKUP($A62,集約用シート!$E:$G,3,FALSE),"")</f>
        <v/>
      </c>
      <c r="AM62" s="69" t="str">
        <f>IFERROR(VLOOKUP($A62,集約用シート!$E:$K,7,FALSE),"")</f>
        <v/>
      </c>
      <c r="AN62" s="69"/>
      <c r="AO62" s="69" t="str">
        <f>IFERROR(VLOOKUP($A62,集約用シート!$E:$O,11,FALSE),"")</f>
        <v/>
      </c>
      <c r="AP62" s="69"/>
      <c r="AQ62" s="5" t="str">
        <f>IFERROR(VLOOKUP($A62,集約用シート!$E:$T,14,FALSE),"")</f>
        <v/>
      </c>
      <c r="AR62" s="69" t="str">
        <f>IFERROR(VLOOKUP($A62,集約用シート!$E:$T,15,FALSE),"")</f>
        <v/>
      </c>
      <c r="AS62" s="69"/>
      <c r="AT62" s="69" t="str">
        <f>IFERROR(VLOOKUP($A62,集約用シート!$E:$V,17,FALSE),"")</f>
        <v/>
      </c>
      <c r="AU62" s="69"/>
    </row>
    <row r="63" spans="1:47" ht="28.5" customHeight="1">
      <c r="A63" s="3">
        <v>47148</v>
      </c>
      <c r="B63" s="4" t="s">
        <v>2406</v>
      </c>
      <c r="C63" s="18"/>
      <c r="D63" s="15"/>
      <c r="E63" s="15">
        <v>0</v>
      </c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>
        <v>0</v>
      </c>
      <c r="Q63" s="15"/>
      <c r="R63" s="15"/>
      <c r="S63" s="15"/>
      <c r="T63" s="15"/>
      <c r="U63" s="15"/>
      <c r="V63" s="15"/>
      <c r="W63" s="15"/>
      <c r="X63" s="15"/>
      <c r="Y63" s="15" t="s">
        <v>2548</v>
      </c>
      <c r="Z63" s="15" t="s">
        <v>2548</v>
      </c>
      <c r="AA63" s="15" t="e">
        <v>#N/A</v>
      </c>
      <c r="AB63" s="15" t="s">
        <v>2548</v>
      </c>
      <c r="AC63" s="15" t="s">
        <v>2548</v>
      </c>
      <c r="AD63" s="15" t="s">
        <v>2548</v>
      </c>
      <c r="AE63" s="15" t="s">
        <v>2548</v>
      </c>
      <c r="AF63" s="5"/>
      <c r="AG63" s="15" t="s">
        <v>2548</v>
      </c>
      <c r="AH63" s="15" t="s">
        <v>2548</v>
      </c>
      <c r="AI63" s="15" t="s">
        <v>2548</v>
      </c>
      <c r="AJ63" s="15" t="s">
        <v>2548</v>
      </c>
      <c r="AK63" s="69" t="str">
        <f>IFERROR(VLOOKUP($A63,集約用シート!$E:$G,2,FALSE),"")</f>
        <v/>
      </c>
      <c r="AL63" s="69" t="str">
        <f>IFERROR(VLOOKUP($A63,集約用シート!$E:$G,3,FALSE),"")</f>
        <v/>
      </c>
      <c r="AM63" s="69" t="str">
        <f>IFERROR(VLOOKUP($A63,集約用シート!$E:$K,7,FALSE),"")</f>
        <v/>
      </c>
      <c r="AN63" s="69"/>
      <c r="AO63" s="69" t="str">
        <f>IFERROR(VLOOKUP($A63,集約用シート!$E:$O,11,FALSE),"")</f>
        <v/>
      </c>
      <c r="AP63" s="69"/>
      <c r="AQ63" s="5" t="str">
        <f>IFERROR(VLOOKUP($A63,集約用シート!$E:$T,14,FALSE),"")</f>
        <v/>
      </c>
      <c r="AR63" s="69" t="str">
        <f>IFERROR(VLOOKUP($A63,集約用シート!$E:$T,15,FALSE),"")</f>
        <v/>
      </c>
      <c r="AS63" s="69"/>
      <c r="AT63" s="69" t="str">
        <f>IFERROR(VLOOKUP($A63,集約用シート!$E:$V,17,FALSE),"")</f>
        <v/>
      </c>
      <c r="AU63" s="69"/>
    </row>
    <row r="64" spans="1:47" ht="28.5" customHeight="1">
      <c r="A64" s="3">
        <v>47149</v>
      </c>
      <c r="B64" s="4" t="s">
        <v>2407</v>
      </c>
      <c r="C64" s="18"/>
      <c r="D64" s="15"/>
      <c r="E64" s="15">
        <v>0</v>
      </c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>
        <v>0</v>
      </c>
      <c r="Q64" s="15"/>
      <c r="R64" s="15"/>
      <c r="S64" s="15"/>
      <c r="T64" s="15"/>
      <c r="U64" s="15"/>
      <c r="V64" s="15"/>
      <c r="W64" s="15"/>
      <c r="X64" s="15"/>
      <c r="Y64" s="15" t="s">
        <v>2548</v>
      </c>
      <c r="Z64" s="15" t="s">
        <v>2548</v>
      </c>
      <c r="AA64" s="15" t="e">
        <v>#N/A</v>
      </c>
      <c r="AB64" s="15" t="s">
        <v>2548</v>
      </c>
      <c r="AC64" s="15" t="s">
        <v>2548</v>
      </c>
      <c r="AD64" s="15" t="s">
        <v>2548</v>
      </c>
      <c r="AE64" s="15" t="s">
        <v>2548</v>
      </c>
      <c r="AF64" s="5"/>
      <c r="AG64" s="15" t="s">
        <v>2548</v>
      </c>
      <c r="AH64" s="15" t="s">
        <v>2548</v>
      </c>
      <c r="AI64" s="15" t="s">
        <v>2548</v>
      </c>
      <c r="AJ64" s="15" t="s">
        <v>2548</v>
      </c>
      <c r="AK64" s="69" t="str">
        <f>IFERROR(VLOOKUP($A64,集約用シート!$E:$G,2,FALSE),"")</f>
        <v/>
      </c>
      <c r="AL64" s="69" t="str">
        <f>IFERROR(VLOOKUP($A64,集約用シート!$E:$G,3,FALSE),"")</f>
        <v/>
      </c>
      <c r="AM64" s="69" t="str">
        <f>IFERROR(VLOOKUP($A64,集約用シート!$E:$K,7,FALSE),"")</f>
        <v/>
      </c>
      <c r="AN64" s="69"/>
      <c r="AO64" s="69" t="str">
        <f>IFERROR(VLOOKUP($A64,集約用シート!$E:$O,11,FALSE),"")</f>
        <v/>
      </c>
      <c r="AP64" s="69"/>
      <c r="AQ64" s="5" t="str">
        <f>IFERROR(VLOOKUP($A64,集約用シート!$E:$T,14,FALSE),"")</f>
        <v/>
      </c>
      <c r="AR64" s="69" t="str">
        <f>IFERROR(VLOOKUP($A64,集約用シート!$E:$T,15,FALSE),"")</f>
        <v/>
      </c>
      <c r="AS64" s="69"/>
      <c r="AT64" s="69" t="str">
        <f>IFERROR(VLOOKUP($A64,集約用シート!$E:$V,17,FALSE),"")</f>
        <v/>
      </c>
      <c r="AU64" s="69"/>
    </row>
    <row r="65" spans="1:47" ht="28.5" customHeight="1">
      <c r="A65" s="3">
        <v>47150</v>
      </c>
      <c r="B65" s="4" t="s">
        <v>2408</v>
      </c>
      <c r="C65" s="18"/>
      <c r="D65" s="15"/>
      <c r="E65" s="15">
        <v>0</v>
      </c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>
        <v>0</v>
      </c>
      <c r="Q65" s="15"/>
      <c r="R65" s="15"/>
      <c r="S65" s="15"/>
      <c r="T65" s="15"/>
      <c r="U65" s="15"/>
      <c r="V65" s="15"/>
      <c r="W65" s="15"/>
      <c r="X65" s="15"/>
      <c r="Y65" s="15" t="s">
        <v>2548</v>
      </c>
      <c r="Z65" s="15" t="s">
        <v>2548</v>
      </c>
      <c r="AA65" s="15" t="e">
        <v>#N/A</v>
      </c>
      <c r="AB65" s="15" t="s">
        <v>2548</v>
      </c>
      <c r="AC65" s="15" t="s">
        <v>2548</v>
      </c>
      <c r="AD65" s="15" t="s">
        <v>2548</v>
      </c>
      <c r="AE65" s="15" t="s">
        <v>2548</v>
      </c>
      <c r="AF65" s="5"/>
      <c r="AG65" s="15" t="s">
        <v>2548</v>
      </c>
      <c r="AH65" s="15" t="s">
        <v>2548</v>
      </c>
      <c r="AI65" s="15" t="s">
        <v>2548</v>
      </c>
      <c r="AJ65" s="15" t="s">
        <v>2548</v>
      </c>
      <c r="AK65" s="69" t="str">
        <f>IFERROR(VLOOKUP($A65,集約用シート!$E:$G,2,FALSE),"")</f>
        <v/>
      </c>
      <c r="AL65" s="69" t="str">
        <f>IFERROR(VLOOKUP($A65,集約用シート!$E:$G,3,FALSE),"")</f>
        <v/>
      </c>
      <c r="AM65" s="69" t="str">
        <f>IFERROR(VLOOKUP($A65,集約用シート!$E:$K,7,FALSE),"")</f>
        <v/>
      </c>
      <c r="AN65" s="69"/>
      <c r="AO65" s="69" t="str">
        <f>IFERROR(VLOOKUP($A65,集約用シート!$E:$O,11,FALSE),"")</f>
        <v/>
      </c>
      <c r="AP65" s="69"/>
      <c r="AQ65" s="5" t="str">
        <f>IFERROR(VLOOKUP($A65,集約用シート!$E:$T,14,FALSE),"")</f>
        <v/>
      </c>
      <c r="AR65" s="69" t="str">
        <f>IFERROR(VLOOKUP($A65,集約用シート!$E:$T,15,FALSE),"")</f>
        <v/>
      </c>
      <c r="AS65" s="69"/>
      <c r="AT65" s="69" t="str">
        <f>IFERROR(VLOOKUP($A65,集約用シート!$E:$V,17,FALSE),"")</f>
        <v/>
      </c>
      <c r="AU65" s="69"/>
    </row>
    <row r="66" spans="1:47" ht="28.5" customHeight="1">
      <c r="A66" s="3">
        <v>47151</v>
      </c>
      <c r="B66" s="4" t="s">
        <v>2409</v>
      </c>
      <c r="C66" s="18"/>
      <c r="D66" s="15"/>
      <c r="E66" s="15">
        <v>0</v>
      </c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>
        <v>0</v>
      </c>
      <c r="Q66" s="15"/>
      <c r="R66" s="15"/>
      <c r="S66" s="15"/>
      <c r="T66" s="15"/>
      <c r="U66" s="15"/>
      <c r="V66" s="15"/>
      <c r="W66" s="15"/>
      <c r="X66" s="15"/>
      <c r="Y66" s="15" t="s">
        <v>2548</v>
      </c>
      <c r="Z66" s="15" t="s">
        <v>2548</v>
      </c>
      <c r="AA66" s="15" t="e">
        <v>#N/A</v>
      </c>
      <c r="AB66" s="15" t="s">
        <v>2548</v>
      </c>
      <c r="AC66" s="15" t="s">
        <v>2548</v>
      </c>
      <c r="AD66" s="15" t="s">
        <v>2548</v>
      </c>
      <c r="AE66" s="15" t="s">
        <v>2548</v>
      </c>
      <c r="AF66" s="5"/>
      <c r="AG66" s="15" t="s">
        <v>2548</v>
      </c>
      <c r="AH66" s="15" t="s">
        <v>2548</v>
      </c>
      <c r="AI66" s="15" t="s">
        <v>2548</v>
      </c>
      <c r="AJ66" s="15" t="s">
        <v>2548</v>
      </c>
      <c r="AK66" s="69" t="str">
        <f>IFERROR(VLOOKUP($A66,集約用シート!$E:$G,2,FALSE),"")</f>
        <v/>
      </c>
      <c r="AL66" s="69" t="str">
        <f>IFERROR(VLOOKUP($A66,集約用シート!$E:$G,3,FALSE),"")</f>
        <v/>
      </c>
      <c r="AM66" s="69" t="str">
        <f>IFERROR(VLOOKUP($A66,集約用シート!$E:$K,7,FALSE),"")</f>
        <v/>
      </c>
      <c r="AN66" s="69"/>
      <c r="AO66" s="69" t="str">
        <f>IFERROR(VLOOKUP($A66,集約用シート!$E:$O,11,FALSE),"")</f>
        <v/>
      </c>
      <c r="AP66" s="69"/>
      <c r="AQ66" s="5" t="str">
        <f>IFERROR(VLOOKUP($A66,集約用シート!$E:$T,14,FALSE),"")</f>
        <v/>
      </c>
      <c r="AR66" s="69" t="str">
        <f>IFERROR(VLOOKUP($A66,集約用シート!$E:$T,15,FALSE),"")</f>
        <v/>
      </c>
      <c r="AS66" s="69"/>
      <c r="AT66" s="69" t="str">
        <f>IFERROR(VLOOKUP($A66,集約用シート!$E:$V,17,FALSE),"")</f>
        <v/>
      </c>
      <c r="AU66" s="69"/>
    </row>
    <row r="67" spans="1:47" ht="28.5" customHeight="1">
      <c r="A67" s="3">
        <v>47152</v>
      </c>
      <c r="B67" s="4" t="s">
        <v>2410</v>
      </c>
      <c r="C67" s="15" t="s">
        <v>574</v>
      </c>
      <c r="D67" s="15" t="s">
        <v>574</v>
      </c>
      <c r="E67" s="15">
        <v>0</v>
      </c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>
        <v>0</v>
      </c>
      <c r="Q67" s="15"/>
      <c r="R67" s="15"/>
      <c r="S67" s="15"/>
      <c r="T67" s="15"/>
      <c r="U67" s="15"/>
      <c r="V67" s="15"/>
      <c r="W67" s="15"/>
      <c r="X67" s="15"/>
      <c r="Y67" s="15" t="s">
        <v>582</v>
      </c>
      <c r="Z67" s="15" t="s">
        <v>582</v>
      </c>
      <c r="AA67" s="15" t="s">
        <v>582</v>
      </c>
      <c r="AB67" s="15" t="s">
        <v>2548</v>
      </c>
      <c r="AC67" s="15" t="s">
        <v>582</v>
      </c>
      <c r="AD67" s="15" t="s">
        <v>2548</v>
      </c>
      <c r="AE67" s="15" t="s">
        <v>582</v>
      </c>
      <c r="AF67" s="5"/>
      <c r="AG67" s="15" t="s">
        <v>2548</v>
      </c>
      <c r="AH67" s="15">
        <v>0</v>
      </c>
      <c r="AI67" s="15" t="s">
        <v>2548</v>
      </c>
      <c r="AJ67" s="15" t="s">
        <v>582</v>
      </c>
      <c r="AK67" s="69" t="str">
        <f>IFERROR(VLOOKUP($A67,集約用シート!$E:$G,2,FALSE),"")</f>
        <v/>
      </c>
      <c r="AL67" s="69" t="str">
        <f>IFERROR(VLOOKUP($A67,集約用シート!$E:$G,3,FALSE),"")</f>
        <v/>
      </c>
      <c r="AM67" s="69" t="str">
        <f>IFERROR(VLOOKUP($A67,集約用シート!$E:$K,7,FALSE),"")</f>
        <v/>
      </c>
      <c r="AN67" s="69"/>
      <c r="AO67" s="69" t="str">
        <f>IFERROR(VLOOKUP($A67,集約用シート!$E:$O,11,FALSE),"")</f>
        <v/>
      </c>
      <c r="AP67" s="69"/>
      <c r="AQ67" s="5" t="str">
        <f>IFERROR(VLOOKUP($A67,集約用シート!$E:$T,14,FALSE),"")</f>
        <v/>
      </c>
      <c r="AR67" s="69" t="str">
        <f>IFERROR(VLOOKUP($A67,集約用シート!$E:$T,15,FALSE),"")</f>
        <v/>
      </c>
      <c r="AS67" s="69"/>
      <c r="AT67" s="69" t="str">
        <f>IFERROR(VLOOKUP($A67,集約用シート!$E:$V,17,FALSE),"")</f>
        <v/>
      </c>
      <c r="AU67" s="69"/>
    </row>
    <row r="68" spans="1:47" ht="28.5" customHeight="1">
      <c r="A68" s="3">
        <v>47154</v>
      </c>
      <c r="B68" s="4" t="s">
        <v>2411</v>
      </c>
      <c r="C68" s="18"/>
      <c r="D68" s="15"/>
      <c r="E68" s="15">
        <v>0</v>
      </c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>
        <v>0</v>
      </c>
      <c r="Q68" s="15"/>
      <c r="R68" s="15"/>
      <c r="S68" s="15"/>
      <c r="T68" s="15"/>
      <c r="U68" s="15"/>
      <c r="V68" s="15"/>
      <c r="W68" s="15"/>
      <c r="X68" s="15"/>
      <c r="Y68" s="15" t="s">
        <v>2548</v>
      </c>
      <c r="Z68" s="15" t="s">
        <v>2548</v>
      </c>
      <c r="AA68" s="15" t="e">
        <v>#N/A</v>
      </c>
      <c r="AB68" s="15" t="s">
        <v>2548</v>
      </c>
      <c r="AC68" s="15" t="s">
        <v>2548</v>
      </c>
      <c r="AD68" s="15" t="s">
        <v>2548</v>
      </c>
      <c r="AE68" s="15" t="s">
        <v>2548</v>
      </c>
      <c r="AF68" s="5"/>
      <c r="AG68" s="15" t="s">
        <v>2548</v>
      </c>
      <c r="AH68" s="15" t="s">
        <v>2548</v>
      </c>
      <c r="AI68" s="15" t="s">
        <v>2548</v>
      </c>
      <c r="AJ68" s="15" t="s">
        <v>2548</v>
      </c>
      <c r="AK68" s="69" t="str">
        <f>IFERROR(VLOOKUP($A68,集約用シート!$E:$G,2,FALSE),"")</f>
        <v/>
      </c>
      <c r="AL68" s="69" t="str">
        <f>IFERROR(VLOOKUP($A68,集約用シート!$E:$G,3,FALSE),"")</f>
        <v/>
      </c>
      <c r="AM68" s="69" t="str">
        <f>IFERROR(VLOOKUP($A68,集約用シート!$E:$K,7,FALSE),"")</f>
        <v/>
      </c>
      <c r="AN68" s="69"/>
      <c r="AO68" s="69" t="str">
        <f>IFERROR(VLOOKUP($A68,集約用シート!$E:$O,11,FALSE),"")</f>
        <v/>
      </c>
      <c r="AP68" s="69"/>
      <c r="AQ68" s="5" t="str">
        <f>IFERROR(VLOOKUP($A68,集約用シート!$E:$T,14,FALSE),"")</f>
        <v/>
      </c>
      <c r="AR68" s="69" t="str">
        <f>IFERROR(VLOOKUP($A68,集約用シート!$E:$T,15,FALSE),"")</f>
        <v/>
      </c>
      <c r="AS68" s="69"/>
      <c r="AT68" s="69" t="str">
        <f>IFERROR(VLOOKUP($A68,集約用シート!$E:$V,17,FALSE),"")</f>
        <v/>
      </c>
      <c r="AU68" s="69"/>
    </row>
    <row r="69" spans="1:47" ht="28.5" customHeight="1">
      <c r="A69" s="3">
        <v>47156</v>
      </c>
      <c r="B69" s="4" t="s">
        <v>2412</v>
      </c>
      <c r="C69" s="18"/>
      <c r="D69" s="15"/>
      <c r="E69" s="15">
        <v>0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>
        <v>0</v>
      </c>
      <c r="Q69" s="15"/>
      <c r="R69" s="15"/>
      <c r="S69" s="15"/>
      <c r="T69" s="15"/>
      <c r="U69" s="15"/>
      <c r="V69" s="15"/>
      <c r="W69" s="15"/>
      <c r="X69" s="15"/>
      <c r="Y69" s="15" t="s">
        <v>2548</v>
      </c>
      <c r="Z69" s="15" t="s">
        <v>2548</v>
      </c>
      <c r="AA69" s="15" t="e">
        <v>#N/A</v>
      </c>
      <c r="AB69" s="15" t="s">
        <v>2548</v>
      </c>
      <c r="AC69" s="15" t="s">
        <v>2548</v>
      </c>
      <c r="AD69" s="15" t="s">
        <v>2548</v>
      </c>
      <c r="AE69" s="15" t="s">
        <v>2548</v>
      </c>
      <c r="AF69" s="5"/>
      <c r="AG69" s="15" t="s">
        <v>2548</v>
      </c>
      <c r="AH69" s="15" t="s">
        <v>2548</v>
      </c>
      <c r="AI69" s="15" t="s">
        <v>2548</v>
      </c>
      <c r="AJ69" s="15" t="s">
        <v>2548</v>
      </c>
      <c r="AK69" s="69" t="str">
        <f>IFERROR(VLOOKUP($A69,集約用シート!$E:$G,2,FALSE),"")</f>
        <v/>
      </c>
      <c r="AL69" s="69" t="str">
        <f>IFERROR(VLOOKUP($A69,集約用シート!$E:$G,3,FALSE),"")</f>
        <v/>
      </c>
      <c r="AM69" s="69" t="str">
        <f>IFERROR(VLOOKUP($A69,集約用シート!$E:$K,7,FALSE),"")</f>
        <v/>
      </c>
      <c r="AN69" s="69"/>
      <c r="AO69" s="69" t="str">
        <f>IFERROR(VLOOKUP($A69,集約用シート!$E:$O,11,FALSE),"")</f>
        <v/>
      </c>
      <c r="AP69" s="69"/>
      <c r="AQ69" s="5" t="str">
        <f>IFERROR(VLOOKUP($A69,集約用シート!$E:$T,14,FALSE),"")</f>
        <v/>
      </c>
      <c r="AR69" s="69" t="str">
        <f>IFERROR(VLOOKUP($A69,集約用シート!$E:$T,15,FALSE),"")</f>
        <v/>
      </c>
      <c r="AS69" s="69"/>
      <c r="AT69" s="69" t="str">
        <f>IFERROR(VLOOKUP($A69,集約用シート!$E:$V,17,FALSE),"")</f>
        <v/>
      </c>
      <c r="AU69" s="69"/>
    </row>
    <row r="70" spans="1:47" ht="28.5" customHeight="1">
      <c r="A70" s="3">
        <v>47157</v>
      </c>
      <c r="B70" s="4" t="s">
        <v>2413</v>
      </c>
      <c r="C70" s="18"/>
      <c r="D70" s="15"/>
      <c r="E70" s="15">
        <v>0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>
        <v>0</v>
      </c>
      <c r="Q70" s="15"/>
      <c r="R70" s="15"/>
      <c r="S70" s="15"/>
      <c r="T70" s="15"/>
      <c r="U70" s="15"/>
      <c r="V70" s="15"/>
      <c r="W70" s="15"/>
      <c r="X70" s="15"/>
      <c r="Y70" s="15" t="s">
        <v>582</v>
      </c>
      <c r="Z70" s="15" t="s">
        <v>582</v>
      </c>
      <c r="AA70" s="15" t="s">
        <v>582</v>
      </c>
      <c r="AB70" s="15" t="s">
        <v>575</v>
      </c>
      <c r="AC70" s="15" t="s">
        <v>2548</v>
      </c>
      <c r="AD70" s="15" t="s">
        <v>582</v>
      </c>
      <c r="AE70" s="15" t="s">
        <v>2548</v>
      </c>
      <c r="AF70" s="5"/>
      <c r="AG70" s="15" t="s">
        <v>2548</v>
      </c>
      <c r="AH70" s="15" t="s">
        <v>2548</v>
      </c>
      <c r="AI70" s="15" t="s">
        <v>582</v>
      </c>
      <c r="AJ70" s="15" t="s">
        <v>2548</v>
      </c>
      <c r="AK70" s="69" t="str">
        <f>IFERROR(VLOOKUP($A70,集約用シート!$E:$G,2,FALSE),"")</f>
        <v/>
      </c>
      <c r="AL70" s="69" t="str">
        <f>IFERROR(VLOOKUP($A70,集約用シート!$E:$G,3,FALSE),"")</f>
        <v/>
      </c>
      <c r="AM70" s="69" t="str">
        <f>IFERROR(VLOOKUP($A70,集約用シート!$E:$K,7,FALSE),"")</f>
        <v/>
      </c>
      <c r="AN70" s="69"/>
      <c r="AO70" s="69" t="str">
        <f>IFERROR(VLOOKUP($A70,集約用シート!$E:$O,11,FALSE),"")</f>
        <v/>
      </c>
      <c r="AP70" s="69"/>
      <c r="AQ70" s="5" t="str">
        <f>IFERROR(VLOOKUP($A70,集約用シート!$E:$T,14,FALSE),"")</f>
        <v/>
      </c>
      <c r="AR70" s="69" t="str">
        <f>IFERROR(VLOOKUP($A70,集約用シート!$E:$T,15,FALSE),"")</f>
        <v/>
      </c>
      <c r="AS70" s="69"/>
      <c r="AT70" s="69" t="str">
        <f>IFERROR(VLOOKUP($A70,集約用シート!$E:$V,17,FALSE),"")</f>
        <v/>
      </c>
      <c r="AU70" s="69"/>
    </row>
    <row r="71" spans="1:47" ht="28.5" customHeight="1">
      <c r="A71" s="3">
        <v>47158</v>
      </c>
      <c r="B71" s="4" t="s">
        <v>422</v>
      </c>
      <c r="C71" s="15" t="s">
        <v>574</v>
      </c>
      <c r="D71" s="15" t="s">
        <v>574</v>
      </c>
      <c r="E71" s="15">
        <v>0</v>
      </c>
      <c r="F71" s="15"/>
      <c r="G71" s="15"/>
      <c r="H71" s="15"/>
      <c r="I71" s="15"/>
      <c r="J71" s="15"/>
      <c r="K71" s="15"/>
      <c r="L71" s="15"/>
      <c r="M71" s="15"/>
      <c r="N71" s="15" t="s">
        <v>574</v>
      </c>
      <c r="O71" s="15" t="s">
        <v>574</v>
      </c>
      <c r="P71" s="15">
        <v>0</v>
      </c>
      <c r="Q71" s="15"/>
      <c r="R71" s="15"/>
      <c r="S71" s="15"/>
      <c r="T71" s="15"/>
      <c r="U71" s="15"/>
      <c r="V71" s="15"/>
      <c r="W71" s="15"/>
      <c r="X71" s="15"/>
      <c r="Y71" s="15" t="s">
        <v>582</v>
      </c>
      <c r="Z71" s="15" t="s">
        <v>582</v>
      </c>
      <c r="AA71" s="15" t="s">
        <v>582</v>
      </c>
      <c r="AB71" s="15" t="s">
        <v>2548</v>
      </c>
      <c r="AC71" s="15" t="s">
        <v>575</v>
      </c>
      <c r="AD71" s="15" t="s">
        <v>2548</v>
      </c>
      <c r="AE71" s="15" t="s">
        <v>582</v>
      </c>
      <c r="AF71" s="5"/>
      <c r="AG71" s="15" t="s">
        <v>2548</v>
      </c>
      <c r="AH71" s="15">
        <v>0</v>
      </c>
      <c r="AI71" s="15" t="s">
        <v>2548</v>
      </c>
      <c r="AJ71" s="15" t="s">
        <v>582</v>
      </c>
      <c r="AK71" s="69" t="str">
        <f>IFERROR(VLOOKUP($A71,集約用シート!$E:$G,2,FALSE),"")</f>
        <v/>
      </c>
      <c r="AL71" s="69" t="str">
        <f>IFERROR(VLOOKUP($A71,集約用シート!$E:$G,3,FALSE),"")</f>
        <v/>
      </c>
      <c r="AM71" s="69" t="str">
        <f>IFERROR(VLOOKUP($A71,集約用シート!$E:$K,7,FALSE),"")</f>
        <v/>
      </c>
      <c r="AN71" s="69"/>
      <c r="AO71" s="69" t="str">
        <f>IFERROR(VLOOKUP($A71,集約用シート!$E:$O,11,FALSE),"")</f>
        <v/>
      </c>
      <c r="AP71" s="69"/>
      <c r="AQ71" s="5" t="str">
        <f>IFERROR(VLOOKUP($A71,集約用シート!$E:$T,14,FALSE),"")</f>
        <v/>
      </c>
      <c r="AR71" s="69" t="str">
        <f>IFERROR(VLOOKUP($A71,集約用シート!$E:$T,15,FALSE),"")</f>
        <v/>
      </c>
      <c r="AS71" s="69"/>
      <c r="AT71" s="69" t="str">
        <f>IFERROR(VLOOKUP($A71,集約用シート!$E:$V,17,FALSE),"")</f>
        <v/>
      </c>
      <c r="AU71" s="69"/>
    </row>
    <row r="72" spans="1:47" ht="28.5" customHeight="1">
      <c r="A72" s="3">
        <v>47160</v>
      </c>
      <c r="B72" s="4" t="s">
        <v>2414</v>
      </c>
      <c r="C72" s="18"/>
      <c r="D72" s="15"/>
      <c r="E72" s="15">
        <v>0</v>
      </c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>
        <v>0</v>
      </c>
      <c r="Q72" s="15"/>
      <c r="R72" s="15"/>
      <c r="S72" s="15"/>
      <c r="T72" s="15"/>
      <c r="U72" s="15"/>
      <c r="V72" s="15"/>
      <c r="W72" s="15"/>
      <c r="X72" s="15"/>
      <c r="Y72" s="15" t="s">
        <v>2548</v>
      </c>
      <c r="Z72" s="15" t="s">
        <v>2548</v>
      </c>
      <c r="AA72" s="15" t="e">
        <v>#N/A</v>
      </c>
      <c r="AB72" s="15" t="s">
        <v>2548</v>
      </c>
      <c r="AC72" s="15" t="s">
        <v>2548</v>
      </c>
      <c r="AD72" s="15" t="s">
        <v>2548</v>
      </c>
      <c r="AE72" s="15" t="s">
        <v>2548</v>
      </c>
      <c r="AF72" s="5"/>
      <c r="AG72" s="15" t="s">
        <v>2548</v>
      </c>
      <c r="AH72" s="15" t="s">
        <v>2548</v>
      </c>
      <c r="AI72" s="15" t="s">
        <v>2548</v>
      </c>
      <c r="AJ72" s="15" t="s">
        <v>2548</v>
      </c>
      <c r="AK72" s="69" t="str">
        <f>IFERROR(VLOOKUP($A72,集約用シート!$E:$G,2,FALSE),"")</f>
        <v/>
      </c>
      <c r="AL72" s="69" t="str">
        <f>IFERROR(VLOOKUP($A72,集約用シート!$E:$G,3,FALSE),"")</f>
        <v/>
      </c>
      <c r="AM72" s="69" t="str">
        <f>IFERROR(VLOOKUP($A72,集約用シート!$E:$K,7,FALSE),"")</f>
        <v/>
      </c>
      <c r="AN72" s="69"/>
      <c r="AO72" s="69" t="str">
        <f>IFERROR(VLOOKUP($A72,集約用シート!$E:$O,11,FALSE),"")</f>
        <v/>
      </c>
      <c r="AP72" s="69"/>
      <c r="AQ72" s="5" t="str">
        <f>IFERROR(VLOOKUP($A72,集約用シート!$E:$T,14,FALSE),"")</f>
        <v/>
      </c>
      <c r="AR72" s="69" t="str">
        <f>IFERROR(VLOOKUP($A72,集約用シート!$E:$T,15,FALSE),"")</f>
        <v/>
      </c>
      <c r="AS72" s="69"/>
      <c r="AT72" s="69" t="str">
        <f>IFERROR(VLOOKUP($A72,集約用シート!$E:$V,17,FALSE),"")</f>
        <v/>
      </c>
      <c r="AU72" s="69"/>
    </row>
    <row r="73" spans="1:47" ht="28.5" customHeight="1">
      <c r="A73" s="3">
        <v>47161</v>
      </c>
      <c r="B73" s="4" t="s">
        <v>2415</v>
      </c>
      <c r="C73" s="18"/>
      <c r="D73" s="15"/>
      <c r="E73" s="15">
        <v>0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>
        <v>0</v>
      </c>
      <c r="Q73" s="15"/>
      <c r="R73" s="15"/>
      <c r="S73" s="15"/>
      <c r="T73" s="15"/>
      <c r="U73" s="15"/>
      <c r="V73" s="15"/>
      <c r="W73" s="15"/>
      <c r="X73" s="15"/>
      <c r="Y73" s="15" t="s">
        <v>2548</v>
      </c>
      <c r="Z73" s="15" t="s">
        <v>2548</v>
      </c>
      <c r="AA73" s="15" t="e">
        <v>#N/A</v>
      </c>
      <c r="AB73" s="15" t="s">
        <v>2548</v>
      </c>
      <c r="AC73" s="15" t="s">
        <v>2548</v>
      </c>
      <c r="AD73" s="15" t="s">
        <v>2548</v>
      </c>
      <c r="AE73" s="15" t="s">
        <v>2548</v>
      </c>
      <c r="AF73" s="5"/>
      <c r="AG73" s="15" t="s">
        <v>2548</v>
      </c>
      <c r="AH73" s="15" t="s">
        <v>2548</v>
      </c>
      <c r="AI73" s="15" t="s">
        <v>2548</v>
      </c>
      <c r="AJ73" s="15" t="s">
        <v>2548</v>
      </c>
      <c r="AK73" s="69" t="str">
        <f>IFERROR(VLOOKUP($A73,集約用シート!$E:$G,2,FALSE),"")</f>
        <v/>
      </c>
      <c r="AL73" s="69" t="str">
        <f>IFERROR(VLOOKUP($A73,集約用シート!$E:$G,3,FALSE),"")</f>
        <v/>
      </c>
      <c r="AM73" s="69" t="str">
        <f>IFERROR(VLOOKUP($A73,集約用シート!$E:$K,7,FALSE),"")</f>
        <v/>
      </c>
      <c r="AN73" s="69"/>
      <c r="AO73" s="69" t="str">
        <f>IFERROR(VLOOKUP($A73,集約用シート!$E:$O,11,FALSE),"")</f>
        <v/>
      </c>
      <c r="AP73" s="69"/>
      <c r="AQ73" s="5" t="str">
        <f>IFERROR(VLOOKUP($A73,集約用シート!$E:$T,14,FALSE),"")</f>
        <v/>
      </c>
      <c r="AR73" s="69" t="str">
        <f>IFERROR(VLOOKUP($A73,集約用シート!$E:$T,15,FALSE),"")</f>
        <v/>
      </c>
      <c r="AS73" s="69"/>
      <c r="AT73" s="69" t="str">
        <f>IFERROR(VLOOKUP($A73,集約用シート!$E:$V,17,FALSE),"")</f>
        <v/>
      </c>
      <c r="AU73" s="69"/>
    </row>
    <row r="74" spans="1:47" ht="28.5" customHeight="1">
      <c r="A74" s="3">
        <v>47162</v>
      </c>
      <c r="B74" s="4" t="s">
        <v>2416</v>
      </c>
      <c r="C74" s="18"/>
      <c r="D74" s="15"/>
      <c r="E74" s="15">
        <v>0</v>
      </c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>
        <v>0</v>
      </c>
      <c r="Q74" s="15"/>
      <c r="R74" s="15"/>
      <c r="S74" s="15"/>
      <c r="T74" s="15"/>
      <c r="U74" s="15"/>
      <c r="V74" s="15"/>
      <c r="W74" s="15"/>
      <c r="X74" s="15"/>
      <c r="Y74" s="15" t="s">
        <v>2548</v>
      </c>
      <c r="Z74" s="15" t="s">
        <v>2548</v>
      </c>
      <c r="AA74" s="15" t="e">
        <v>#N/A</v>
      </c>
      <c r="AB74" s="15" t="s">
        <v>2548</v>
      </c>
      <c r="AC74" s="15" t="s">
        <v>2548</v>
      </c>
      <c r="AD74" s="15" t="s">
        <v>2548</v>
      </c>
      <c r="AE74" s="15" t="s">
        <v>2548</v>
      </c>
      <c r="AF74" s="5"/>
      <c r="AG74" s="15" t="s">
        <v>2548</v>
      </c>
      <c r="AH74" s="15" t="s">
        <v>2548</v>
      </c>
      <c r="AI74" s="15" t="s">
        <v>2548</v>
      </c>
      <c r="AJ74" s="15" t="s">
        <v>2548</v>
      </c>
      <c r="AK74" s="69" t="str">
        <f>IFERROR(VLOOKUP($A74,集約用シート!$E:$G,2,FALSE),"")</f>
        <v/>
      </c>
      <c r="AL74" s="69" t="str">
        <f>IFERROR(VLOOKUP($A74,集約用シート!$E:$G,3,FALSE),"")</f>
        <v/>
      </c>
      <c r="AM74" s="69" t="str">
        <f>IFERROR(VLOOKUP($A74,集約用シート!$E:$K,7,FALSE),"")</f>
        <v/>
      </c>
      <c r="AN74" s="69"/>
      <c r="AO74" s="69" t="str">
        <f>IFERROR(VLOOKUP($A74,集約用シート!$E:$O,11,FALSE),"")</f>
        <v/>
      </c>
      <c r="AP74" s="69"/>
      <c r="AQ74" s="5" t="str">
        <f>IFERROR(VLOOKUP($A74,集約用シート!$E:$T,14,FALSE),"")</f>
        <v/>
      </c>
      <c r="AR74" s="69" t="str">
        <f>IFERROR(VLOOKUP($A74,集約用シート!$E:$T,15,FALSE),"")</f>
        <v/>
      </c>
      <c r="AS74" s="69"/>
      <c r="AT74" s="69" t="str">
        <f>IFERROR(VLOOKUP($A74,集約用シート!$E:$V,17,FALSE),"")</f>
        <v/>
      </c>
      <c r="AU74" s="69"/>
    </row>
    <row r="75" spans="1:47" ht="28.5" customHeight="1">
      <c r="A75" s="3">
        <v>47165</v>
      </c>
      <c r="B75" s="4" t="s">
        <v>2417</v>
      </c>
      <c r="C75" s="18"/>
      <c r="D75" s="15"/>
      <c r="E75" s="15">
        <v>0</v>
      </c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>
        <v>0</v>
      </c>
      <c r="Q75" s="15"/>
      <c r="R75" s="15"/>
      <c r="S75" s="15"/>
      <c r="T75" s="15"/>
      <c r="U75" s="15"/>
      <c r="V75" s="15"/>
      <c r="W75" s="15"/>
      <c r="X75" s="15"/>
      <c r="Y75" s="15" t="s">
        <v>2548</v>
      </c>
      <c r="Z75" s="15" t="s">
        <v>2548</v>
      </c>
      <c r="AA75" s="15" t="e">
        <v>#N/A</v>
      </c>
      <c r="AB75" s="15" t="s">
        <v>2548</v>
      </c>
      <c r="AC75" s="15" t="s">
        <v>2548</v>
      </c>
      <c r="AD75" s="15" t="s">
        <v>2548</v>
      </c>
      <c r="AE75" s="15" t="s">
        <v>2548</v>
      </c>
      <c r="AF75" s="5"/>
      <c r="AG75" s="15" t="s">
        <v>2548</v>
      </c>
      <c r="AH75" s="15" t="s">
        <v>2548</v>
      </c>
      <c r="AI75" s="15" t="s">
        <v>2548</v>
      </c>
      <c r="AJ75" s="15" t="s">
        <v>2548</v>
      </c>
      <c r="AK75" s="69" t="str">
        <f>IFERROR(VLOOKUP($A75,集約用シート!$E:$G,2,FALSE),"")</f>
        <v/>
      </c>
      <c r="AL75" s="69" t="str">
        <f>IFERROR(VLOOKUP($A75,集約用シート!$E:$G,3,FALSE),"")</f>
        <v/>
      </c>
      <c r="AM75" s="69" t="str">
        <f>IFERROR(VLOOKUP($A75,集約用シート!$E:$K,7,FALSE),"")</f>
        <v/>
      </c>
      <c r="AN75" s="69"/>
      <c r="AO75" s="69" t="str">
        <f>IFERROR(VLOOKUP($A75,集約用シート!$E:$O,11,FALSE),"")</f>
        <v/>
      </c>
      <c r="AP75" s="69"/>
      <c r="AQ75" s="5" t="str">
        <f>IFERROR(VLOOKUP($A75,集約用シート!$E:$T,14,FALSE),"")</f>
        <v/>
      </c>
      <c r="AR75" s="69" t="str">
        <f>IFERROR(VLOOKUP($A75,集約用シート!$E:$T,15,FALSE),"")</f>
        <v/>
      </c>
      <c r="AS75" s="69"/>
      <c r="AT75" s="69" t="str">
        <f>IFERROR(VLOOKUP($A75,集約用シート!$E:$V,17,FALSE),"")</f>
        <v/>
      </c>
      <c r="AU75" s="69"/>
    </row>
    <row r="76" spans="1:47" ht="28.5" customHeight="1">
      <c r="A76" s="3">
        <v>47166</v>
      </c>
      <c r="B76" s="4" t="s">
        <v>2418</v>
      </c>
      <c r="C76" s="18"/>
      <c r="D76" s="15"/>
      <c r="E76" s="15">
        <v>0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>
        <v>0</v>
      </c>
      <c r="Q76" s="15"/>
      <c r="R76" s="15"/>
      <c r="S76" s="15"/>
      <c r="T76" s="15"/>
      <c r="U76" s="15"/>
      <c r="V76" s="15"/>
      <c r="W76" s="15"/>
      <c r="X76" s="15"/>
      <c r="Y76" s="15" t="s">
        <v>2548</v>
      </c>
      <c r="Z76" s="15" t="s">
        <v>2548</v>
      </c>
      <c r="AA76" s="15" t="e">
        <v>#N/A</v>
      </c>
      <c r="AB76" s="15" t="s">
        <v>2548</v>
      </c>
      <c r="AC76" s="15" t="s">
        <v>2548</v>
      </c>
      <c r="AD76" s="15" t="s">
        <v>2548</v>
      </c>
      <c r="AE76" s="15" t="s">
        <v>2548</v>
      </c>
      <c r="AF76" s="5"/>
      <c r="AG76" s="15" t="s">
        <v>2548</v>
      </c>
      <c r="AH76" s="15" t="s">
        <v>2548</v>
      </c>
      <c r="AI76" s="15" t="s">
        <v>2548</v>
      </c>
      <c r="AJ76" s="15" t="s">
        <v>2548</v>
      </c>
      <c r="AK76" s="69" t="str">
        <f>IFERROR(VLOOKUP($A76,集約用シート!$E:$G,2,FALSE),"")</f>
        <v/>
      </c>
      <c r="AL76" s="69" t="str">
        <f>IFERROR(VLOOKUP($A76,集約用シート!$E:$G,3,FALSE),"")</f>
        <v/>
      </c>
      <c r="AM76" s="69" t="str">
        <f>IFERROR(VLOOKUP($A76,集約用シート!$E:$K,7,FALSE),"")</f>
        <v/>
      </c>
      <c r="AN76" s="69"/>
      <c r="AO76" s="69" t="str">
        <f>IFERROR(VLOOKUP($A76,集約用シート!$E:$O,11,FALSE),"")</f>
        <v/>
      </c>
      <c r="AP76" s="69"/>
      <c r="AQ76" s="5" t="str">
        <f>IFERROR(VLOOKUP($A76,集約用シート!$E:$T,14,FALSE),"")</f>
        <v/>
      </c>
      <c r="AR76" s="69" t="str">
        <f>IFERROR(VLOOKUP($A76,集約用シート!$E:$T,15,FALSE),"")</f>
        <v/>
      </c>
      <c r="AS76" s="69"/>
      <c r="AT76" s="69" t="str">
        <f>IFERROR(VLOOKUP($A76,集約用シート!$E:$V,17,FALSE),"")</f>
        <v/>
      </c>
      <c r="AU76" s="69"/>
    </row>
    <row r="77" spans="1:47" ht="28.5" customHeight="1">
      <c r="A77" s="3">
        <v>47167</v>
      </c>
      <c r="B77" s="4" t="s">
        <v>2419</v>
      </c>
      <c r="C77" s="18"/>
      <c r="D77" s="15"/>
      <c r="E77" s="15">
        <v>0</v>
      </c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>
        <v>0</v>
      </c>
      <c r="Q77" s="15"/>
      <c r="R77" s="15"/>
      <c r="S77" s="15"/>
      <c r="T77" s="15"/>
      <c r="U77" s="15"/>
      <c r="V77" s="15"/>
      <c r="W77" s="15"/>
      <c r="X77" s="15"/>
      <c r="Y77" s="15" t="s">
        <v>582</v>
      </c>
      <c r="Z77" s="15" t="s">
        <v>582</v>
      </c>
      <c r="AA77" s="15" t="s">
        <v>582</v>
      </c>
      <c r="AB77" s="15" t="s">
        <v>2548</v>
      </c>
      <c r="AC77" s="15" t="s">
        <v>582</v>
      </c>
      <c r="AD77" s="15" t="s">
        <v>2548</v>
      </c>
      <c r="AE77" s="15" t="s">
        <v>582</v>
      </c>
      <c r="AF77" s="5"/>
      <c r="AG77" s="15" t="s">
        <v>2548</v>
      </c>
      <c r="AH77" s="15">
        <v>0</v>
      </c>
      <c r="AI77" s="15" t="s">
        <v>2548</v>
      </c>
      <c r="AJ77" s="15" t="s">
        <v>582</v>
      </c>
      <c r="AK77" s="69" t="str">
        <f>IFERROR(VLOOKUP($A77,集約用シート!$E:$G,2,FALSE),"")</f>
        <v/>
      </c>
      <c r="AL77" s="69" t="str">
        <f>IFERROR(VLOOKUP($A77,集約用シート!$E:$G,3,FALSE),"")</f>
        <v/>
      </c>
      <c r="AM77" s="69" t="str">
        <f>IFERROR(VLOOKUP($A77,集約用シート!$E:$K,7,FALSE),"")</f>
        <v/>
      </c>
      <c r="AN77" s="69"/>
      <c r="AO77" s="69" t="str">
        <f>IFERROR(VLOOKUP($A77,集約用シート!$E:$O,11,FALSE),"")</f>
        <v/>
      </c>
      <c r="AP77" s="69"/>
      <c r="AQ77" s="5" t="str">
        <f>IFERROR(VLOOKUP($A77,集約用シート!$E:$T,14,FALSE),"")</f>
        <v/>
      </c>
      <c r="AR77" s="69" t="str">
        <f>IFERROR(VLOOKUP($A77,集約用シート!$E:$T,15,FALSE),"")</f>
        <v/>
      </c>
      <c r="AS77" s="69"/>
      <c r="AT77" s="69" t="str">
        <f>IFERROR(VLOOKUP($A77,集約用シート!$E:$V,17,FALSE),"")</f>
        <v/>
      </c>
      <c r="AU77" s="69"/>
    </row>
    <row r="78" spans="1:47" ht="28.5" customHeight="1">
      <c r="A78" s="3">
        <v>47169</v>
      </c>
      <c r="B78" s="4" t="s">
        <v>2420</v>
      </c>
      <c r="C78" s="18"/>
      <c r="D78" s="15"/>
      <c r="E78" s="15">
        <v>0</v>
      </c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>
        <v>0</v>
      </c>
      <c r="Q78" s="15"/>
      <c r="R78" s="15"/>
      <c r="S78" s="15"/>
      <c r="T78" s="15"/>
      <c r="U78" s="15"/>
      <c r="V78" s="15"/>
      <c r="W78" s="15"/>
      <c r="X78" s="15"/>
      <c r="Y78" s="15" t="s">
        <v>2548</v>
      </c>
      <c r="Z78" s="15" t="s">
        <v>2548</v>
      </c>
      <c r="AA78" s="15" t="e">
        <v>#N/A</v>
      </c>
      <c r="AB78" s="15" t="s">
        <v>2548</v>
      </c>
      <c r="AC78" s="15" t="s">
        <v>2548</v>
      </c>
      <c r="AD78" s="15" t="s">
        <v>2548</v>
      </c>
      <c r="AE78" s="15" t="s">
        <v>2548</v>
      </c>
      <c r="AF78" s="5"/>
      <c r="AG78" s="15" t="s">
        <v>2548</v>
      </c>
      <c r="AH78" s="15" t="s">
        <v>2548</v>
      </c>
      <c r="AI78" s="15" t="s">
        <v>2548</v>
      </c>
      <c r="AJ78" s="15" t="s">
        <v>2548</v>
      </c>
      <c r="AK78" s="69" t="str">
        <f>IFERROR(VLOOKUP($A78,集約用シート!$E:$G,2,FALSE),"")</f>
        <v/>
      </c>
      <c r="AL78" s="69" t="str">
        <f>IFERROR(VLOOKUP($A78,集約用シート!$E:$G,3,FALSE),"")</f>
        <v/>
      </c>
      <c r="AM78" s="69" t="str">
        <f>IFERROR(VLOOKUP($A78,集約用シート!$E:$K,7,FALSE),"")</f>
        <v/>
      </c>
      <c r="AN78" s="69"/>
      <c r="AO78" s="69" t="str">
        <f>IFERROR(VLOOKUP($A78,集約用シート!$E:$O,11,FALSE),"")</f>
        <v/>
      </c>
      <c r="AP78" s="69"/>
      <c r="AQ78" s="5" t="str">
        <f>IFERROR(VLOOKUP($A78,集約用シート!$E:$T,14,FALSE),"")</f>
        <v/>
      </c>
      <c r="AR78" s="69" t="str">
        <f>IFERROR(VLOOKUP($A78,集約用シート!$E:$T,15,FALSE),"")</f>
        <v/>
      </c>
      <c r="AS78" s="69"/>
      <c r="AT78" s="69" t="str">
        <f>IFERROR(VLOOKUP($A78,集約用シート!$E:$V,17,FALSE),"")</f>
        <v/>
      </c>
      <c r="AU78" s="69"/>
    </row>
    <row r="79" spans="1:47" ht="28.5" customHeight="1">
      <c r="A79" s="3">
        <v>47170</v>
      </c>
      <c r="B79" s="4" t="s">
        <v>2421</v>
      </c>
      <c r="C79" s="18"/>
      <c r="D79" s="15"/>
      <c r="E79" s="15">
        <v>0</v>
      </c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>
        <v>0</v>
      </c>
      <c r="Q79" s="15"/>
      <c r="R79" s="15"/>
      <c r="S79" s="15"/>
      <c r="T79" s="15"/>
      <c r="U79" s="15"/>
      <c r="V79" s="15"/>
      <c r="W79" s="15"/>
      <c r="X79" s="15"/>
      <c r="Y79" s="15" t="s">
        <v>2548</v>
      </c>
      <c r="Z79" s="15" t="s">
        <v>2548</v>
      </c>
      <c r="AA79" s="15" t="e">
        <v>#N/A</v>
      </c>
      <c r="AB79" s="15" t="s">
        <v>2548</v>
      </c>
      <c r="AC79" s="15" t="s">
        <v>2548</v>
      </c>
      <c r="AD79" s="15" t="s">
        <v>2548</v>
      </c>
      <c r="AE79" s="15" t="s">
        <v>2548</v>
      </c>
      <c r="AF79" s="5"/>
      <c r="AG79" s="15" t="s">
        <v>2548</v>
      </c>
      <c r="AH79" s="15" t="s">
        <v>2548</v>
      </c>
      <c r="AI79" s="15" t="s">
        <v>2548</v>
      </c>
      <c r="AJ79" s="15" t="s">
        <v>2548</v>
      </c>
      <c r="AK79" s="69" t="str">
        <f>IFERROR(VLOOKUP($A79,集約用シート!$E:$G,2,FALSE),"")</f>
        <v/>
      </c>
      <c r="AL79" s="69" t="str">
        <f>IFERROR(VLOOKUP($A79,集約用シート!$E:$G,3,FALSE),"")</f>
        <v/>
      </c>
      <c r="AM79" s="69" t="str">
        <f>IFERROR(VLOOKUP($A79,集約用シート!$E:$K,7,FALSE),"")</f>
        <v/>
      </c>
      <c r="AN79" s="69"/>
      <c r="AO79" s="69" t="str">
        <f>IFERROR(VLOOKUP($A79,集約用シート!$E:$O,11,FALSE),"")</f>
        <v/>
      </c>
      <c r="AP79" s="69"/>
      <c r="AQ79" s="5" t="str">
        <f>IFERROR(VLOOKUP($A79,集約用シート!$E:$T,14,FALSE),"")</f>
        <v/>
      </c>
      <c r="AR79" s="69" t="str">
        <f>IFERROR(VLOOKUP($A79,集約用シート!$E:$T,15,FALSE),"")</f>
        <v/>
      </c>
      <c r="AS79" s="69"/>
      <c r="AT79" s="69" t="str">
        <f>IFERROR(VLOOKUP($A79,集約用シート!$E:$V,17,FALSE),"")</f>
        <v/>
      </c>
      <c r="AU79" s="69"/>
    </row>
    <row r="80" spans="1:47" ht="28.5" customHeight="1">
      <c r="A80" s="3">
        <v>47171</v>
      </c>
      <c r="B80" s="4" t="s">
        <v>2422</v>
      </c>
      <c r="C80" s="18"/>
      <c r="D80" s="15"/>
      <c r="E80" s="15">
        <v>0</v>
      </c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>
        <v>0</v>
      </c>
      <c r="Q80" s="15"/>
      <c r="R80" s="15"/>
      <c r="S80" s="15"/>
      <c r="T80" s="15"/>
      <c r="U80" s="15"/>
      <c r="V80" s="15"/>
      <c r="W80" s="15"/>
      <c r="X80" s="15"/>
      <c r="Y80" s="15" t="s">
        <v>2548</v>
      </c>
      <c r="Z80" s="15" t="s">
        <v>2548</v>
      </c>
      <c r="AA80" s="15" t="e">
        <v>#N/A</v>
      </c>
      <c r="AB80" s="15" t="s">
        <v>2548</v>
      </c>
      <c r="AC80" s="15" t="s">
        <v>2548</v>
      </c>
      <c r="AD80" s="15" t="s">
        <v>2548</v>
      </c>
      <c r="AE80" s="15" t="s">
        <v>2548</v>
      </c>
      <c r="AF80" s="5"/>
      <c r="AG80" s="15" t="s">
        <v>2548</v>
      </c>
      <c r="AH80" s="15" t="s">
        <v>2548</v>
      </c>
      <c r="AI80" s="15" t="s">
        <v>2548</v>
      </c>
      <c r="AJ80" s="15" t="s">
        <v>2548</v>
      </c>
      <c r="AK80" s="69" t="str">
        <f>IFERROR(VLOOKUP($A80,集約用シート!$E:$G,2,FALSE),"")</f>
        <v/>
      </c>
      <c r="AL80" s="69" t="str">
        <f>IFERROR(VLOOKUP($A80,集約用シート!$E:$G,3,FALSE),"")</f>
        <v/>
      </c>
      <c r="AM80" s="69" t="str">
        <f>IFERROR(VLOOKUP($A80,集約用シート!$E:$K,7,FALSE),"")</f>
        <v/>
      </c>
      <c r="AN80" s="69"/>
      <c r="AO80" s="69" t="str">
        <f>IFERROR(VLOOKUP($A80,集約用シート!$E:$O,11,FALSE),"")</f>
        <v/>
      </c>
      <c r="AP80" s="69"/>
      <c r="AQ80" s="5" t="str">
        <f>IFERROR(VLOOKUP($A80,集約用シート!$E:$T,14,FALSE),"")</f>
        <v/>
      </c>
      <c r="AR80" s="69" t="str">
        <f>IFERROR(VLOOKUP($A80,集約用シート!$E:$T,15,FALSE),"")</f>
        <v/>
      </c>
      <c r="AS80" s="69"/>
      <c r="AT80" s="69" t="str">
        <f>IFERROR(VLOOKUP($A80,集約用シート!$E:$V,17,FALSE),"")</f>
        <v/>
      </c>
      <c r="AU80" s="69"/>
    </row>
    <row r="81" spans="1:47" ht="28.5" customHeight="1">
      <c r="A81" s="3">
        <v>47172</v>
      </c>
      <c r="B81" s="4" t="s">
        <v>2423</v>
      </c>
      <c r="C81" s="18"/>
      <c r="D81" s="15"/>
      <c r="E81" s="15">
        <v>0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>
        <v>0</v>
      </c>
      <c r="Q81" s="15"/>
      <c r="R81" s="15"/>
      <c r="S81" s="15"/>
      <c r="T81" s="15"/>
      <c r="U81" s="15"/>
      <c r="V81" s="15"/>
      <c r="W81" s="15"/>
      <c r="X81" s="15"/>
      <c r="Y81" s="15" t="s">
        <v>582</v>
      </c>
      <c r="Z81" s="15" t="s">
        <v>582</v>
      </c>
      <c r="AA81" s="15" t="s">
        <v>582</v>
      </c>
      <c r="AB81" s="15" t="s">
        <v>2548</v>
      </c>
      <c r="AC81" s="15" t="s">
        <v>2548</v>
      </c>
      <c r="AD81" s="15" t="s">
        <v>2548</v>
      </c>
      <c r="AE81" s="15" t="s">
        <v>2548</v>
      </c>
      <c r="AF81" s="5"/>
      <c r="AG81" s="15" t="s">
        <v>2548</v>
      </c>
      <c r="AH81" s="15" t="s">
        <v>2548</v>
      </c>
      <c r="AI81" s="15" t="s">
        <v>2548</v>
      </c>
      <c r="AJ81" s="15" t="s">
        <v>2548</v>
      </c>
      <c r="AK81" s="69" t="str">
        <f>IFERROR(VLOOKUP($A81,集約用シート!$E:$G,2,FALSE),"")</f>
        <v/>
      </c>
      <c r="AL81" s="69" t="str">
        <f>IFERROR(VLOOKUP($A81,集約用シート!$E:$G,3,FALSE),"")</f>
        <v/>
      </c>
      <c r="AM81" s="69" t="str">
        <f>IFERROR(VLOOKUP($A81,集約用シート!$E:$K,7,FALSE),"")</f>
        <v/>
      </c>
      <c r="AN81" s="69"/>
      <c r="AO81" s="69" t="str">
        <f>IFERROR(VLOOKUP($A81,集約用シート!$E:$O,11,FALSE),"")</f>
        <v/>
      </c>
      <c r="AP81" s="69"/>
      <c r="AQ81" s="5" t="str">
        <f>IFERROR(VLOOKUP($A81,集約用シート!$E:$T,14,FALSE),"")</f>
        <v/>
      </c>
      <c r="AR81" s="69" t="str">
        <f>IFERROR(VLOOKUP($A81,集約用シート!$E:$T,15,FALSE),"")</f>
        <v/>
      </c>
      <c r="AS81" s="69"/>
      <c r="AT81" s="69" t="str">
        <f>IFERROR(VLOOKUP($A81,集約用シート!$E:$V,17,FALSE),"")</f>
        <v/>
      </c>
      <c r="AU81" s="69"/>
    </row>
    <row r="82" spans="1:47" ht="28.5" customHeight="1">
      <c r="A82" s="3">
        <v>47173</v>
      </c>
      <c r="B82" s="4" t="s">
        <v>2424</v>
      </c>
      <c r="C82" s="18"/>
      <c r="D82" s="15"/>
      <c r="E82" s="15">
        <v>0</v>
      </c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>
        <v>0</v>
      </c>
      <c r="Q82" s="15"/>
      <c r="R82" s="15"/>
      <c r="S82" s="15"/>
      <c r="T82" s="15"/>
      <c r="U82" s="15"/>
      <c r="V82" s="15"/>
      <c r="W82" s="15"/>
      <c r="X82" s="15"/>
      <c r="Y82" s="15" t="s">
        <v>2548</v>
      </c>
      <c r="Z82" s="15" t="s">
        <v>2548</v>
      </c>
      <c r="AA82" s="15" t="e">
        <v>#N/A</v>
      </c>
      <c r="AB82" s="15" t="s">
        <v>2548</v>
      </c>
      <c r="AC82" s="15" t="s">
        <v>2548</v>
      </c>
      <c r="AD82" s="15" t="s">
        <v>2548</v>
      </c>
      <c r="AE82" s="15" t="s">
        <v>2548</v>
      </c>
      <c r="AF82" s="5"/>
      <c r="AG82" s="15" t="s">
        <v>2548</v>
      </c>
      <c r="AH82" s="15" t="s">
        <v>2548</v>
      </c>
      <c r="AI82" s="15" t="s">
        <v>2548</v>
      </c>
      <c r="AJ82" s="15" t="s">
        <v>2548</v>
      </c>
      <c r="AK82" s="69" t="str">
        <f>IFERROR(VLOOKUP($A82,集約用シート!$E:$G,2,FALSE),"")</f>
        <v/>
      </c>
      <c r="AL82" s="69" t="str">
        <f>IFERROR(VLOOKUP($A82,集約用シート!$E:$G,3,FALSE),"")</f>
        <v/>
      </c>
      <c r="AM82" s="69" t="str">
        <f>IFERROR(VLOOKUP($A82,集約用シート!$E:$K,7,FALSE),"")</f>
        <v/>
      </c>
      <c r="AN82" s="69"/>
      <c r="AO82" s="69" t="str">
        <f>IFERROR(VLOOKUP($A82,集約用シート!$E:$O,11,FALSE),"")</f>
        <v/>
      </c>
      <c r="AP82" s="69"/>
      <c r="AQ82" s="5" t="str">
        <f>IFERROR(VLOOKUP($A82,集約用シート!$E:$T,14,FALSE),"")</f>
        <v/>
      </c>
      <c r="AR82" s="69" t="str">
        <f>IFERROR(VLOOKUP($A82,集約用シート!$E:$T,15,FALSE),"")</f>
        <v/>
      </c>
      <c r="AS82" s="69"/>
      <c r="AT82" s="69" t="str">
        <f>IFERROR(VLOOKUP($A82,集約用シート!$E:$V,17,FALSE),"")</f>
        <v/>
      </c>
      <c r="AU82" s="69"/>
    </row>
    <row r="83" spans="1:47" ht="28.5" customHeight="1">
      <c r="A83" s="3">
        <v>47174</v>
      </c>
      <c r="B83" s="4" t="s">
        <v>2425</v>
      </c>
      <c r="C83" s="18"/>
      <c r="D83" s="15"/>
      <c r="E83" s="15">
        <v>0</v>
      </c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>
        <v>0</v>
      </c>
      <c r="Q83" s="15"/>
      <c r="R83" s="15"/>
      <c r="S83" s="15"/>
      <c r="T83" s="15"/>
      <c r="U83" s="15"/>
      <c r="V83" s="15"/>
      <c r="W83" s="15"/>
      <c r="X83" s="15"/>
      <c r="Y83" s="15" t="s">
        <v>2548</v>
      </c>
      <c r="Z83" s="15" t="s">
        <v>2548</v>
      </c>
      <c r="AA83" s="15" t="e">
        <v>#N/A</v>
      </c>
      <c r="AB83" s="15" t="s">
        <v>2548</v>
      </c>
      <c r="AC83" s="15" t="s">
        <v>2548</v>
      </c>
      <c r="AD83" s="15" t="s">
        <v>2548</v>
      </c>
      <c r="AE83" s="15" t="s">
        <v>2548</v>
      </c>
      <c r="AF83" s="5"/>
      <c r="AG83" s="15" t="s">
        <v>2548</v>
      </c>
      <c r="AH83" s="15" t="s">
        <v>2548</v>
      </c>
      <c r="AI83" s="15" t="s">
        <v>2548</v>
      </c>
      <c r="AJ83" s="15" t="s">
        <v>2548</v>
      </c>
      <c r="AK83" s="69" t="str">
        <f>IFERROR(VLOOKUP($A83,集約用シート!$E:$G,2,FALSE),"")</f>
        <v/>
      </c>
      <c r="AL83" s="69" t="str">
        <f>IFERROR(VLOOKUP($A83,集約用シート!$E:$G,3,FALSE),"")</f>
        <v/>
      </c>
      <c r="AM83" s="69" t="str">
        <f>IFERROR(VLOOKUP($A83,集約用シート!$E:$K,7,FALSE),"")</f>
        <v/>
      </c>
      <c r="AN83" s="69"/>
      <c r="AO83" s="69" t="str">
        <f>IFERROR(VLOOKUP($A83,集約用シート!$E:$O,11,FALSE),"")</f>
        <v/>
      </c>
      <c r="AP83" s="69"/>
      <c r="AQ83" s="5" t="str">
        <f>IFERROR(VLOOKUP($A83,集約用シート!$E:$T,14,FALSE),"")</f>
        <v/>
      </c>
      <c r="AR83" s="69" t="str">
        <f>IFERROR(VLOOKUP($A83,集約用シート!$E:$T,15,FALSE),"")</f>
        <v/>
      </c>
      <c r="AS83" s="69"/>
      <c r="AT83" s="69" t="str">
        <f>IFERROR(VLOOKUP($A83,集約用シート!$E:$V,17,FALSE),"")</f>
        <v/>
      </c>
      <c r="AU83" s="69"/>
    </row>
    <row r="84" spans="1:47" ht="28.5" customHeight="1">
      <c r="A84" s="3">
        <v>47175</v>
      </c>
      <c r="B84" s="4" t="s">
        <v>2426</v>
      </c>
      <c r="C84" s="18"/>
      <c r="D84" s="15"/>
      <c r="E84" s="15">
        <v>0</v>
      </c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>
        <v>0</v>
      </c>
      <c r="Q84" s="15"/>
      <c r="R84" s="15"/>
      <c r="S84" s="15"/>
      <c r="T84" s="15"/>
      <c r="U84" s="15"/>
      <c r="V84" s="15"/>
      <c r="W84" s="15"/>
      <c r="X84" s="15"/>
      <c r="Y84" s="15" t="s">
        <v>2548</v>
      </c>
      <c r="Z84" s="15" t="s">
        <v>2548</v>
      </c>
      <c r="AA84" s="15" t="e">
        <v>#N/A</v>
      </c>
      <c r="AB84" s="15" t="s">
        <v>2548</v>
      </c>
      <c r="AC84" s="15" t="s">
        <v>2548</v>
      </c>
      <c r="AD84" s="15" t="s">
        <v>2548</v>
      </c>
      <c r="AE84" s="15" t="s">
        <v>2548</v>
      </c>
      <c r="AF84" s="5"/>
      <c r="AG84" s="15" t="s">
        <v>2548</v>
      </c>
      <c r="AH84" s="15" t="s">
        <v>2548</v>
      </c>
      <c r="AI84" s="15" t="s">
        <v>2548</v>
      </c>
      <c r="AJ84" s="15" t="s">
        <v>2548</v>
      </c>
      <c r="AK84" s="69" t="str">
        <f>IFERROR(VLOOKUP($A84,集約用シート!$E:$G,2,FALSE),"")</f>
        <v/>
      </c>
      <c r="AL84" s="69" t="str">
        <f>IFERROR(VLOOKUP($A84,集約用シート!$E:$G,3,FALSE),"")</f>
        <v/>
      </c>
      <c r="AM84" s="69" t="str">
        <f>IFERROR(VLOOKUP($A84,集約用シート!$E:$K,7,FALSE),"")</f>
        <v/>
      </c>
      <c r="AN84" s="69"/>
      <c r="AO84" s="69" t="str">
        <f>IFERROR(VLOOKUP($A84,集約用シート!$E:$O,11,FALSE),"")</f>
        <v/>
      </c>
      <c r="AP84" s="69"/>
      <c r="AQ84" s="5" t="str">
        <f>IFERROR(VLOOKUP($A84,集約用シート!$E:$T,14,FALSE),"")</f>
        <v/>
      </c>
      <c r="AR84" s="69" t="str">
        <f>IFERROR(VLOOKUP($A84,集約用シート!$E:$T,15,FALSE),"")</f>
        <v/>
      </c>
      <c r="AS84" s="69"/>
      <c r="AT84" s="69" t="str">
        <f>IFERROR(VLOOKUP($A84,集約用シート!$E:$V,17,FALSE),"")</f>
        <v/>
      </c>
      <c r="AU84" s="69"/>
    </row>
    <row r="85" spans="1:47" ht="28.5" customHeight="1">
      <c r="A85" s="3"/>
      <c r="B85" s="4"/>
      <c r="C85" s="18"/>
      <c r="D85" s="15"/>
      <c r="E85" s="15">
        <v>0</v>
      </c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>
        <v>0</v>
      </c>
      <c r="Q85" s="15"/>
      <c r="R85" s="15"/>
      <c r="S85" s="15"/>
      <c r="T85" s="15"/>
      <c r="U85" s="15"/>
      <c r="V85" s="15"/>
      <c r="W85" s="15"/>
      <c r="X85" s="15"/>
      <c r="Y85" s="15" t="s">
        <v>2548</v>
      </c>
      <c r="Z85" s="15" t="s">
        <v>2548</v>
      </c>
      <c r="AA85" s="15" t="e">
        <v>#N/A</v>
      </c>
      <c r="AB85" s="15" t="s">
        <v>2548</v>
      </c>
      <c r="AC85" s="15" t="s">
        <v>2548</v>
      </c>
      <c r="AD85" s="15" t="s">
        <v>2548</v>
      </c>
      <c r="AE85" s="15" t="s">
        <v>2548</v>
      </c>
      <c r="AF85" s="5"/>
      <c r="AG85" s="15" t="s">
        <v>2548</v>
      </c>
      <c r="AH85" s="15" t="s">
        <v>2548</v>
      </c>
      <c r="AI85" s="15" t="s">
        <v>2548</v>
      </c>
      <c r="AJ85" s="15" t="s">
        <v>2548</v>
      </c>
      <c r="AK85" s="69" t="str">
        <f>IFERROR(VLOOKUP($A85,集約用シート!$E:$G,2,FALSE),"")</f>
        <v/>
      </c>
      <c r="AL85" s="69" t="str">
        <f>IFERROR(VLOOKUP($A85,集約用シート!$E:$G,3,FALSE),"")</f>
        <v/>
      </c>
      <c r="AM85" s="69" t="str">
        <f>IFERROR(VLOOKUP($A85,集約用シート!$E:$K,7,FALSE),"")</f>
        <v/>
      </c>
      <c r="AN85" s="69"/>
      <c r="AO85" s="69" t="str">
        <f>IFERROR(VLOOKUP($A85,集約用シート!$E:$O,11,FALSE),"")</f>
        <v/>
      </c>
      <c r="AP85" s="69"/>
      <c r="AQ85" s="5" t="str">
        <f>IFERROR(VLOOKUP($A85,集約用シート!$E:$T,14,FALSE),"")</f>
        <v/>
      </c>
      <c r="AR85" s="69" t="str">
        <f>IFERROR(VLOOKUP($A85,集約用シート!$E:$T,15,FALSE),"")</f>
        <v/>
      </c>
      <c r="AS85" s="69"/>
      <c r="AT85" s="69" t="str">
        <f>IFERROR(VLOOKUP($A85,集約用シート!$E:$V,17,FALSE),"")</f>
        <v/>
      </c>
      <c r="AU85" s="69"/>
    </row>
    <row r="86" spans="1:47" ht="28.5" customHeight="1">
      <c r="A86" s="3"/>
      <c r="B86" s="4"/>
      <c r="C86" s="18"/>
      <c r="D86" s="15"/>
      <c r="E86" s="15">
        <v>0</v>
      </c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>
        <v>0</v>
      </c>
      <c r="Q86" s="15"/>
      <c r="R86" s="15"/>
      <c r="S86" s="15"/>
      <c r="T86" s="15"/>
      <c r="U86" s="15"/>
      <c r="V86" s="15"/>
      <c r="W86" s="15"/>
      <c r="X86" s="15"/>
      <c r="Y86" s="15" t="s">
        <v>2548</v>
      </c>
      <c r="Z86" s="15" t="s">
        <v>2548</v>
      </c>
      <c r="AA86" s="15" t="e">
        <v>#N/A</v>
      </c>
      <c r="AB86" s="15" t="s">
        <v>2548</v>
      </c>
      <c r="AC86" s="15" t="s">
        <v>2548</v>
      </c>
      <c r="AD86" s="15" t="s">
        <v>2548</v>
      </c>
      <c r="AE86" s="15" t="s">
        <v>2548</v>
      </c>
      <c r="AF86" s="5"/>
      <c r="AG86" s="15" t="s">
        <v>2548</v>
      </c>
      <c r="AH86" s="15" t="s">
        <v>2548</v>
      </c>
      <c r="AI86" s="15" t="s">
        <v>2548</v>
      </c>
      <c r="AJ86" s="15" t="s">
        <v>2548</v>
      </c>
      <c r="AK86" s="69" t="str">
        <f>IFERROR(VLOOKUP($A86,集約用シート!$E:$G,2,FALSE),"")</f>
        <v/>
      </c>
      <c r="AL86" s="69" t="str">
        <f>IFERROR(VLOOKUP($A86,集約用シート!$E:$G,3,FALSE),"")</f>
        <v/>
      </c>
      <c r="AM86" s="69" t="str">
        <f>IFERROR(VLOOKUP($A86,集約用シート!$E:$K,7,FALSE),"")</f>
        <v/>
      </c>
      <c r="AN86" s="69"/>
      <c r="AO86" s="69" t="str">
        <f>IFERROR(VLOOKUP($A86,集約用シート!$E:$O,11,FALSE),"")</f>
        <v/>
      </c>
      <c r="AP86" s="69"/>
      <c r="AQ86" s="5" t="str">
        <f>IFERROR(VLOOKUP($A86,集約用シート!$E:$T,14,FALSE),"")</f>
        <v/>
      </c>
      <c r="AR86" s="69" t="str">
        <f>IFERROR(VLOOKUP($A86,集約用シート!$E:$T,15,FALSE),"")</f>
        <v/>
      </c>
      <c r="AS86" s="69"/>
      <c r="AT86" s="69" t="str">
        <f>IFERROR(VLOOKUP($A86,集約用シート!$E:$V,17,FALSE),"")</f>
        <v/>
      </c>
      <c r="AU86" s="69"/>
    </row>
    <row r="87" spans="1:47" ht="28.5" customHeight="1">
      <c r="A87" s="3"/>
      <c r="B87" s="4"/>
      <c r="C87" s="18"/>
      <c r="D87" s="15"/>
      <c r="E87" s="15">
        <v>0</v>
      </c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>
        <v>0</v>
      </c>
      <c r="Q87" s="15"/>
      <c r="R87" s="15"/>
      <c r="S87" s="15"/>
      <c r="T87" s="15"/>
      <c r="U87" s="15"/>
      <c r="V87" s="15"/>
      <c r="W87" s="15"/>
      <c r="X87" s="15"/>
      <c r="Y87" s="15" t="s">
        <v>2548</v>
      </c>
      <c r="Z87" s="15" t="s">
        <v>2548</v>
      </c>
      <c r="AA87" s="15" t="e">
        <v>#N/A</v>
      </c>
      <c r="AB87" s="15" t="s">
        <v>2548</v>
      </c>
      <c r="AC87" s="15" t="s">
        <v>2548</v>
      </c>
      <c r="AD87" s="15" t="s">
        <v>2548</v>
      </c>
      <c r="AE87" s="15" t="s">
        <v>2548</v>
      </c>
      <c r="AF87" s="5"/>
      <c r="AG87" s="15" t="s">
        <v>2548</v>
      </c>
      <c r="AH87" s="15" t="s">
        <v>2548</v>
      </c>
      <c r="AI87" s="15" t="s">
        <v>2548</v>
      </c>
      <c r="AJ87" s="15" t="s">
        <v>2548</v>
      </c>
      <c r="AK87" s="69" t="str">
        <f>IFERROR(VLOOKUP($A87,集約用シート!$E:$G,2,FALSE),"")</f>
        <v/>
      </c>
      <c r="AL87" s="69" t="str">
        <f>IFERROR(VLOOKUP($A87,集約用シート!$E:$G,3,FALSE),"")</f>
        <v/>
      </c>
      <c r="AM87" s="69" t="str">
        <f>IFERROR(VLOOKUP($A87,集約用シート!$E:$K,7,FALSE),"")</f>
        <v/>
      </c>
      <c r="AN87" s="69"/>
      <c r="AO87" s="69" t="str">
        <f>IFERROR(VLOOKUP($A87,集約用シート!$E:$O,11,FALSE),"")</f>
        <v/>
      </c>
      <c r="AP87" s="69"/>
      <c r="AQ87" s="5" t="str">
        <f>IFERROR(VLOOKUP($A87,集約用シート!$E:$T,14,FALSE),"")</f>
        <v/>
      </c>
      <c r="AR87" s="69" t="str">
        <f>IFERROR(VLOOKUP($A87,集約用シート!$E:$T,15,FALSE),"")</f>
        <v/>
      </c>
      <c r="AS87" s="69"/>
      <c r="AT87" s="69" t="str">
        <f>IFERROR(VLOOKUP($A87,集約用シート!$E:$V,17,FALSE),"")</f>
        <v/>
      </c>
      <c r="AU87" s="69"/>
    </row>
    <row r="88" spans="1:47" ht="28.5" customHeight="1">
      <c r="A88" s="97" t="s">
        <v>576</v>
      </c>
      <c r="B88" s="99"/>
      <c r="C88" s="97">
        <v>17</v>
      </c>
      <c r="D88" s="99">
        <v>0</v>
      </c>
      <c r="N88" s="97">
        <v>18</v>
      </c>
      <c r="O88" s="99"/>
      <c r="Y88" s="97">
        <v>0</v>
      </c>
      <c r="Z88" s="99"/>
      <c r="AK88" s="69" t="str">
        <f>IFERROR(VLOOKUP($A88,集約用シート!$E:$G,2,FALSE),"")</f>
        <v/>
      </c>
      <c r="AL88" s="69" t="str">
        <f>IFERROR(VLOOKUP($A88,集約用シート!$E:$G,3,FALSE),"")</f>
        <v/>
      </c>
      <c r="AM88" s="69" t="str">
        <f>IFERROR(VLOOKUP($A88,集約用シート!$E:$K,7,FALSE),"")</f>
        <v/>
      </c>
      <c r="AN88" s="69"/>
      <c r="AO88" s="69" t="str">
        <f>IFERROR(VLOOKUP($A88,集約用シート!$E:$O,11,FALSE),"")</f>
        <v/>
      </c>
      <c r="AP88" s="69"/>
      <c r="AQ88" s="5" t="str">
        <f>IFERROR(VLOOKUP($A88,集約用シート!$E:$T,14,FALSE),"")</f>
        <v/>
      </c>
      <c r="AR88" s="69" t="str">
        <f>IFERROR(VLOOKUP($A88,集約用シート!$E:$T,15,FALSE),"")</f>
        <v/>
      </c>
      <c r="AS88" s="69"/>
      <c r="AT88" s="69" t="str">
        <f>IFERROR(VLOOKUP($A88,集約用シート!$E:$V,17,FALSE),"")</f>
        <v/>
      </c>
      <c r="AU88" s="69"/>
    </row>
  </sheetData>
  <mergeCells count="32">
    <mergeCell ref="A88:B88"/>
    <mergeCell ref="C88:D88"/>
    <mergeCell ref="N88:O88"/>
    <mergeCell ref="Y88:Z88"/>
    <mergeCell ref="Q2:R2"/>
    <mergeCell ref="S2:T2"/>
    <mergeCell ref="U2:V2"/>
    <mergeCell ref="W2:X2"/>
    <mergeCell ref="Y2:Z2"/>
    <mergeCell ref="A4:B4"/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D2:AE2"/>
    <mergeCell ref="AF2:AF3"/>
    <mergeCell ref="AG2:AH2"/>
    <mergeCell ref="AI2:AJ2"/>
    <mergeCell ref="AB2:AC2"/>
    <mergeCell ref="AK1:AU1"/>
    <mergeCell ref="AK2:AL2"/>
    <mergeCell ref="AM2:AN2"/>
    <mergeCell ref="AO2:AP2"/>
    <mergeCell ref="AQ2:AQ3"/>
    <mergeCell ref="AR2:AS2"/>
    <mergeCell ref="AT2:AU2"/>
  </mergeCells>
  <phoneticPr fontId="1"/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3"/>
  <sheetViews>
    <sheetView view="pageBreakPreview" topLeftCell="J1" zoomScale="60" zoomScaleNormal="95" workbookViewId="0">
      <selection activeCell="AK1" sqref="AK1:AU5"/>
    </sheetView>
  </sheetViews>
  <sheetFormatPr defaultRowHeight="28.5" customHeight="1"/>
  <cols>
    <col min="1" max="1" width="6.625" style="1" customWidth="1"/>
    <col min="2" max="2" width="32.5" style="1" customWidth="1"/>
    <col min="3" max="4" width="9.25" style="6" customWidth="1"/>
    <col min="5" max="5" width="8.25" style="6" hidden="1" customWidth="1"/>
    <col min="6" max="11" width="9.25" style="6" customWidth="1"/>
    <col min="12" max="13" width="8.25" style="6" customWidth="1"/>
    <col min="14" max="15" width="9.25" style="6" customWidth="1"/>
    <col min="16" max="16" width="8.25" style="6" hidden="1" customWidth="1"/>
    <col min="17" max="22" width="9.25" style="6" customWidth="1"/>
    <col min="23" max="24" width="8.25" style="6" customWidth="1"/>
    <col min="25" max="26" width="9.25" style="40" customWidth="1"/>
    <col min="27" max="27" width="8.25" style="40" hidden="1" customWidth="1"/>
    <col min="28" max="30" width="9.25" style="40" customWidth="1"/>
    <col min="31" max="31" width="9.25" style="25" customWidth="1"/>
    <col min="32" max="34" width="9.25" style="40" customWidth="1"/>
    <col min="35" max="36" width="8.25" style="40" customWidth="1"/>
    <col min="37" max="42" width="9" style="35"/>
    <col min="43" max="16384" width="9" style="1"/>
  </cols>
  <sheetData>
    <row r="1" spans="1:47" ht="28.5" customHeight="1">
      <c r="C1" s="97" t="s">
        <v>0</v>
      </c>
      <c r="D1" s="98"/>
      <c r="E1" s="98"/>
      <c r="F1" s="98"/>
      <c r="G1" s="98"/>
      <c r="H1" s="98"/>
      <c r="I1" s="98"/>
      <c r="J1" s="98"/>
      <c r="K1" s="98"/>
      <c r="L1" s="98"/>
      <c r="M1" s="99"/>
      <c r="N1" s="97" t="s">
        <v>9</v>
      </c>
      <c r="O1" s="98"/>
      <c r="P1" s="98"/>
      <c r="Q1" s="98"/>
      <c r="R1" s="98"/>
      <c r="S1" s="98"/>
      <c r="T1" s="98"/>
      <c r="U1" s="98"/>
      <c r="V1" s="98"/>
      <c r="W1" s="98"/>
      <c r="X1" s="99"/>
      <c r="Y1" s="153" t="s">
        <v>10</v>
      </c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5"/>
      <c r="AK1" s="97" t="s">
        <v>2655</v>
      </c>
      <c r="AL1" s="98"/>
      <c r="AM1" s="98"/>
      <c r="AN1" s="98"/>
      <c r="AO1" s="98"/>
      <c r="AP1" s="98"/>
      <c r="AQ1" s="98"/>
      <c r="AR1" s="98"/>
      <c r="AS1" s="98"/>
      <c r="AT1" s="98"/>
      <c r="AU1" s="99"/>
    </row>
    <row r="2" spans="1:47" ht="28.5" customHeight="1">
      <c r="A2" s="97" t="s">
        <v>277</v>
      </c>
      <c r="B2" s="99"/>
      <c r="C2" s="97" t="s">
        <v>5</v>
      </c>
      <c r="D2" s="99"/>
      <c r="E2" s="15"/>
      <c r="F2" s="97" t="s">
        <v>1</v>
      </c>
      <c r="G2" s="99"/>
      <c r="H2" s="97" t="s">
        <v>60</v>
      </c>
      <c r="I2" s="99"/>
      <c r="J2" s="97" t="s">
        <v>4</v>
      </c>
      <c r="K2" s="99"/>
      <c r="L2" s="102" t="s">
        <v>8</v>
      </c>
      <c r="M2" s="103"/>
      <c r="N2" s="97" t="s">
        <v>5</v>
      </c>
      <c r="O2" s="99"/>
      <c r="P2" s="15"/>
      <c r="Q2" s="97" t="s">
        <v>1</v>
      </c>
      <c r="R2" s="99"/>
      <c r="S2" s="97" t="s">
        <v>60</v>
      </c>
      <c r="T2" s="99"/>
      <c r="U2" s="97" t="s">
        <v>4</v>
      </c>
      <c r="V2" s="99"/>
      <c r="W2" s="102" t="s">
        <v>8</v>
      </c>
      <c r="X2" s="103"/>
      <c r="Y2" s="153" t="s">
        <v>5</v>
      </c>
      <c r="Z2" s="155"/>
      <c r="AA2" s="38"/>
      <c r="AB2" s="153" t="s">
        <v>1</v>
      </c>
      <c r="AC2" s="155"/>
      <c r="AD2" s="153" t="s">
        <v>60</v>
      </c>
      <c r="AE2" s="155"/>
      <c r="AF2" s="156" t="s">
        <v>11</v>
      </c>
      <c r="AG2" s="153" t="s">
        <v>4</v>
      </c>
      <c r="AH2" s="155"/>
      <c r="AI2" s="158" t="s">
        <v>8</v>
      </c>
      <c r="AJ2" s="159"/>
      <c r="AK2" s="97" t="s">
        <v>5</v>
      </c>
      <c r="AL2" s="99"/>
      <c r="AM2" s="97" t="s">
        <v>1</v>
      </c>
      <c r="AN2" s="99"/>
      <c r="AO2" s="97" t="s">
        <v>60</v>
      </c>
      <c r="AP2" s="99"/>
      <c r="AQ2" s="100" t="s">
        <v>11</v>
      </c>
      <c r="AR2" s="97" t="s">
        <v>4</v>
      </c>
      <c r="AS2" s="99"/>
      <c r="AT2" s="102" t="s">
        <v>2723</v>
      </c>
      <c r="AU2" s="103"/>
    </row>
    <row r="3" spans="1:47" ht="28.5" customHeight="1">
      <c r="A3" s="2" t="s">
        <v>58</v>
      </c>
      <c r="B3" s="15" t="s">
        <v>59</v>
      </c>
      <c r="C3" s="15" t="s">
        <v>6</v>
      </c>
      <c r="D3" s="15" t="s">
        <v>7</v>
      </c>
      <c r="E3" s="15"/>
      <c r="F3" s="15" t="s">
        <v>2</v>
      </c>
      <c r="G3" s="15" t="s">
        <v>3</v>
      </c>
      <c r="H3" s="15" t="s">
        <v>2</v>
      </c>
      <c r="I3" s="15" t="s">
        <v>3</v>
      </c>
      <c r="J3" s="15" t="s">
        <v>2</v>
      </c>
      <c r="K3" s="15" t="s">
        <v>3</v>
      </c>
      <c r="L3" s="15" t="s">
        <v>2</v>
      </c>
      <c r="M3" s="15" t="s">
        <v>3</v>
      </c>
      <c r="N3" s="15" t="s">
        <v>6</v>
      </c>
      <c r="O3" s="15" t="s">
        <v>7</v>
      </c>
      <c r="P3" s="15"/>
      <c r="Q3" s="15" t="s">
        <v>2</v>
      </c>
      <c r="R3" s="15" t="s">
        <v>3</v>
      </c>
      <c r="S3" s="15" t="s">
        <v>2</v>
      </c>
      <c r="T3" s="15" t="s">
        <v>3</v>
      </c>
      <c r="U3" s="15" t="s">
        <v>2</v>
      </c>
      <c r="V3" s="15" t="s">
        <v>3</v>
      </c>
      <c r="W3" s="15" t="s">
        <v>2</v>
      </c>
      <c r="X3" s="15" t="s">
        <v>3</v>
      </c>
      <c r="Y3" s="38" t="s">
        <v>6</v>
      </c>
      <c r="Z3" s="38" t="s">
        <v>7</v>
      </c>
      <c r="AA3" s="38"/>
      <c r="AB3" s="38" t="s">
        <v>2</v>
      </c>
      <c r="AC3" s="38" t="s">
        <v>3</v>
      </c>
      <c r="AD3" s="38" t="s">
        <v>2</v>
      </c>
      <c r="AE3" s="27" t="s">
        <v>3</v>
      </c>
      <c r="AF3" s="157"/>
      <c r="AG3" s="38" t="s">
        <v>2</v>
      </c>
      <c r="AH3" s="38" t="s">
        <v>3</v>
      </c>
      <c r="AI3" s="38" t="s">
        <v>2</v>
      </c>
      <c r="AJ3" s="38" t="s">
        <v>3</v>
      </c>
      <c r="AK3" s="69" t="s">
        <v>6</v>
      </c>
      <c r="AL3" s="69" t="s">
        <v>7</v>
      </c>
      <c r="AM3" s="69" t="s">
        <v>2</v>
      </c>
      <c r="AN3" s="69" t="s">
        <v>3</v>
      </c>
      <c r="AO3" s="69" t="s">
        <v>2</v>
      </c>
      <c r="AP3" s="69" t="s">
        <v>3</v>
      </c>
      <c r="AQ3" s="101"/>
      <c r="AR3" s="69" t="s">
        <v>2</v>
      </c>
      <c r="AS3" s="69" t="s">
        <v>3</v>
      </c>
      <c r="AT3" s="69" t="s">
        <v>2</v>
      </c>
      <c r="AU3" s="69" t="s">
        <v>3</v>
      </c>
    </row>
    <row r="4" spans="1:47" ht="28.5" customHeight="1">
      <c r="A4" s="97" t="s">
        <v>12</v>
      </c>
      <c r="B4" s="99"/>
      <c r="C4" s="15">
        <v>30</v>
      </c>
      <c r="D4" s="15">
        <v>19</v>
      </c>
      <c r="E4" s="15"/>
      <c r="F4" s="15">
        <v>30</v>
      </c>
      <c r="G4" s="15">
        <v>31</v>
      </c>
      <c r="H4" s="15">
        <v>12</v>
      </c>
      <c r="I4" s="15">
        <v>26</v>
      </c>
      <c r="J4" s="15">
        <v>0</v>
      </c>
      <c r="K4" s="15">
        <v>16</v>
      </c>
      <c r="L4" s="15">
        <v>0</v>
      </c>
      <c r="M4" s="15">
        <v>0</v>
      </c>
      <c r="N4" s="15">
        <v>28</v>
      </c>
      <c r="O4" s="15">
        <v>20</v>
      </c>
      <c r="P4" s="15"/>
      <c r="Q4" s="15">
        <v>35</v>
      </c>
      <c r="R4" s="15">
        <v>28</v>
      </c>
      <c r="S4" s="15">
        <v>15</v>
      </c>
      <c r="T4" s="15">
        <v>18</v>
      </c>
      <c r="U4" s="15">
        <v>0</v>
      </c>
      <c r="V4" s="15">
        <v>4</v>
      </c>
      <c r="W4" s="15">
        <v>0</v>
      </c>
      <c r="X4" s="15">
        <v>0</v>
      </c>
      <c r="Y4" s="38">
        <v>24</v>
      </c>
      <c r="Z4" s="38">
        <v>19</v>
      </c>
      <c r="AA4" s="38"/>
      <c r="AB4" s="38">
        <v>4</v>
      </c>
      <c r="AC4" s="38">
        <v>21</v>
      </c>
      <c r="AD4" s="38">
        <v>2</v>
      </c>
      <c r="AE4" s="27">
        <v>17</v>
      </c>
      <c r="AF4" s="38">
        <v>0</v>
      </c>
      <c r="AG4" s="38">
        <v>1</v>
      </c>
      <c r="AH4" s="38">
        <v>6</v>
      </c>
      <c r="AI4" s="38">
        <v>0</v>
      </c>
      <c r="AJ4" s="38">
        <v>2</v>
      </c>
      <c r="AK4" s="69">
        <f t="shared" ref="AK4:AT4" si="0">COUNTIF(AK5:AK241,"○")</f>
        <v>0</v>
      </c>
      <c r="AL4" s="69">
        <f t="shared" si="0"/>
        <v>0</v>
      </c>
      <c r="AM4" s="69"/>
      <c r="AN4" s="69">
        <f t="shared" si="0"/>
        <v>0</v>
      </c>
      <c r="AO4" s="69">
        <f t="shared" si="0"/>
        <v>0</v>
      </c>
      <c r="AP4" s="69">
        <f t="shared" si="0"/>
        <v>0</v>
      </c>
      <c r="AQ4" s="5">
        <f t="shared" si="0"/>
        <v>0</v>
      </c>
      <c r="AR4" s="69">
        <f t="shared" si="0"/>
        <v>0</v>
      </c>
      <c r="AS4" s="69">
        <f t="shared" si="0"/>
        <v>0</v>
      </c>
      <c r="AT4" s="69">
        <f t="shared" si="0"/>
        <v>0</v>
      </c>
      <c r="AU4" s="69">
        <f t="shared" ref="AU4" si="1">COUNTIF(AU5:AU121,"○")</f>
        <v>0</v>
      </c>
    </row>
    <row r="5" spans="1:47" ht="28.5" customHeight="1">
      <c r="A5" s="3">
        <v>48001</v>
      </c>
      <c r="B5" s="4" t="s">
        <v>2427</v>
      </c>
      <c r="C5" s="15" t="s">
        <v>577</v>
      </c>
      <c r="D5" s="15" t="s">
        <v>574</v>
      </c>
      <c r="E5" s="15">
        <v>1</v>
      </c>
      <c r="F5" s="15" t="s">
        <v>577</v>
      </c>
      <c r="G5" s="15" t="s">
        <v>577</v>
      </c>
      <c r="H5" s="15" t="s">
        <v>577</v>
      </c>
      <c r="I5" s="15" t="s">
        <v>577</v>
      </c>
      <c r="J5" s="15"/>
      <c r="K5" s="15"/>
      <c r="L5" s="15"/>
      <c r="M5" s="15"/>
      <c r="N5" s="15" t="s">
        <v>577</v>
      </c>
      <c r="O5" s="15" t="s">
        <v>574</v>
      </c>
      <c r="P5" s="15">
        <v>1</v>
      </c>
      <c r="Q5" s="15" t="s">
        <v>577</v>
      </c>
      <c r="R5" s="15" t="s">
        <v>577</v>
      </c>
      <c r="S5" s="15" t="s">
        <v>577</v>
      </c>
      <c r="T5" s="15" t="s">
        <v>577</v>
      </c>
      <c r="U5" s="15"/>
      <c r="V5" s="15"/>
      <c r="W5" s="15"/>
      <c r="X5" s="15"/>
      <c r="Y5" s="38" t="s">
        <v>575</v>
      </c>
      <c r="Z5" s="38" t="s">
        <v>582</v>
      </c>
      <c r="AA5" s="38" t="s">
        <v>582</v>
      </c>
      <c r="AB5" s="38" t="s">
        <v>575</v>
      </c>
      <c r="AC5" s="38" t="s">
        <v>575</v>
      </c>
      <c r="AD5" s="38" t="s">
        <v>575</v>
      </c>
      <c r="AE5" s="27" t="s">
        <v>575</v>
      </c>
      <c r="AF5" s="39"/>
      <c r="AG5" s="38" t="s">
        <v>582</v>
      </c>
      <c r="AH5" s="38" t="s">
        <v>582</v>
      </c>
      <c r="AI5" s="38" t="s">
        <v>582</v>
      </c>
      <c r="AJ5" s="38" t="s">
        <v>582</v>
      </c>
      <c r="AK5" s="69" t="str">
        <f>IFERROR(VLOOKUP($A5,集約用シート!$E:$G,2,FALSE),"")</f>
        <v/>
      </c>
      <c r="AL5" s="69" t="str">
        <f>IFERROR(VLOOKUP($A5,集約用シート!$E:$G,3,FALSE),"")</f>
        <v/>
      </c>
      <c r="AM5" s="69" t="str">
        <f>IFERROR(VLOOKUP($A5,集約用シート!$E:$K,7,FALSE),"")</f>
        <v/>
      </c>
      <c r="AN5" s="69"/>
      <c r="AO5" s="69" t="str">
        <f>IFERROR(VLOOKUP($A5,集約用シート!$E:$O,11,FALSE),"")</f>
        <v/>
      </c>
      <c r="AP5" s="69"/>
      <c r="AQ5" s="5" t="str">
        <f>IFERROR(VLOOKUP($A5,集約用シート!$E:$T,14,FALSE),"")</f>
        <v/>
      </c>
      <c r="AR5" s="69" t="str">
        <f>IFERROR(VLOOKUP($A5,集約用シート!$E:$T,15,FALSE),"")</f>
        <v/>
      </c>
      <c r="AS5" s="69"/>
      <c r="AT5" s="69" t="str">
        <f>IFERROR(VLOOKUP($A5,集約用シート!$E:$V,17,FALSE),"")</f>
        <v/>
      </c>
      <c r="AU5" s="69"/>
    </row>
    <row r="6" spans="1:47" ht="28.5" customHeight="1">
      <c r="A6" s="3">
        <v>48002</v>
      </c>
      <c r="B6" s="4" t="s">
        <v>2428</v>
      </c>
      <c r="C6" s="15" t="s">
        <v>577</v>
      </c>
      <c r="D6" s="15" t="s">
        <v>574</v>
      </c>
      <c r="E6" s="15">
        <v>1</v>
      </c>
      <c r="F6" s="15" t="s">
        <v>577</v>
      </c>
      <c r="G6" s="15" t="s">
        <v>577</v>
      </c>
      <c r="H6" s="15" t="s">
        <v>577</v>
      </c>
      <c r="I6" s="15" t="s">
        <v>577</v>
      </c>
      <c r="J6" s="15"/>
      <c r="K6" s="15"/>
      <c r="L6" s="15"/>
      <c r="M6" s="15"/>
      <c r="N6" s="15" t="s">
        <v>577</v>
      </c>
      <c r="O6" s="15" t="s">
        <v>574</v>
      </c>
      <c r="P6" s="15">
        <v>1</v>
      </c>
      <c r="Q6" s="15" t="s">
        <v>577</v>
      </c>
      <c r="R6" s="15" t="s">
        <v>577</v>
      </c>
      <c r="S6" s="15" t="s">
        <v>577</v>
      </c>
      <c r="T6" s="15" t="s">
        <v>577</v>
      </c>
      <c r="U6" s="15"/>
      <c r="V6" s="15"/>
      <c r="W6" s="15"/>
      <c r="X6" s="15"/>
      <c r="Y6" s="38" t="s">
        <v>575</v>
      </c>
      <c r="Z6" s="38" t="s">
        <v>2548</v>
      </c>
      <c r="AA6" s="38" t="e">
        <v>#N/A</v>
      </c>
      <c r="AB6" s="38" t="s">
        <v>2548</v>
      </c>
      <c r="AC6" s="38" t="s">
        <v>575</v>
      </c>
      <c r="AD6" s="38" t="s">
        <v>2548</v>
      </c>
      <c r="AE6" s="27" t="s">
        <v>575</v>
      </c>
      <c r="AF6" s="39"/>
      <c r="AG6" s="38" t="s">
        <v>2548</v>
      </c>
      <c r="AH6" s="38" t="s">
        <v>582</v>
      </c>
      <c r="AI6" s="38" t="s">
        <v>2548</v>
      </c>
      <c r="AJ6" s="38" t="s">
        <v>575</v>
      </c>
      <c r="AK6" s="69" t="str">
        <f>IFERROR(VLOOKUP($A6,集約用シート!$E:$G,2,FALSE),"")</f>
        <v/>
      </c>
      <c r="AL6" s="69" t="str">
        <f>IFERROR(VLOOKUP($A6,集約用シート!$E:$G,3,FALSE),"")</f>
        <v/>
      </c>
      <c r="AM6" s="69" t="str">
        <f>IFERROR(VLOOKUP($A6,集約用シート!$E:$K,7,FALSE),"")</f>
        <v/>
      </c>
      <c r="AN6" s="69"/>
      <c r="AO6" s="69" t="str">
        <f>IFERROR(VLOOKUP($A6,集約用シート!$E:$O,11,FALSE),"")</f>
        <v/>
      </c>
      <c r="AP6" s="69"/>
      <c r="AQ6" s="5" t="str">
        <f>IFERROR(VLOOKUP($A6,集約用シート!$E:$T,14,FALSE),"")</f>
        <v/>
      </c>
      <c r="AR6" s="69" t="str">
        <f>IFERROR(VLOOKUP($A6,集約用シート!$E:$T,15,FALSE),"")</f>
        <v/>
      </c>
      <c r="AS6" s="69"/>
      <c r="AT6" s="69" t="str">
        <f>IFERROR(VLOOKUP($A6,集約用シート!$E:$V,17,FALSE),"")</f>
        <v/>
      </c>
      <c r="AU6" s="69"/>
    </row>
    <row r="7" spans="1:47" ht="28.5" customHeight="1">
      <c r="A7" s="3">
        <v>48005</v>
      </c>
      <c r="B7" s="4" t="s">
        <v>2429</v>
      </c>
      <c r="C7" s="15" t="s">
        <v>577</v>
      </c>
      <c r="D7" s="15" t="s">
        <v>577</v>
      </c>
      <c r="E7" s="15" t="s">
        <v>577</v>
      </c>
      <c r="F7" s="15" t="s">
        <v>577</v>
      </c>
      <c r="G7" s="15" t="s">
        <v>575</v>
      </c>
      <c r="H7" s="15"/>
      <c r="I7" s="15" t="s">
        <v>577</v>
      </c>
      <c r="J7" s="15"/>
      <c r="K7" s="15" t="s">
        <v>577</v>
      </c>
      <c r="L7" s="15"/>
      <c r="M7" s="15"/>
      <c r="N7" s="15" t="s">
        <v>577</v>
      </c>
      <c r="O7" s="15" t="s">
        <v>575</v>
      </c>
      <c r="P7" s="15">
        <v>2</v>
      </c>
      <c r="Q7" s="15" t="s">
        <v>577</v>
      </c>
      <c r="R7" s="15" t="s">
        <v>577</v>
      </c>
      <c r="S7" s="15" t="s">
        <v>577</v>
      </c>
      <c r="T7" s="15"/>
      <c r="U7" s="15"/>
      <c r="V7" s="15"/>
      <c r="W7" s="15"/>
      <c r="X7" s="15"/>
      <c r="Y7" s="38" t="s">
        <v>575</v>
      </c>
      <c r="Z7" s="38" t="s">
        <v>575</v>
      </c>
      <c r="AA7" s="38" t="e">
        <v>#N/A</v>
      </c>
      <c r="AB7" s="38" t="s">
        <v>2548</v>
      </c>
      <c r="AC7" s="38" t="s">
        <v>575</v>
      </c>
      <c r="AD7" s="38" t="s">
        <v>2548</v>
      </c>
      <c r="AE7" s="27" t="s">
        <v>575</v>
      </c>
      <c r="AF7" s="39"/>
      <c r="AG7" s="38" t="s">
        <v>2548</v>
      </c>
      <c r="AH7" s="38" t="s">
        <v>582</v>
      </c>
      <c r="AI7" s="38" t="s">
        <v>2548</v>
      </c>
      <c r="AJ7" s="38" t="s">
        <v>582</v>
      </c>
      <c r="AK7" s="69" t="str">
        <f>IFERROR(VLOOKUP($A7,集約用シート!$E:$G,2,FALSE),"")</f>
        <v/>
      </c>
      <c r="AL7" s="69" t="str">
        <f>IFERROR(VLOOKUP($A7,集約用シート!$E:$G,3,FALSE),"")</f>
        <v/>
      </c>
      <c r="AM7" s="69" t="str">
        <f>IFERROR(VLOOKUP($A7,集約用シート!$E:$K,7,FALSE),"")</f>
        <v/>
      </c>
      <c r="AN7" s="69"/>
      <c r="AO7" s="69" t="str">
        <f>IFERROR(VLOOKUP($A7,集約用シート!$E:$O,11,FALSE),"")</f>
        <v/>
      </c>
      <c r="AP7" s="69"/>
      <c r="AQ7" s="5" t="str">
        <f>IFERROR(VLOOKUP($A7,集約用シート!$E:$T,14,FALSE),"")</f>
        <v/>
      </c>
      <c r="AR7" s="69" t="str">
        <f>IFERROR(VLOOKUP($A7,集約用シート!$E:$T,15,FALSE),"")</f>
        <v/>
      </c>
      <c r="AS7" s="69"/>
      <c r="AT7" s="69" t="str">
        <f>IFERROR(VLOOKUP($A7,集約用シート!$E:$V,17,FALSE),"")</f>
        <v/>
      </c>
      <c r="AU7" s="69"/>
    </row>
    <row r="8" spans="1:47" ht="28.5" customHeight="1">
      <c r="A8" s="3">
        <v>48007</v>
      </c>
      <c r="B8" s="4" t="s">
        <v>2430</v>
      </c>
      <c r="C8" s="15" t="s">
        <v>574</v>
      </c>
      <c r="D8" s="15" t="s">
        <v>577</v>
      </c>
      <c r="E8" s="15" t="s">
        <v>577</v>
      </c>
      <c r="F8" s="15" t="s">
        <v>577</v>
      </c>
      <c r="G8" s="15"/>
      <c r="H8" s="15"/>
      <c r="I8" s="15"/>
      <c r="J8" s="15"/>
      <c r="K8" s="15"/>
      <c r="L8" s="15"/>
      <c r="M8" s="15"/>
      <c r="N8" s="15" t="s">
        <v>574</v>
      </c>
      <c r="O8" s="15" t="s">
        <v>577</v>
      </c>
      <c r="P8" s="15">
        <v>1</v>
      </c>
      <c r="Q8" s="15" t="s">
        <v>577</v>
      </c>
      <c r="R8" s="15"/>
      <c r="S8" s="15"/>
      <c r="T8" s="15"/>
      <c r="U8" s="15"/>
      <c r="V8" s="15"/>
      <c r="W8" s="15"/>
      <c r="X8" s="15"/>
      <c r="Y8" s="38" t="s">
        <v>2548</v>
      </c>
      <c r="Z8" s="38" t="s">
        <v>575</v>
      </c>
      <c r="AA8" s="38" t="e">
        <v>#N/A</v>
      </c>
      <c r="AB8" s="38" t="s">
        <v>2548</v>
      </c>
      <c r="AC8" s="38" t="s">
        <v>2548</v>
      </c>
      <c r="AD8" s="38" t="s">
        <v>2548</v>
      </c>
      <c r="AE8" s="27" t="s">
        <v>2548</v>
      </c>
      <c r="AF8" s="39"/>
      <c r="AG8" s="38" t="s">
        <v>2548</v>
      </c>
      <c r="AH8" s="38" t="s">
        <v>2548</v>
      </c>
      <c r="AI8" s="38" t="s">
        <v>2548</v>
      </c>
      <c r="AJ8" s="38" t="s">
        <v>2548</v>
      </c>
      <c r="AK8" s="69" t="str">
        <f>IFERROR(VLOOKUP($A8,集約用シート!$E:$G,2,FALSE),"")</f>
        <v/>
      </c>
      <c r="AL8" s="69" t="str">
        <f>IFERROR(VLOOKUP($A8,集約用シート!$E:$G,3,FALSE),"")</f>
        <v/>
      </c>
      <c r="AM8" s="69" t="str">
        <f>IFERROR(VLOOKUP($A8,集約用シート!$E:$K,7,FALSE),"")</f>
        <v/>
      </c>
      <c r="AN8" s="69"/>
      <c r="AO8" s="69" t="str">
        <f>IFERROR(VLOOKUP($A8,集約用シート!$E:$O,11,FALSE),"")</f>
        <v/>
      </c>
      <c r="AP8" s="69"/>
      <c r="AQ8" s="5" t="str">
        <f>IFERROR(VLOOKUP($A8,集約用シート!$E:$T,14,FALSE),"")</f>
        <v/>
      </c>
      <c r="AR8" s="69" t="str">
        <f>IFERROR(VLOOKUP($A8,集約用シート!$E:$T,15,FALSE),"")</f>
        <v/>
      </c>
      <c r="AS8" s="69"/>
      <c r="AT8" s="69" t="str">
        <f>IFERROR(VLOOKUP($A8,集約用シート!$E:$V,17,FALSE),"")</f>
        <v/>
      </c>
      <c r="AU8" s="69"/>
    </row>
    <row r="9" spans="1:47" ht="28.5" customHeight="1">
      <c r="A9" s="3">
        <v>48008</v>
      </c>
      <c r="B9" s="4" t="s">
        <v>2431</v>
      </c>
      <c r="C9" s="15" t="s">
        <v>577</v>
      </c>
      <c r="D9" s="15" t="s">
        <v>577</v>
      </c>
      <c r="E9" s="15" t="s">
        <v>577</v>
      </c>
      <c r="F9" s="15" t="s">
        <v>577</v>
      </c>
      <c r="G9" s="15" t="s">
        <v>577</v>
      </c>
      <c r="H9" s="15"/>
      <c r="I9" s="15" t="s">
        <v>577</v>
      </c>
      <c r="J9" s="15"/>
      <c r="K9" s="15"/>
      <c r="L9" s="15"/>
      <c r="M9" s="15"/>
      <c r="N9" s="15" t="s">
        <v>577</v>
      </c>
      <c r="O9" s="15" t="s">
        <v>575</v>
      </c>
      <c r="P9" s="15">
        <v>2</v>
      </c>
      <c r="Q9" s="15" t="s">
        <v>577</v>
      </c>
      <c r="R9" s="15" t="s">
        <v>577</v>
      </c>
      <c r="S9" s="15"/>
      <c r="T9" s="15" t="s">
        <v>577</v>
      </c>
      <c r="U9" s="15"/>
      <c r="V9" s="15" t="s">
        <v>577</v>
      </c>
      <c r="W9" s="15"/>
      <c r="X9" s="15"/>
      <c r="Y9" s="38" t="s">
        <v>575</v>
      </c>
      <c r="Z9" s="38" t="s">
        <v>575</v>
      </c>
      <c r="AA9" s="38" t="e">
        <v>#N/A</v>
      </c>
      <c r="AB9" s="38" t="s">
        <v>2548</v>
      </c>
      <c r="AC9" s="38" t="s">
        <v>575</v>
      </c>
      <c r="AD9" s="38" t="s">
        <v>2548</v>
      </c>
      <c r="AE9" s="27" t="s">
        <v>575</v>
      </c>
      <c r="AF9" s="39"/>
      <c r="AG9" s="38" t="s">
        <v>2548</v>
      </c>
      <c r="AH9" s="38" t="s">
        <v>575</v>
      </c>
      <c r="AI9" s="38" t="s">
        <v>2548</v>
      </c>
      <c r="AJ9" s="38" t="s">
        <v>582</v>
      </c>
      <c r="AK9" s="69" t="str">
        <f>IFERROR(VLOOKUP($A9,集約用シート!$E:$G,2,FALSE),"")</f>
        <v/>
      </c>
      <c r="AL9" s="69" t="str">
        <f>IFERROR(VLOOKUP($A9,集約用シート!$E:$G,3,FALSE),"")</f>
        <v/>
      </c>
      <c r="AM9" s="69" t="str">
        <f>IFERROR(VLOOKUP($A9,集約用シート!$E:$K,7,FALSE),"")</f>
        <v/>
      </c>
      <c r="AN9" s="69"/>
      <c r="AO9" s="69" t="str">
        <f>IFERROR(VLOOKUP($A9,集約用シート!$E:$O,11,FALSE),"")</f>
        <v/>
      </c>
      <c r="AP9" s="69"/>
      <c r="AQ9" s="5" t="str">
        <f>IFERROR(VLOOKUP($A9,集約用シート!$E:$T,14,FALSE),"")</f>
        <v/>
      </c>
      <c r="AR9" s="69" t="str">
        <f>IFERROR(VLOOKUP($A9,集約用シート!$E:$T,15,FALSE),"")</f>
        <v/>
      </c>
      <c r="AS9" s="69"/>
      <c r="AT9" s="69" t="str">
        <f>IFERROR(VLOOKUP($A9,集約用シート!$E:$V,17,FALSE),"")</f>
        <v/>
      </c>
      <c r="AU9" s="69"/>
    </row>
    <row r="10" spans="1:47" ht="28.5" customHeight="1">
      <c r="A10" s="3">
        <v>48012</v>
      </c>
      <c r="B10" s="4" t="s">
        <v>2432</v>
      </c>
      <c r="C10" s="15" t="s">
        <v>577</v>
      </c>
      <c r="D10" s="15" t="s">
        <v>574</v>
      </c>
      <c r="E10" s="15">
        <v>1</v>
      </c>
      <c r="F10" s="15" t="s">
        <v>577</v>
      </c>
      <c r="G10" s="15" t="s">
        <v>577</v>
      </c>
      <c r="H10" s="15" t="s">
        <v>577</v>
      </c>
      <c r="I10" s="15" t="s">
        <v>577</v>
      </c>
      <c r="J10" s="15"/>
      <c r="K10" s="15" t="s">
        <v>577</v>
      </c>
      <c r="L10" s="15"/>
      <c r="M10" s="15"/>
      <c r="N10" s="15" t="s">
        <v>577</v>
      </c>
      <c r="O10" s="15" t="s">
        <v>574</v>
      </c>
      <c r="P10" s="15">
        <v>1</v>
      </c>
      <c r="Q10" s="15" t="s">
        <v>577</v>
      </c>
      <c r="R10" s="15" t="s">
        <v>577</v>
      </c>
      <c r="S10" s="15"/>
      <c r="T10" s="15" t="s">
        <v>577</v>
      </c>
      <c r="U10" s="15"/>
      <c r="V10" s="15"/>
      <c r="W10" s="15"/>
      <c r="X10" s="15"/>
      <c r="Y10" s="38" t="s">
        <v>575</v>
      </c>
      <c r="Z10" s="38" t="s">
        <v>582</v>
      </c>
      <c r="AA10" s="38" t="s">
        <v>582</v>
      </c>
      <c r="AB10" s="38" t="s">
        <v>2548</v>
      </c>
      <c r="AC10" s="38" t="s">
        <v>575</v>
      </c>
      <c r="AD10" s="38" t="s">
        <v>2548</v>
      </c>
      <c r="AE10" s="27" t="s">
        <v>575</v>
      </c>
      <c r="AF10" s="39"/>
      <c r="AG10" s="38" t="s">
        <v>2548</v>
      </c>
      <c r="AH10" s="38" t="s">
        <v>575</v>
      </c>
      <c r="AI10" s="38" t="s">
        <v>582</v>
      </c>
      <c r="AJ10" s="38" t="s">
        <v>582</v>
      </c>
      <c r="AK10" s="69" t="str">
        <f>IFERROR(VLOOKUP($A10,集約用シート!$E:$G,2,FALSE),"")</f>
        <v/>
      </c>
      <c r="AL10" s="69" t="str">
        <f>IFERROR(VLOOKUP($A10,集約用シート!$E:$G,3,FALSE),"")</f>
        <v/>
      </c>
      <c r="AM10" s="69" t="str">
        <f>IFERROR(VLOOKUP($A10,集約用シート!$E:$K,7,FALSE),"")</f>
        <v/>
      </c>
      <c r="AN10" s="69"/>
      <c r="AO10" s="69" t="str">
        <f>IFERROR(VLOOKUP($A10,集約用シート!$E:$O,11,FALSE),"")</f>
        <v/>
      </c>
      <c r="AP10" s="69"/>
      <c r="AQ10" s="5" t="str">
        <f>IFERROR(VLOOKUP($A10,集約用シート!$E:$T,14,FALSE),"")</f>
        <v/>
      </c>
      <c r="AR10" s="69" t="str">
        <f>IFERROR(VLOOKUP($A10,集約用シート!$E:$T,15,FALSE),"")</f>
        <v/>
      </c>
      <c r="AS10" s="69"/>
      <c r="AT10" s="69" t="str">
        <f>IFERROR(VLOOKUP($A10,集約用シート!$E:$V,17,FALSE),"")</f>
        <v/>
      </c>
      <c r="AU10" s="69"/>
    </row>
    <row r="11" spans="1:47" ht="28.5" customHeight="1">
      <c r="A11" s="3">
        <v>48015</v>
      </c>
      <c r="B11" s="4" t="s">
        <v>2433</v>
      </c>
      <c r="C11" s="15" t="s">
        <v>577</v>
      </c>
      <c r="D11" s="15" t="s">
        <v>574</v>
      </c>
      <c r="E11" s="15">
        <v>1</v>
      </c>
      <c r="F11" s="15"/>
      <c r="G11" s="15" t="s">
        <v>577</v>
      </c>
      <c r="H11" s="15"/>
      <c r="I11" s="15" t="s">
        <v>577</v>
      </c>
      <c r="J11" s="15"/>
      <c r="K11" s="15" t="s">
        <v>577</v>
      </c>
      <c r="L11" s="15"/>
      <c r="M11" s="15"/>
      <c r="N11" s="15" t="s">
        <v>577</v>
      </c>
      <c r="O11" s="15" t="s">
        <v>574</v>
      </c>
      <c r="P11" s="15">
        <v>1</v>
      </c>
      <c r="Q11" s="15" t="s">
        <v>577</v>
      </c>
      <c r="R11" s="15" t="s">
        <v>577</v>
      </c>
      <c r="S11" s="15"/>
      <c r="T11" s="15"/>
      <c r="U11" s="15"/>
      <c r="V11" s="15"/>
      <c r="W11" s="15"/>
      <c r="X11" s="15"/>
      <c r="Y11" s="38" t="s">
        <v>2548</v>
      </c>
      <c r="Z11" s="38" t="s">
        <v>2548</v>
      </c>
      <c r="AA11" s="38" t="e">
        <v>#N/A</v>
      </c>
      <c r="AB11" s="38" t="s">
        <v>2548</v>
      </c>
      <c r="AC11" s="38" t="s">
        <v>2548</v>
      </c>
      <c r="AD11" s="38" t="s">
        <v>2548</v>
      </c>
      <c r="AE11" s="27" t="s">
        <v>2548</v>
      </c>
      <c r="AF11" s="39"/>
      <c r="AG11" s="38" t="s">
        <v>2548</v>
      </c>
      <c r="AH11" s="38" t="s">
        <v>2548</v>
      </c>
      <c r="AI11" s="38" t="s">
        <v>2548</v>
      </c>
      <c r="AJ11" s="38" t="s">
        <v>2548</v>
      </c>
      <c r="AK11" s="69" t="str">
        <f>IFERROR(VLOOKUP($A11,集約用シート!$E:$G,2,FALSE),"")</f>
        <v/>
      </c>
      <c r="AL11" s="69" t="str">
        <f>IFERROR(VLOOKUP($A11,集約用シート!$E:$G,3,FALSE),"")</f>
        <v/>
      </c>
      <c r="AM11" s="69" t="str">
        <f>IFERROR(VLOOKUP($A11,集約用シート!$E:$K,7,FALSE),"")</f>
        <v/>
      </c>
      <c r="AN11" s="69"/>
      <c r="AO11" s="69" t="str">
        <f>IFERROR(VLOOKUP($A11,集約用シート!$E:$O,11,FALSE),"")</f>
        <v/>
      </c>
      <c r="AP11" s="69"/>
      <c r="AQ11" s="5" t="str">
        <f>IFERROR(VLOOKUP($A11,集約用シート!$E:$T,14,FALSE),"")</f>
        <v/>
      </c>
      <c r="AR11" s="69" t="str">
        <f>IFERROR(VLOOKUP($A11,集約用シート!$E:$T,15,FALSE),"")</f>
        <v/>
      </c>
      <c r="AS11" s="69"/>
      <c r="AT11" s="69" t="str">
        <f>IFERROR(VLOOKUP($A11,集約用シート!$E:$V,17,FALSE),"")</f>
        <v/>
      </c>
      <c r="AU11" s="69"/>
    </row>
    <row r="12" spans="1:47" ht="28.5" customHeight="1">
      <c r="A12" s="3">
        <v>48016</v>
      </c>
      <c r="B12" s="4" t="s">
        <v>2434</v>
      </c>
      <c r="C12" s="15" t="s">
        <v>577</v>
      </c>
      <c r="D12" s="15" t="s">
        <v>577</v>
      </c>
      <c r="E12" s="15" t="s">
        <v>577</v>
      </c>
      <c r="F12" s="15" t="s">
        <v>577</v>
      </c>
      <c r="G12" s="15" t="s">
        <v>577</v>
      </c>
      <c r="H12" s="15"/>
      <c r="I12" s="15" t="s">
        <v>577</v>
      </c>
      <c r="J12" s="15"/>
      <c r="K12" s="15" t="s">
        <v>577</v>
      </c>
      <c r="L12" s="15"/>
      <c r="M12" s="15"/>
      <c r="N12" s="15" t="s">
        <v>577</v>
      </c>
      <c r="O12" s="15" t="s">
        <v>575</v>
      </c>
      <c r="P12" s="15">
        <v>2</v>
      </c>
      <c r="Q12" s="15" t="s">
        <v>577</v>
      </c>
      <c r="R12" s="15" t="s">
        <v>577</v>
      </c>
      <c r="S12" s="15"/>
      <c r="T12" s="15"/>
      <c r="U12" s="15"/>
      <c r="V12" s="15"/>
      <c r="W12" s="15"/>
      <c r="X12" s="15"/>
      <c r="Y12" s="38"/>
      <c r="Z12" s="38" t="s">
        <v>575</v>
      </c>
      <c r="AA12" s="38" t="s">
        <v>575</v>
      </c>
      <c r="AB12" s="38" t="s">
        <v>2548</v>
      </c>
      <c r="AC12" s="38" t="s">
        <v>575</v>
      </c>
      <c r="AD12" s="38" t="s">
        <v>2548</v>
      </c>
      <c r="AE12" s="27" t="s">
        <v>582</v>
      </c>
      <c r="AF12" s="39"/>
      <c r="AG12" s="38" t="s">
        <v>2548</v>
      </c>
      <c r="AH12" s="38">
        <v>0</v>
      </c>
      <c r="AI12" s="38" t="s">
        <v>2548</v>
      </c>
      <c r="AJ12" s="38" t="s">
        <v>582</v>
      </c>
      <c r="AK12" s="69" t="str">
        <f>IFERROR(VLOOKUP($A12,集約用シート!$E:$G,2,FALSE),"")</f>
        <v/>
      </c>
      <c r="AL12" s="69" t="str">
        <f>IFERROR(VLOOKUP($A12,集約用シート!$E:$G,3,FALSE),"")</f>
        <v/>
      </c>
      <c r="AM12" s="69" t="str">
        <f>IFERROR(VLOOKUP($A12,集約用シート!$E:$K,7,FALSE),"")</f>
        <v/>
      </c>
      <c r="AN12" s="69"/>
      <c r="AO12" s="69" t="str">
        <f>IFERROR(VLOOKUP($A12,集約用シート!$E:$O,11,FALSE),"")</f>
        <v/>
      </c>
      <c r="AP12" s="69"/>
      <c r="AQ12" s="5" t="str">
        <f>IFERROR(VLOOKUP($A12,集約用シート!$E:$T,14,FALSE),"")</f>
        <v/>
      </c>
      <c r="AR12" s="69" t="str">
        <f>IFERROR(VLOOKUP($A12,集約用シート!$E:$T,15,FALSE),"")</f>
        <v/>
      </c>
      <c r="AS12" s="69"/>
      <c r="AT12" s="69" t="str">
        <f>IFERROR(VLOOKUP($A12,集約用シート!$E:$V,17,FALSE),"")</f>
        <v/>
      </c>
      <c r="AU12" s="69"/>
    </row>
    <row r="13" spans="1:47" ht="28.5" customHeight="1">
      <c r="A13" s="3">
        <v>48017</v>
      </c>
      <c r="B13" s="4" t="s">
        <v>2435</v>
      </c>
      <c r="C13" s="15" t="s">
        <v>577</v>
      </c>
      <c r="D13" s="15" t="s">
        <v>574</v>
      </c>
      <c r="E13" s="15">
        <v>1</v>
      </c>
      <c r="F13" s="15" t="s">
        <v>577</v>
      </c>
      <c r="G13" s="15" t="s">
        <v>577</v>
      </c>
      <c r="H13" s="15"/>
      <c r="I13" s="15" t="s">
        <v>577</v>
      </c>
      <c r="J13" s="15"/>
      <c r="K13" s="15" t="s">
        <v>577</v>
      </c>
      <c r="L13" s="15"/>
      <c r="M13" s="15"/>
      <c r="N13" s="15" t="s">
        <v>577</v>
      </c>
      <c r="O13" s="15" t="s">
        <v>575</v>
      </c>
      <c r="P13" s="15">
        <v>2</v>
      </c>
      <c r="Q13" s="15" t="s">
        <v>577</v>
      </c>
      <c r="R13" s="15" t="s">
        <v>577</v>
      </c>
      <c r="S13" s="15"/>
      <c r="T13" s="15" t="s">
        <v>577</v>
      </c>
      <c r="U13" s="15"/>
      <c r="V13" s="15"/>
      <c r="W13" s="15"/>
      <c r="X13" s="15"/>
      <c r="Y13" s="38" t="s">
        <v>575</v>
      </c>
      <c r="Z13" s="38" t="s">
        <v>575</v>
      </c>
      <c r="AA13" s="38" t="s">
        <v>582</v>
      </c>
      <c r="AB13" s="38" t="s">
        <v>2548</v>
      </c>
      <c r="AC13" s="38" t="s">
        <v>575</v>
      </c>
      <c r="AD13" s="38" t="s">
        <v>2548</v>
      </c>
      <c r="AE13" s="27" t="s">
        <v>575</v>
      </c>
      <c r="AF13" s="39"/>
      <c r="AG13" s="38" t="s">
        <v>2548</v>
      </c>
      <c r="AH13" s="38" t="s">
        <v>575</v>
      </c>
      <c r="AI13" s="38" t="s">
        <v>582</v>
      </c>
      <c r="AJ13" s="38" t="s">
        <v>582</v>
      </c>
      <c r="AK13" s="69" t="str">
        <f>IFERROR(VLOOKUP($A13,集約用シート!$E:$G,2,FALSE),"")</f>
        <v/>
      </c>
      <c r="AL13" s="69" t="str">
        <f>IFERROR(VLOOKUP($A13,集約用シート!$E:$G,3,FALSE),"")</f>
        <v/>
      </c>
      <c r="AM13" s="69" t="str">
        <f>IFERROR(VLOOKUP($A13,集約用シート!$E:$K,7,FALSE),"")</f>
        <v/>
      </c>
      <c r="AN13" s="69"/>
      <c r="AO13" s="69" t="str">
        <f>IFERROR(VLOOKUP($A13,集約用シート!$E:$O,11,FALSE),"")</f>
        <v/>
      </c>
      <c r="AP13" s="69"/>
      <c r="AQ13" s="5" t="str">
        <f>IFERROR(VLOOKUP($A13,集約用シート!$E:$T,14,FALSE),"")</f>
        <v/>
      </c>
      <c r="AR13" s="69" t="str">
        <f>IFERROR(VLOOKUP($A13,集約用シート!$E:$T,15,FALSE),"")</f>
        <v/>
      </c>
      <c r="AS13" s="69"/>
      <c r="AT13" s="69" t="str">
        <f>IFERROR(VLOOKUP($A13,集約用シート!$E:$V,17,FALSE),"")</f>
        <v/>
      </c>
      <c r="AU13" s="69"/>
    </row>
    <row r="14" spans="1:47" ht="28.5" customHeight="1">
      <c r="A14" s="3">
        <v>48019</v>
      </c>
      <c r="B14" s="4" t="s">
        <v>2436</v>
      </c>
      <c r="C14" s="15" t="s">
        <v>577</v>
      </c>
      <c r="D14" s="15" t="s">
        <v>574</v>
      </c>
      <c r="E14" s="15">
        <v>1</v>
      </c>
      <c r="F14" s="15" t="s">
        <v>577</v>
      </c>
      <c r="G14" s="15" t="s">
        <v>577</v>
      </c>
      <c r="H14" s="15" t="s">
        <v>577</v>
      </c>
      <c r="I14" s="15" t="s">
        <v>577</v>
      </c>
      <c r="J14" s="15"/>
      <c r="K14" s="15" t="s">
        <v>577</v>
      </c>
      <c r="L14" s="15"/>
      <c r="M14" s="15"/>
      <c r="N14" s="15" t="s">
        <v>577</v>
      </c>
      <c r="O14" s="15" t="s">
        <v>574</v>
      </c>
      <c r="P14" s="15">
        <v>1</v>
      </c>
      <c r="Q14" s="15" t="s">
        <v>577</v>
      </c>
      <c r="R14" s="15" t="s">
        <v>577</v>
      </c>
      <c r="S14" s="15" t="s">
        <v>577</v>
      </c>
      <c r="T14" s="15" t="s">
        <v>577</v>
      </c>
      <c r="U14" s="15"/>
      <c r="V14" s="15"/>
      <c r="W14" s="15"/>
      <c r="X14" s="15"/>
      <c r="Y14" s="38" t="s">
        <v>575</v>
      </c>
      <c r="Z14" s="38" t="s">
        <v>2548</v>
      </c>
      <c r="AA14" s="38" t="e">
        <v>#N/A</v>
      </c>
      <c r="AB14" s="38" t="s">
        <v>2548</v>
      </c>
      <c r="AC14" s="38" t="s">
        <v>575</v>
      </c>
      <c r="AD14" s="38" t="s">
        <v>2548</v>
      </c>
      <c r="AE14" s="27" t="s">
        <v>575</v>
      </c>
      <c r="AF14" s="39"/>
      <c r="AG14" s="38" t="s">
        <v>2548</v>
      </c>
      <c r="AH14" s="38" t="s">
        <v>575</v>
      </c>
      <c r="AI14" s="38" t="s">
        <v>2548</v>
      </c>
      <c r="AJ14" s="38" t="s">
        <v>582</v>
      </c>
      <c r="AK14" s="69" t="str">
        <f>IFERROR(VLOOKUP($A14,集約用シート!$E:$G,2,FALSE),"")</f>
        <v/>
      </c>
      <c r="AL14" s="69" t="str">
        <f>IFERROR(VLOOKUP($A14,集約用シート!$E:$G,3,FALSE),"")</f>
        <v/>
      </c>
      <c r="AM14" s="69" t="str">
        <f>IFERROR(VLOOKUP($A14,集約用シート!$E:$K,7,FALSE),"")</f>
        <v/>
      </c>
      <c r="AN14" s="69"/>
      <c r="AO14" s="69" t="str">
        <f>IFERROR(VLOOKUP($A14,集約用シート!$E:$O,11,FALSE),"")</f>
        <v/>
      </c>
      <c r="AP14" s="69"/>
      <c r="AQ14" s="5" t="str">
        <f>IFERROR(VLOOKUP($A14,集約用シート!$E:$T,14,FALSE),"")</f>
        <v/>
      </c>
      <c r="AR14" s="69" t="str">
        <f>IFERROR(VLOOKUP($A14,集約用シート!$E:$T,15,FALSE),"")</f>
        <v/>
      </c>
      <c r="AS14" s="69"/>
      <c r="AT14" s="69" t="str">
        <f>IFERROR(VLOOKUP($A14,集約用シート!$E:$V,17,FALSE),"")</f>
        <v/>
      </c>
      <c r="AU14" s="69"/>
    </row>
    <row r="15" spans="1:47" ht="28.5" customHeight="1">
      <c r="A15" s="3">
        <v>48026</v>
      </c>
      <c r="B15" s="4" t="s">
        <v>2437</v>
      </c>
      <c r="C15" s="15" t="s">
        <v>577</v>
      </c>
      <c r="D15" s="15" t="s">
        <v>577</v>
      </c>
      <c r="E15" s="15" t="s">
        <v>577</v>
      </c>
      <c r="F15" s="15" t="s">
        <v>577</v>
      </c>
      <c r="G15" s="15" t="s">
        <v>577</v>
      </c>
      <c r="H15" s="15" t="s">
        <v>577</v>
      </c>
      <c r="I15" s="15" t="s">
        <v>577</v>
      </c>
      <c r="J15" s="15"/>
      <c r="K15" s="15" t="s">
        <v>577</v>
      </c>
      <c r="L15" s="15"/>
      <c r="M15" s="15"/>
      <c r="N15" s="15" t="s">
        <v>577</v>
      </c>
      <c r="O15" s="15" t="s">
        <v>575</v>
      </c>
      <c r="P15" s="15">
        <v>2</v>
      </c>
      <c r="Q15" s="15"/>
      <c r="R15" s="15" t="s">
        <v>577</v>
      </c>
      <c r="S15" s="15"/>
      <c r="T15" s="15" t="s">
        <v>577</v>
      </c>
      <c r="U15" s="15"/>
      <c r="V15" s="15" t="s">
        <v>577</v>
      </c>
      <c r="W15" s="15"/>
      <c r="X15" s="15"/>
      <c r="Y15" s="38" t="s">
        <v>575</v>
      </c>
      <c r="Z15" s="38" t="s">
        <v>575</v>
      </c>
      <c r="AA15" s="38" t="e">
        <v>#N/A</v>
      </c>
      <c r="AB15" s="38" t="s">
        <v>2548</v>
      </c>
      <c r="AC15" s="38" t="s">
        <v>575</v>
      </c>
      <c r="AD15" s="38" t="s">
        <v>2548</v>
      </c>
      <c r="AE15" s="27" t="s">
        <v>582</v>
      </c>
      <c r="AF15" s="39"/>
      <c r="AG15" s="38" t="s">
        <v>2548</v>
      </c>
      <c r="AH15" s="38">
        <v>0</v>
      </c>
      <c r="AI15" s="38" t="s">
        <v>2548</v>
      </c>
      <c r="AJ15" s="38" t="s">
        <v>582</v>
      </c>
      <c r="AK15" s="69" t="str">
        <f>IFERROR(VLOOKUP($A15,集約用シート!$E:$G,2,FALSE),"")</f>
        <v/>
      </c>
      <c r="AL15" s="69" t="str">
        <f>IFERROR(VLOOKUP($A15,集約用シート!$E:$G,3,FALSE),"")</f>
        <v/>
      </c>
      <c r="AM15" s="69" t="str">
        <f>IFERROR(VLOOKUP($A15,集約用シート!$E:$K,7,FALSE),"")</f>
        <v/>
      </c>
      <c r="AN15" s="69"/>
      <c r="AO15" s="69" t="str">
        <f>IFERROR(VLOOKUP($A15,集約用シート!$E:$O,11,FALSE),"")</f>
        <v/>
      </c>
      <c r="AP15" s="69"/>
      <c r="AQ15" s="5" t="str">
        <f>IFERROR(VLOOKUP($A15,集約用シート!$E:$T,14,FALSE),"")</f>
        <v/>
      </c>
      <c r="AR15" s="69" t="str">
        <f>IFERROR(VLOOKUP($A15,集約用シート!$E:$T,15,FALSE),"")</f>
        <v/>
      </c>
      <c r="AS15" s="69"/>
      <c r="AT15" s="69" t="str">
        <f>IFERROR(VLOOKUP($A15,集約用シート!$E:$V,17,FALSE),"")</f>
        <v/>
      </c>
      <c r="AU15" s="69"/>
    </row>
    <row r="16" spans="1:47" ht="28.5" customHeight="1">
      <c r="A16" s="3">
        <v>48036</v>
      </c>
      <c r="B16" s="4" t="s">
        <v>2438</v>
      </c>
      <c r="C16" s="15" t="s">
        <v>574</v>
      </c>
      <c r="D16" s="15" t="s">
        <v>577</v>
      </c>
      <c r="E16" s="15">
        <v>1</v>
      </c>
      <c r="F16" s="15"/>
      <c r="G16" s="15" t="s">
        <v>577</v>
      </c>
      <c r="H16" s="15"/>
      <c r="I16" s="15" t="s">
        <v>577</v>
      </c>
      <c r="J16" s="15"/>
      <c r="K16" s="15" t="s">
        <v>577</v>
      </c>
      <c r="L16" s="15"/>
      <c r="M16" s="15"/>
      <c r="N16" s="15" t="s">
        <v>574</v>
      </c>
      <c r="O16" s="15" t="s">
        <v>577</v>
      </c>
      <c r="P16" s="15">
        <v>1</v>
      </c>
      <c r="Q16" s="15" t="s">
        <v>577</v>
      </c>
      <c r="R16" s="15" t="s">
        <v>577</v>
      </c>
      <c r="S16" s="15"/>
      <c r="T16" s="15" t="s">
        <v>577</v>
      </c>
      <c r="U16" s="15"/>
      <c r="V16" s="15"/>
      <c r="W16" s="15"/>
      <c r="X16" s="15"/>
      <c r="Y16" s="38" t="s">
        <v>2548</v>
      </c>
      <c r="Z16" s="38" t="s">
        <v>575</v>
      </c>
      <c r="AA16" s="38" t="e">
        <v>#N/A</v>
      </c>
      <c r="AB16" s="38" t="s">
        <v>2548</v>
      </c>
      <c r="AC16" s="38" t="s">
        <v>575</v>
      </c>
      <c r="AD16" s="38" t="s">
        <v>2548</v>
      </c>
      <c r="AE16" s="27" t="s">
        <v>575</v>
      </c>
      <c r="AF16" s="39"/>
      <c r="AG16" s="38" t="s">
        <v>2548</v>
      </c>
      <c r="AH16" s="38" t="s">
        <v>582</v>
      </c>
      <c r="AI16" s="38" t="s">
        <v>2548</v>
      </c>
      <c r="AJ16" s="38" t="s">
        <v>582</v>
      </c>
      <c r="AK16" s="69" t="str">
        <f>IFERROR(VLOOKUP($A16,集約用シート!$E:$G,2,FALSE),"")</f>
        <v/>
      </c>
      <c r="AL16" s="69" t="str">
        <f>IFERROR(VLOOKUP($A16,集約用シート!$E:$G,3,FALSE),"")</f>
        <v/>
      </c>
      <c r="AM16" s="69" t="str">
        <f>IFERROR(VLOOKUP($A16,集約用シート!$E:$K,7,FALSE),"")</f>
        <v/>
      </c>
      <c r="AN16" s="69"/>
      <c r="AO16" s="69" t="str">
        <f>IFERROR(VLOOKUP($A16,集約用シート!$E:$O,11,FALSE),"")</f>
        <v/>
      </c>
      <c r="AP16" s="69"/>
      <c r="AQ16" s="5" t="str">
        <f>IFERROR(VLOOKUP($A16,集約用シート!$E:$T,14,FALSE),"")</f>
        <v/>
      </c>
      <c r="AR16" s="69" t="str">
        <f>IFERROR(VLOOKUP($A16,集約用シート!$E:$T,15,FALSE),"")</f>
        <v/>
      </c>
      <c r="AS16" s="69"/>
      <c r="AT16" s="69" t="str">
        <f>IFERROR(VLOOKUP($A16,集約用シート!$E:$V,17,FALSE),"")</f>
        <v/>
      </c>
      <c r="AU16" s="69"/>
    </row>
    <row r="17" spans="1:47" ht="28.5" customHeight="1">
      <c r="A17" s="3">
        <v>48037</v>
      </c>
      <c r="B17" s="4" t="s">
        <v>2439</v>
      </c>
      <c r="C17" s="15" t="s">
        <v>577</v>
      </c>
      <c r="D17" s="15" t="s">
        <v>574</v>
      </c>
      <c r="E17" s="15">
        <v>1</v>
      </c>
      <c r="F17" s="15" t="s">
        <v>577</v>
      </c>
      <c r="G17" s="15" t="s">
        <v>577</v>
      </c>
      <c r="H17" s="15"/>
      <c r="I17" s="15"/>
      <c r="J17" s="15"/>
      <c r="K17" s="15"/>
      <c r="L17" s="15"/>
      <c r="M17" s="15"/>
      <c r="N17" s="15" t="s">
        <v>577</v>
      </c>
      <c r="O17" s="15" t="s">
        <v>574</v>
      </c>
      <c r="P17" s="15">
        <v>1</v>
      </c>
      <c r="Q17" s="15" t="s">
        <v>577</v>
      </c>
      <c r="R17" s="15" t="s">
        <v>577</v>
      </c>
      <c r="S17" s="15"/>
      <c r="T17" s="15"/>
      <c r="U17" s="15"/>
      <c r="V17" s="15"/>
      <c r="W17" s="15"/>
      <c r="X17" s="15"/>
      <c r="Y17" s="38" t="s">
        <v>575</v>
      </c>
      <c r="Z17" s="38" t="s">
        <v>582</v>
      </c>
      <c r="AA17" s="38" t="s">
        <v>582</v>
      </c>
      <c r="AB17" s="38" t="s">
        <v>2548</v>
      </c>
      <c r="AC17" s="38" t="s">
        <v>582</v>
      </c>
      <c r="AD17" s="38" t="s">
        <v>2548</v>
      </c>
      <c r="AE17" s="27" t="s">
        <v>582</v>
      </c>
      <c r="AF17" s="39"/>
      <c r="AG17" s="38" t="s">
        <v>2548</v>
      </c>
      <c r="AH17" s="38">
        <v>0</v>
      </c>
      <c r="AI17" s="38" t="s">
        <v>2548</v>
      </c>
      <c r="AJ17" s="38" t="s">
        <v>582</v>
      </c>
      <c r="AK17" s="69" t="str">
        <f>IFERROR(VLOOKUP($A17,集約用シート!$E:$G,2,FALSE),"")</f>
        <v/>
      </c>
      <c r="AL17" s="69" t="str">
        <f>IFERROR(VLOOKUP($A17,集約用シート!$E:$G,3,FALSE),"")</f>
        <v/>
      </c>
      <c r="AM17" s="69" t="str">
        <f>IFERROR(VLOOKUP($A17,集約用シート!$E:$K,7,FALSE),"")</f>
        <v/>
      </c>
      <c r="AN17" s="69"/>
      <c r="AO17" s="69" t="str">
        <f>IFERROR(VLOOKUP($A17,集約用シート!$E:$O,11,FALSE),"")</f>
        <v/>
      </c>
      <c r="AP17" s="69"/>
      <c r="AQ17" s="5" t="str">
        <f>IFERROR(VLOOKUP($A17,集約用シート!$E:$T,14,FALSE),"")</f>
        <v/>
      </c>
      <c r="AR17" s="69" t="str">
        <f>IFERROR(VLOOKUP($A17,集約用シート!$E:$T,15,FALSE),"")</f>
        <v/>
      </c>
      <c r="AS17" s="69"/>
      <c r="AT17" s="69" t="str">
        <f>IFERROR(VLOOKUP($A17,集約用シート!$E:$V,17,FALSE),"")</f>
        <v/>
      </c>
      <c r="AU17" s="69"/>
    </row>
    <row r="18" spans="1:47" ht="28.5" customHeight="1">
      <c r="A18" s="3">
        <v>48040</v>
      </c>
      <c r="B18" s="4" t="s">
        <v>2440</v>
      </c>
      <c r="C18" s="15" t="s">
        <v>574</v>
      </c>
      <c r="D18" s="15" t="s">
        <v>577</v>
      </c>
      <c r="E18" s="15">
        <v>1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>
        <v>0</v>
      </c>
      <c r="Q18" s="15"/>
      <c r="R18" s="15"/>
      <c r="S18" s="15"/>
      <c r="T18" s="15"/>
      <c r="U18" s="15"/>
      <c r="V18" s="15"/>
      <c r="W18" s="15"/>
      <c r="X18" s="15"/>
      <c r="Y18" s="38" t="s">
        <v>2548</v>
      </c>
      <c r="Z18" s="38" t="s">
        <v>2548</v>
      </c>
      <c r="AA18" s="38" t="e">
        <v>#N/A</v>
      </c>
      <c r="AB18" s="38" t="s">
        <v>2548</v>
      </c>
      <c r="AC18" s="38" t="s">
        <v>582</v>
      </c>
      <c r="AD18" s="38" t="s">
        <v>2548</v>
      </c>
      <c r="AE18" s="27" t="s">
        <v>582</v>
      </c>
      <c r="AF18" s="39"/>
      <c r="AG18" s="38" t="s">
        <v>2548</v>
      </c>
      <c r="AH18" s="38">
        <v>0</v>
      </c>
      <c r="AI18" s="38" t="s">
        <v>2548</v>
      </c>
      <c r="AJ18" s="38" t="s">
        <v>582</v>
      </c>
      <c r="AK18" s="69" t="str">
        <f>IFERROR(VLOOKUP($A18,集約用シート!$E:$G,2,FALSE),"")</f>
        <v/>
      </c>
      <c r="AL18" s="69" t="str">
        <f>IFERROR(VLOOKUP($A18,集約用シート!$E:$G,3,FALSE),"")</f>
        <v/>
      </c>
      <c r="AM18" s="69" t="str">
        <f>IFERROR(VLOOKUP($A18,集約用シート!$E:$K,7,FALSE),"")</f>
        <v/>
      </c>
      <c r="AN18" s="69"/>
      <c r="AO18" s="69" t="str">
        <f>IFERROR(VLOOKUP($A18,集約用シート!$E:$O,11,FALSE),"")</f>
        <v/>
      </c>
      <c r="AP18" s="69"/>
      <c r="AQ18" s="5" t="str">
        <f>IFERROR(VLOOKUP($A18,集約用シート!$E:$T,14,FALSE),"")</f>
        <v/>
      </c>
      <c r="AR18" s="69" t="str">
        <f>IFERROR(VLOOKUP($A18,集約用シート!$E:$T,15,FALSE),"")</f>
        <v/>
      </c>
      <c r="AS18" s="69"/>
      <c r="AT18" s="69" t="str">
        <f>IFERROR(VLOOKUP($A18,集約用シート!$E:$V,17,FALSE),"")</f>
        <v/>
      </c>
      <c r="AU18" s="69"/>
    </row>
    <row r="19" spans="1:47" ht="28.5" customHeight="1">
      <c r="A19" s="3">
        <v>48044</v>
      </c>
      <c r="B19" s="4" t="s">
        <v>2441</v>
      </c>
      <c r="C19" s="15" t="s">
        <v>577</v>
      </c>
      <c r="D19" s="15" t="s">
        <v>574</v>
      </c>
      <c r="E19" s="15" t="s">
        <v>577</v>
      </c>
      <c r="F19" s="15" t="s">
        <v>577</v>
      </c>
      <c r="G19" s="15" t="s">
        <v>577</v>
      </c>
      <c r="H19" s="15"/>
      <c r="I19" s="15" t="s">
        <v>577</v>
      </c>
      <c r="J19" s="15"/>
      <c r="K19" s="15"/>
      <c r="L19" s="15"/>
      <c r="M19" s="15"/>
      <c r="N19" s="15" t="s">
        <v>577</v>
      </c>
      <c r="O19" s="15" t="s">
        <v>574</v>
      </c>
      <c r="P19" s="15">
        <v>1</v>
      </c>
      <c r="Q19" s="15" t="s">
        <v>577</v>
      </c>
      <c r="R19" s="15" t="s">
        <v>577</v>
      </c>
      <c r="S19" s="15"/>
      <c r="T19" s="15" t="s">
        <v>577</v>
      </c>
      <c r="U19" s="15"/>
      <c r="V19" s="15"/>
      <c r="W19" s="15"/>
      <c r="X19" s="15"/>
      <c r="Y19" s="38" t="s">
        <v>575</v>
      </c>
      <c r="Z19" s="38" t="s">
        <v>582</v>
      </c>
      <c r="AA19" s="38" t="s">
        <v>582</v>
      </c>
      <c r="AB19" s="38" t="s">
        <v>2548</v>
      </c>
      <c r="AC19" s="38" t="s">
        <v>575</v>
      </c>
      <c r="AD19" s="38" t="s">
        <v>2548</v>
      </c>
      <c r="AE19" s="27" t="s">
        <v>582</v>
      </c>
      <c r="AF19" s="39"/>
      <c r="AG19" s="38" t="s">
        <v>2548</v>
      </c>
      <c r="AH19" s="38">
        <v>0</v>
      </c>
      <c r="AI19" s="38" t="s">
        <v>2548</v>
      </c>
      <c r="AJ19" s="38" t="s">
        <v>582</v>
      </c>
      <c r="AK19" s="69" t="str">
        <f>IFERROR(VLOOKUP($A19,集約用シート!$E:$G,2,FALSE),"")</f>
        <v/>
      </c>
      <c r="AL19" s="69" t="str">
        <f>IFERROR(VLOOKUP($A19,集約用シート!$E:$G,3,FALSE),"")</f>
        <v/>
      </c>
      <c r="AM19" s="69" t="str">
        <f>IFERROR(VLOOKUP($A19,集約用シート!$E:$K,7,FALSE),"")</f>
        <v/>
      </c>
      <c r="AN19" s="69"/>
      <c r="AO19" s="69" t="str">
        <f>IFERROR(VLOOKUP($A19,集約用シート!$E:$O,11,FALSE),"")</f>
        <v/>
      </c>
      <c r="AP19" s="69"/>
      <c r="AQ19" s="5" t="str">
        <f>IFERROR(VLOOKUP($A19,集約用シート!$E:$T,14,FALSE),"")</f>
        <v/>
      </c>
      <c r="AR19" s="69" t="str">
        <f>IFERROR(VLOOKUP($A19,集約用シート!$E:$T,15,FALSE),"")</f>
        <v/>
      </c>
      <c r="AS19" s="69"/>
      <c r="AT19" s="69" t="str">
        <f>IFERROR(VLOOKUP($A19,集約用シート!$E:$V,17,FALSE),"")</f>
        <v/>
      </c>
      <c r="AU19" s="69"/>
    </row>
    <row r="20" spans="1:47" ht="28.5" customHeight="1">
      <c r="A20" s="3">
        <v>48045</v>
      </c>
      <c r="B20" s="4" t="s">
        <v>2442</v>
      </c>
      <c r="C20" s="18"/>
      <c r="D20" s="15"/>
      <c r="E20" s="15">
        <v>0</v>
      </c>
      <c r="F20" s="15"/>
      <c r="G20" s="15"/>
      <c r="H20" s="15"/>
      <c r="I20" s="15"/>
      <c r="J20" s="15"/>
      <c r="K20" s="15"/>
      <c r="L20" s="15"/>
      <c r="M20" s="15"/>
      <c r="N20" s="15" t="s">
        <v>574</v>
      </c>
      <c r="O20" s="15" t="s">
        <v>574</v>
      </c>
      <c r="P20" s="15">
        <v>0</v>
      </c>
      <c r="Q20" s="15"/>
      <c r="R20" s="15"/>
      <c r="S20" s="15"/>
      <c r="T20" s="15"/>
      <c r="U20" s="15"/>
      <c r="V20" s="15"/>
      <c r="W20" s="15"/>
      <c r="X20" s="15"/>
      <c r="Y20" s="38" t="s">
        <v>2548</v>
      </c>
      <c r="Z20" s="38" t="s">
        <v>2548</v>
      </c>
      <c r="AA20" s="38" t="e">
        <v>#N/A</v>
      </c>
      <c r="AB20" s="38" t="s">
        <v>2548</v>
      </c>
      <c r="AC20" s="38" t="s">
        <v>2548</v>
      </c>
      <c r="AD20" s="38" t="s">
        <v>2548</v>
      </c>
      <c r="AE20" s="27" t="s">
        <v>2548</v>
      </c>
      <c r="AF20" s="39"/>
      <c r="AG20" s="38" t="s">
        <v>2548</v>
      </c>
      <c r="AH20" s="38" t="s">
        <v>2548</v>
      </c>
      <c r="AI20" s="38" t="s">
        <v>2548</v>
      </c>
      <c r="AJ20" s="38" t="s">
        <v>2548</v>
      </c>
      <c r="AK20" s="69" t="str">
        <f>IFERROR(VLOOKUP($A20,集約用シート!$E:$G,2,FALSE),"")</f>
        <v/>
      </c>
      <c r="AL20" s="69" t="str">
        <f>IFERROR(VLOOKUP($A20,集約用シート!$E:$G,3,FALSE),"")</f>
        <v/>
      </c>
      <c r="AM20" s="69" t="str">
        <f>IFERROR(VLOOKUP($A20,集約用シート!$E:$K,7,FALSE),"")</f>
        <v/>
      </c>
      <c r="AN20" s="69"/>
      <c r="AO20" s="69" t="str">
        <f>IFERROR(VLOOKUP($A20,集約用シート!$E:$O,11,FALSE),"")</f>
        <v/>
      </c>
      <c r="AP20" s="69"/>
      <c r="AQ20" s="5" t="str">
        <f>IFERROR(VLOOKUP($A20,集約用シート!$E:$T,14,FALSE),"")</f>
        <v/>
      </c>
      <c r="AR20" s="69" t="str">
        <f>IFERROR(VLOOKUP($A20,集約用シート!$E:$T,15,FALSE),"")</f>
        <v/>
      </c>
      <c r="AS20" s="69"/>
      <c r="AT20" s="69" t="str">
        <f>IFERROR(VLOOKUP($A20,集約用シート!$E:$V,17,FALSE),"")</f>
        <v/>
      </c>
      <c r="AU20" s="69"/>
    </row>
    <row r="21" spans="1:47" ht="28.5" customHeight="1">
      <c r="A21" s="3">
        <v>48048</v>
      </c>
      <c r="B21" s="4" t="s">
        <v>2443</v>
      </c>
      <c r="C21" s="15" t="s">
        <v>577</v>
      </c>
      <c r="D21" s="15" t="s">
        <v>574</v>
      </c>
      <c r="E21" s="15">
        <v>1</v>
      </c>
      <c r="F21" s="15"/>
      <c r="G21" s="15"/>
      <c r="H21" s="15"/>
      <c r="I21" s="15"/>
      <c r="J21" s="15"/>
      <c r="K21" s="15"/>
      <c r="L21" s="15"/>
      <c r="M21" s="15"/>
      <c r="N21" s="15" t="s">
        <v>574</v>
      </c>
      <c r="O21" s="15" t="s">
        <v>574</v>
      </c>
      <c r="P21" s="15">
        <v>0</v>
      </c>
      <c r="Q21" s="15"/>
      <c r="R21" s="15"/>
      <c r="S21" s="15"/>
      <c r="T21" s="15"/>
      <c r="U21" s="15"/>
      <c r="V21" s="15"/>
      <c r="W21" s="15"/>
      <c r="X21" s="15"/>
      <c r="Y21" s="38" t="s">
        <v>2548</v>
      </c>
      <c r="Z21" s="38" t="s">
        <v>2548</v>
      </c>
      <c r="AA21" s="38" t="e">
        <v>#N/A</v>
      </c>
      <c r="AB21" s="38" t="s">
        <v>2548</v>
      </c>
      <c r="AC21" s="38" t="s">
        <v>2548</v>
      </c>
      <c r="AD21" s="38" t="s">
        <v>2548</v>
      </c>
      <c r="AE21" s="27" t="s">
        <v>2548</v>
      </c>
      <c r="AF21" s="39"/>
      <c r="AG21" s="38" t="s">
        <v>2548</v>
      </c>
      <c r="AH21" s="38" t="s">
        <v>2548</v>
      </c>
      <c r="AI21" s="38" t="s">
        <v>2548</v>
      </c>
      <c r="AJ21" s="38" t="s">
        <v>2548</v>
      </c>
      <c r="AK21" s="69" t="str">
        <f>IFERROR(VLOOKUP($A21,集約用シート!$E:$G,2,FALSE),"")</f>
        <v/>
      </c>
      <c r="AL21" s="69" t="str">
        <f>IFERROR(VLOOKUP($A21,集約用シート!$E:$G,3,FALSE),"")</f>
        <v/>
      </c>
      <c r="AM21" s="69" t="str">
        <f>IFERROR(VLOOKUP($A21,集約用シート!$E:$K,7,FALSE),"")</f>
        <v/>
      </c>
      <c r="AN21" s="69"/>
      <c r="AO21" s="69" t="str">
        <f>IFERROR(VLOOKUP($A21,集約用シート!$E:$O,11,FALSE),"")</f>
        <v/>
      </c>
      <c r="AP21" s="69"/>
      <c r="AQ21" s="5" t="str">
        <f>IFERROR(VLOOKUP($A21,集約用シート!$E:$T,14,FALSE),"")</f>
        <v/>
      </c>
      <c r="AR21" s="69" t="str">
        <f>IFERROR(VLOOKUP($A21,集約用シート!$E:$T,15,FALSE),"")</f>
        <v/>
      </c>
      <c r="AS21" s="69"/>
      <c r="AT21" s="69" t="str">
        <f>IFERROR(VLOOKUP($A21,集約用シート!$E:$V,17,FALSE),"")</f>
        <v/>
      </c>
      <c r="AU21" s="69"/>
    </row>
    <row r="22" spans="1:47" ht="28.5" customHeight="1">
      <c r="A22" s="3">
        <v>48049</v>
      </c>
      <c r="B22" s="4" t="s">
        <v>2444</v>
      </c>
      <c r="C22" s="15" t="s">
        <v>574</v>
      </c>
      <c r="D22" s="15" t="s">
        <v>577</v>
      </c>
      <c r="E22" s="15">
        <v>1</v>
      </c>
      <c r="F22" s="15"/>
      <c r="G22" s="15"/>
      <c r="H22" s="15"/>
      <c r="I22" s="15"/>
      <c r="J22" s="15"/>
      <c r="K22" s="15"/>
      <c r="L22" s="15"/>
      <c r="M22" s="15"/>
      <c r="N22" s="15" t="s">
        <v>574</v>
      </c>
      <c r="O22" s="15" t="s">
        <v>577</v>
      </c>
      <c r="P22" s="15">
        <v>1</v>
      </c>
      <c r="Q22" s="15" t="s">
        <v>577</v>
      </c>
      <c r="R22" s="15" t="s">
        <v>577</v>
      </c>
      <c r="S22" s="15" t="s">
        <v>577</v>
      </c>
      <c r="T22" s="15"/>
      <c r="U22" s="15"/>
      <c r="V22" s="15"/>
      <c r="W22" s="15"/>
      <c r="X22" s="15"/>
      <c r="Y22" s="38" t="s">
        <v>2548</v>
      </c>
      <c r="Z22" s="38" t="s">
        <v>575</v>
      </c>
      <c r="AA22" s="38" t="e">
        <v>#N/A</v>
      </c>
      <c r="AB22" s="38" t="s">
        <v>2548</v>
      </c>
      <c r="AC22" s="38" t="s">
        <v>582</v>
      </c>
      <c r="AD22" s="38" t="s">
        <v>2548</v>
      </c>
      <c r="AE22" s="27" t="s">
        <v>582</v>
      </c>
      <c r="AF22" s="39"/>
      <c r="AG22" s="38" t="s">
        <v>2548</v>
      </c>
      <c r="AH22" s="38">
        <v>0</v>
      </c>
      <c r="AI22" s="38" t="s">
        <v>2548</v>
      </c>
      <c r="AJ22" s="38" t="s">
        <v>582</v>
      </c>
      <c r="AK22" s="69" t="str">
        <f>IFERROR(VLOOKUP($A22,集約用シート!$E:$G,2,FALSE),"")</f>
        <v/>
      </c>
      <c r="AL22" s="69" t="str">
        <f>IFERROR(VLOOKUP($A22,集約用シート!$E:$G,3,FALSE),"")</f>
        <v/>
      </c>
      <c r="AM22" s="69" t="str">
        <f>IFERROR(VLOOKUP($A22,集約用シート!$E:$K,7,FALSE),"")</f>
        <v/>
      </c>
      <c r="AN22" s="69"/>
      <c r="AO22" s="69" t="str">
        <f>IFERROR(VLOOKUP($A22,集約用シート!$E:$O,11,FALSE),"")</f>
        <v/>
      </c>
      <c r="AP22" s="69"/>
      <c r="AQ22" s="5" t="str">
        <f>IFERROR(VLOOKUP($A22,集約用シート!$E:$T,14,FALSE),"")</f>
        <v/>
      </c>
      <c r="AR22" s="69" t="str">
        <f>IFERROR(VLOOKUP($A22,集約用シート!$E:$T,15,FALSE),"")</f>
        <v/>
      </c>
      <c r="AS22" s="69"/>
      <c r="AT22" s="69" t="str">
        <f>IFERROR(VLOOKUP($A22,集約用シート!$E:$V,17,FALSE),"")</f>
        <v/>
      </c>
      <c r="AU22" s="69"/>
    </row>
    <row r="23" spans="1:47" ht="28.5" customHeight="1">
      <c r="A23" s="3">
        <v>48051</v>
      </c>
      <c r="B23" s="4" t="s">
        <v>2445</v>
      </c>
      <c r="C23" s="15" t="s">
        <v>577</v>
      </c>
      <c r="D23" s="15" t="s">
        <v>577</v>
      </c>
      <c r="E23" s="15" t="s">
        <v>577</v>
      </c>
      <c r="F23" s="15" t="s">
        <v>577</v>
      </c>
      <c r="G23" s="15" t="s">
        <v>577</v>
      </c>
      <c r="H23" s="15" t="s">
        <v>577</v>
      </c>
      <c r="I23" s="15"/>
      <c r="J23" s="15"/>
      <c r="K23" s="15"/>
      <c r="L23" s="15"/>
      <c r="M23" s="15"/>
      <c r="N23" s="15" t="s">
        <v>577</v>
      </c>
      <c r="O23" s="15" t="s">
        <v>574</v>
      </c>
      <c r="P23" s="15">
        <v>1</v>
      </c>
      <c r="Q23" s="15" t="s">
        <v>577</v>
      </c>
      <c r="R23" s="15"/>
      <c r="S23" s="15"/>
      <c r="T23" s="15"/>
      <c r="U23" s="15"/>
      <c r="V23" s="15"/>
      <c r="W23" s="15"/>
      <c r="X23" s="15"/>
      <c r="Y23" s="38" t="s">
        <v>2548</v>
      </c>
      <c r="Z23" s="38" t="s">
        <v>2548</v>
      </c>
      <c r="AA23" s="38" t="e">
        <v>#N/A</v>
      </c>
      <c r="AB23" s="38" t="s">
        <v>2548</v>
      </c>
      <c r="AC23" s="38" t="s">
        <v>2548</v>
      </c>
      <c r="AD23" s="38" t="s">
        <v>2548</v>
      </c>
      <c r="AE23" s="27" t="s">
        <v>2548</v>
      </c>
      <c r="AF23" s="39"/>
      <c r="AG23" s="38" t="s">
        <v>2548</v>
      </c>
      <c r="AH23" s="38" t="s">
        <v>2548</v>
      </c>
      <c r="AI23" s="38" t="s">
        <v>2548</v>
      </c>
      <c r="AJ23" s="38" t="s">
        <v>2548</v>
      </c>
      <c r="AK23" s="69" t="str">
        <f>IFERROR(VLOOKUP($A23,集約用シート!$E:$G,2,FALSE),"")</f>
        <v/>
      </c>
      <c r="AL23" s="69" t="str">
        <f>IFERROR(VLOOKUP($A23,集約用シート!$E:$G,3,FALSE),"")</f>
        <v/>
      </c>
      <c r="AM23" s="69" t="str">
        <f>IFERROR(VLOOKUP($A23,集約用シート!$E:$K,7,FALSE),"")</f>
        <v/>
      </c>
      <c r="AN23" s="69"/>
      <c r="AO23" s="69" t="str">
        <f>IFERROR(VLOOKUP($A23,集約用シート!$E:$O,11,FALSE),"")</f>
        <v/>
      </c>
      <c r="AP23" s="69"/>
      <c r="AQ23" s="5" t="str">
        <f>IFERROR(VLOOKUP($A23,集約用シート!$E:$T,14,FALSE),"")</f>
        <v/>
      </c>
      <c r="AR23" s="69" t="str">
        <f>IFERROR(VLOOKUP($A23,集約用シート!$E:$T,15,FALSE),"")</f>
        <v/>
      </c>
      <c r="AS23" s="69"/>
      <c r="AT23" s="69" t="str">
        <f>IFERROR(VLOOKUP($A23,集約用シート!$E:$V,17,FALSE),"")</f>
        <v/>
      </c>
      <c r="AU23" s="69"/>
    </row>
    <row r="24" spans="1:47" ht="28.5" customHeight="1">
      <c r="A24" s="3">
        <v>48053</v>
      </c>
      <c r="B24" s="4" t="s">
        <v>2446</v>
      </c>
      <c r="C24" s="15" t="s">
        <v>577</v>
      </c>
      <c r="D24" s="15" t="s">
        <v>574</v>
      </c>
      <c r="E24" s="15">
        <v>1</v>
      </c>
      <c r="F24" s="15" t="s">
        <v>577</v>
      </c>
      <c r="G24" s="15"/>
      <c r="H24" s="15"/>
      <c r="I24" s="15"/>
      <c r="J24" s="15"/>
      <c r="K24" s="15"/>
      <c r="L24" s="15"/>
      <c r="M24" s="15"/>
      <c r="N24" s="15" t="s">
        <v>574</v>
      </c>
      <c r="O24" s="15" t="s">
        <v>574</v>
      </c>
      <c r="P24" s="15">
        <v>0</v>
      </c>
      <c r="Q24" s="15" t="s">
        <v>577</v>
      </c>
      <c r="R24" s="15"/>
      <c r="S24" s="15" t="s">
        <v>577</v>
      </c>
      <c r="T24" s="15"/>
      <c r="U24" s="15"/>
      <c r="V24" s="15"/>
      <c r="W24" s="15"/>
      <c r="X24" s="15"/>
      <c r="Y24" s="38" t="s">
        <v>2548</v>
      </c>
      <c r="Z24" s="38" t="s">
        <v>2548</v>
      </c>
      <c r="AA24" s="38" t="e">
        <v>#N/A</v>
      </c>
      <c r="AB24" s="38" t="s">
        <v>2548</v>
      </c>
      <c r="AC24" s="38" t="s">
        <v>582</v>
      </c>
      <c r="AD24" s="38" t="s">
        <v>2548</v>
      </c>
      <c r="AE24" s="27" t="s">
        <v>582</v>
      </c>
      <c r="AF24" s="39"/>
      <c r="AG24" s="38" t="s">
        <v>2548</v>
      </c>
      <c r="AH24" s="38">
        <v>0</v>
      </c>
      <c r="AI24" s="38" t="s">
        <v>2548</v>
      </c>
      <c r="AJ24" s="38" t="s">
        <v>582</v>
      </c>
      <c r="AK24" s="69" t="str">
        <f>IFERROR(VLOOKUP($A24,集約用シート!$E:$G,2,FALSE),"")</f>
        <v/>
      </c>
      <c r="AL24" s="69" t="str">
        <f>IFERROR(VLOOKUP($A24,集約用シート!$E:$G,3,FALSE),"")</f>
        <v/>
      </c>
      <c r="AM24" s="69" t="str">
        <f>IFERROR(VLOOKUP($A24,集約用シート!$E:$K,7,FALSE),"")</f>
        <v/>
      </c>
      <c r="AN24" s="69"/>
      <c r="AO24" s="69" t="str">
        <f>IFERROR(VLOOKUP($A24,集約用シート!$E:$O,11,FALSE),"")</f>
        <v/>
      </c>
      <c r="AP24" s="69"/>
      <c r="AQ24" s="5" t="str">
        <f>IFERROR(VLOOKUP($A24,集約用シート!$E:$T,14,FALSE),"")</f>
        <v/>
      </c>
      <c r="AR24" s="69" t="str">
        <f>IFERROR(VLOOKUP($A24,集約用シート!$E:$T,15,FALSE),"")</f>
        <v/>
      </c>
      <c r="AS24" s="69"/>
      <c r="AT24" s="69" t="str">
        <f>IFERROR(VLOOKUP($A24,集約用シート!$E:$V,17,FALSE),"")</f>
        <v/>
      </c>
      <c r="AU24" s="69"/>
    </row>
    <row r="25" spans="1:47" ht="28.5" customHeight="1">
      <c r="A25" s="3">
        <v>48054</v>
      </c>
      <c r="B25" s="4" t="s">
        <v>2447</v>
      </c>
      <c r="C25" s="15" t="s">
        <v>577</v>
      </c>
      <c r="D25" s="15" t="s">
        <v>574</v>
      </c>
      <c r="E25" s="15">
        <v>1</v>
      </c>
      <c r="F25" s="15" t="s">
        <v>577</v>
      </c>
      <c r="G25" s="15" t="s">
        <v>577</v>
      </c>
      <c r="H25" s="15"/>
      <c r="I25" s="15" t="s">
        <v>577</v>
      </c>
      <c r="J25" s="15"/>
      <c r="K25" s="15" t="s">
        <v>577</v>
      </c>
      <c r="L25" s="15"/>
      <c r="M25" s="15"/>
      <c r="N25" s="15" t="s">
        <v>577</v>
      </c>
      <c r="O25" s="15" t="s">
        <v>577</v>
      </c>
      <c r="P25" s="15">
        <v>2</v>
      </c>
      <c r="Q25" s="15" t="s">
        <v>577</v>
      </c>
      <c r="R25" s="15" t="s">
        <v>577</v>
      </c>
      <c r="S25" s="15"/>
      <c r="T25" s="15" t="s">
        <v>577</v>
      </c>
      <c r="U25" s="15"/>
      <c r="V25" s="15" t="s">
        <v>577</v>
      </c>
      <c r="W25" s="15"/>
      <c r="X25" s="15"/>
      <c r="Y25" s="38" t="s">
        <v>575</v>
      </c>
      <c r="Z25" s="38" t="s">
        <v>575</v>
      </c>
      <c r="AA25" s="38" t="s">
        <v>575</v>
      </c>
      <c r="AB25" s="38" t="s">
        <v>575</v>
      </c>
      <c r="AC25" s="38" t="s">
        <v>2548</v>
      </c>
      <c r="AD25" s="38" t="s">
        <v>582</v>
      </c>
      <c r="AE25" s="27" t="s">
        <v>2548</v>
      </c>
      <c r="AF25" s="39"/>
      <c r="AG25" s="38" t="s">
        <v>2548</v>
      </c>
      <c r="AH25" s="38" t="s">
        <v>2548</v>
      </c>
      <c r="AI25" s="38" t="s">
        <v>582</v>
      </c>
      <c r="AJ25" s="38" t="s">
        <v>2548</v>
      </c>
      <c r="AK25" s="69" t="str">
        <f>IFERROR(VLOOKUP($A25,集約用シート!$E:$G,2,FALSE),"")</f>
        <v/>
      </c>
      <c r="AL25" s="69" t="str">
        <f>IFERROR(VLOOKUP($A25,集約用シート!$E:$G,3,FALSE),"")</f>
        <v/>
      </c>
      <c r="AM25" s="69" t="str">
        <f>IFERROR(VLOOKUP($A25,集約用シート!$E:$K,7,FALSE),"")</f>
        <v/>
      </c>
      <c r="AN25" s="69"/>
      <c r="AO25" s="69" t="str">
        <f>IFERROR(VLOOKUP($A25,集約用シート!$E:$O,11,FALSE),"")</f>
        <v/>
      </c>
      <c r="AP25" s="69"/>
      <c r="AQ25" s="5" t="str">
        <f>IFERROR(VLOOKUP($A25,集約用シート!$E:$T,14,FALSE),"")</f>
        <v/>
      </c>
      <c r="AR25" s="69" t="str">
        <f>IFERROR(VLOOKUP($A25,集約用シート!$E:$T,15,FALSE),"")</f>
        <v/>
      </c>
      <c r="AS25" s="69"/>
      <c r="AT25" s="69" t="str">
        <f>IFERROR(VLOOKUP($A25,集約用シート!$E:$V,17,FALSE),"")</f>
        <v/>
      </c>
      <c r="AU25" s="69"/>
    </row>
    <row r="26" spans="1:47" ht="28.5" customHeight="1">
      <c r="A26" s="3">
        <v>48055</v>
      </c>
      <c r="B26" s="4" t="s">
        <v>2448</v>
      </c>
      <c r="C26" s="15" t="s">
        <v>577</v>
      </c>
      <c r="D26" s="15" t="s">
        <v>577</v>
      </c>
      <c r="E26" s="15" t="s">
        <v>577</v>
      </c>
      <c r="F26" s="15" t="s">
        <v>577</v>
      </c>
      <c r="G26" s="15" t="s">
        <v>577</v>
      </c>
      <c r="H26" s="15"/>
      <c r="I26" s="15" t="s">
        <v>577</v>
      </c>
      <c r="J26" s="15"/>
      <c r="K26" s="15"/>
      <c r="L26" s="15"/>
      <c r="M26" s="15"/>
      <c r="N26" s="15" t="s">
        <v>577</v>
      </c>
      <c r="O26" s="15" t="s">
        <v>577</v>
      </c>
      <c r="P26" s="15">
        <v>2</v>
      </c>
      <c r="Q26" s="15" t="s">
        <v>577</v>
      </c>
      <c r="R26" s="15" t="s">
        <v>577</v>
      </c>
      <c r="S26" s="15" t="s">
        <v>577</v>
      </c>
      <c r="T26" s="15" t="s">
        <v>577</v>
      </c>
      <c r="U26" s="15"/>
      <c r="V26" s="15"/>
      <c r="W26" s="15"/>
      <c r="X26" s="15"/>
      <c r="Y26" s="38" t="s">
        <v>575</v>
      </c>
      <c r="Z26" s="38" t="s">
        <v>575</v>
      </c>
      <c r="AA26" s="38" t="e">
        <v>#N/A</v>
      </c>
      <c r="AB26" s="38" t="s">
        <v>2548</v>
      </c>
      <c r="AC26" s="38" t="s">
        <v>2548</v>
      </c>
      <c r="AD26" s="38" t="s">
        <v>2548</v>
      </c>
      <c r="AE26" s="27" t="s">
        <v>2548</v>
      </c>
      <c r="AF26" s="39"/>
      <c r="AG26" s="38" t="s">
        <v>2548</v>
      </c>
      <c r="AH26" s="38" t="s">
        <v>2548</v>
      </c>
      <c r="AI26" s="38" t="s">
        <v>2548</v>
      </c>
      <c r="AJ26" s="38" t="s">
        <v>2548</v>
      </c>
      <c r="AK26" s="69" t="str">
        <f>IFERROR(VLOOKUP($A26,集約用シート!$E:$G,2,FALSE),"")</f>
        <v/>
      </c>
      <c r="AL26" s="69" t="str">
        <f>IFERROR(VLOOKUP($A26,集約用シート!$E:$G,3,FALSE),"")</f>
        <v/>
      </c>
      <c r="AM26" s="69" t="str">
        <f>IFERROR(VLOOKUP($A26,集約用シート!$E:$K,7,FALSE),"")</f>
        <v/>
      </c>
      <c r="AN26" s="69"/>
      <c r="AO26" s="69" t="str">
        <f>IFERROR(VLOOKUP($A26,集約用シート!$E:$O,11,FALSE),"")</f>
        <v/>
      </c>
      <c r="AP26" s="69"/>
      <c r="AQ26" s="5" t="str">
        <f>IFERROR(VLOOKUP($A26,集約用シート!$E:$T,14,FALSE),"")</f>
        <v/>
      </c>
      <c r="AR26" s="69" t="str">
        <f>IFERROR(VLOOKUP($A26,集約用シート!$E:$T,15,FALSE),"")</f>
        <v/>
      </c>
      <c r="AS26" s="69"/>
      <c r="AT26" s="69" t="str">
        <f>IFERROR(VLOOKUP($A26,集約用シート!$E:$V,17,FALSE),"")</f>
        <v/>
      </c>
      <c r="AU26" s="69"/>
    </row>
    <row r="27" spans="1:47" ht="28.5" customHeight="1">
      <c r="A27" s="3">
        <v>48059</v>
      </c>
      <c r="B27" s="4" t="s">
        <v>2449</v>
      </c>
      <c r="C27" s="15" t="s">
        <v>574</v>
      </c>
      <c r="D27" s="15" t="s">
        <v>577</v>
      </c>
      <c r="E27" s="15">
        <v>1</v>
      </c>
      <c r="F27" s="15"/>
      <c r="G27" s="15" t="s">
        <v>577</v>
      </c>
      <c r="H27" s="15"/>
      <c r="I27" s="15" t="s">
        <v>577</v>
      </c>
      <c r="J27" s="15"/>
      <c r="K27" s="15" t="s">
        <v>577</v>
      </c>
      <c r="L27" s="15"/>
      <c r="M27" s="15"/>
      <c r="N27" s="15" t="s">
        <v>574</v>
      </c>
      <c r="O27" s="15" t="s">
        <v>577</v>
      </c>
      <c r="P27" s="15">
        <v>1</v>
      </c>
      <c r="Q27" s="15" t="s">
        <v>577</v>
      </c>
      <c r="R27" s="15" t="s">
        <v>577</v>
      </c>
      <c r="S27" s="15"/>
      <c r="T27" s="15"/>
      <c r="U27" s="15"/>
      <c r="V27" s="15"/>
      <c r="W27" s="15"/>
      <c r="X27" s="15"/>
      <c r="Y27" s="38"/>
      <c r="Z27" s="38" t="s">
        <v>575</v>
      </c>
      <c r="AA27" s="38" t="e">
        <v>#N/A</v>
      </c>
      <c r="AB27" s="38" t="s">
        <v>2548</v>
      </c>
      <c r="AC27" s="38" t="s">
        <v>2548</v>
      </c>
      <c r="AD27" s="38" t="s">
        <v>2548</v>
      </c>
      <c r="AE27" s="27" t="s">
        <v>2548</v>
      </c>
      <c r="AF27" s="39"/>
      <c r="AG27" s="38" t="s">
        <v>2548</v>
      </c>
      <c r="AH27" s="38" t="s">
        <v>2548</v>
      </c>
      <c r="AI27" s="38" t="s">
        <v>2548</v>
      </c>
      <c r="AJ27" s="38" t="s">
        <v>2548</v>
      </c>
      <c r="AK27" s="69" t="str">
        <f>IFERROR(VLOOKUP($A27,集約用シート!$E:$G,2,FALSE),"")</f>
        <v/>
      </c>
      <c r="AL27" s="69" t="str">
        <f>IFERROR(VLOOKUP($A27,集約用シート!$E:$G,3,FALSE),"")</f>
        <v/>
      </c>
      <c r="AM27" s="69" t="str">
        <f>IFERROR(VLOOKUP($A27,集約用シート!$E:$K,7,FALSE),"")</f>
        <v/>
      </c>
      <c r="AN27" s="69"/>
      <c r="AO27" s="69" t="str">
        <f>IFERROR(VLOOKUP($A27,集約用シート!$E:$O,11,FALSE),"")</f>
        <v/>
      </c>
      <c r="AP27" s="69"/>
      <c r="AQ27" s="5" t="str">
        <f>IFERROR(VLOOKUP($A27,集約用シート!$E:$T,14,FALSE),"")</f>
        <v/>
      </c>
      <c r="AR27" s="69" t="str">
        <f>IFERROR(VLOOKUP($A27,集約用シート!$E:$T,15,FALSE),"")</f>
        <v/>
      </c>
      <c r="AS27" s="69"/>
      <c r="AT27" s="69" t="str">
        <f>IFERROR(VLOOKUP($A27,集約用シート!$E:$V,17,FALSE),"")</f>
        <v/>
      </c>
      <c r="AU27" s="69"/>
    </row>
    <row r="28" spans="1:47" ht="28.5" customHeight="1">
      <c r="A28" s="3">
        <v>48082</v>
      </c>
      <c r="B28" s="4" t="s">
        <v>2450</v>
      </c>
      <c r="C28" s="18"/>
      <c r="D28" s="15"/>
      <c r="E28" s="15">
        <v>0</v>
      </c>
      <c r="F28" s="15"/>
      <c r="G28" s="15"/>
      <c r="H28" s="15"/>
      <c r="I28" s="15"/>
      <c r="J28" s="15"/>
      <c r="K28" s="15"/>
      <c r="L28" s="15"/>
      <c r="M28" s="15"/>
      <c r="N28" s="15" t="s">
        <v>577</v>
      </c>
      <c r="O28" s="15" t="s">
        <v>577</v>
      </c>
      <c r="P28" s="15">
        <v>2</v>
      </c>
      <c r="Q28" s="15" t="s">
        <v>577</v>
      </c>
      <c r="R28" s="15"/>
      <c r="S28" s="15" t="s">
        <v>577</v>
      </c>
      <c r="T28" s="15"/>
      <c r="U28" s="15"/>
      <c r="V28" s="15"/>
      <c r="W28" s="15"/>
      <c r="X28" s="15"/>
      <c r="Y28" s="38" t="s">
        <v>2548</v>
      </c>
      <c r="Z28" s="38" t="s">
        <v>2548</v>
      </c>
      <c r="AA28" s="38" t="e">
        <v>#N/A</v>
      </c>
      <c r="AB28" s="38" t="s">
        <v>2548</v>
      </c>
      <c r="AC28" s="38" t="s">
        <v>2548</v>
      </c>
      <c r="AD28" s="38" t="s">
        <v>2548</v>
      </c>
      <c r="AE28" s="27" t="s">
        <v>2548</v>
      </c>
      <c r="AF28" s="39"/>
      <c r="AG28" s="38" t="s">
        <v>2548</v>
      </c>
      <c r="AH28" s="38" t="s">
        <v>2548</v>
      </c>
      <c r="AI28" s="38" t="s">
        <v>2548</v>
      </c>
      <c r="AJ28" s="38" t="s">
        <v>2548</v>
      </c>
      <c r="AK28" s="69" t="str">
        <f>IFERROR(VLOOKUP($A28,集約用シート!$E:$G,2,FALSE),"")</f>
        <v/>
      </c>
      <c r="AL28" s="69" t="str">
        <f>IFERROR(VLOOKUP($A28,集約用シート!$E:$G,3,FALSE),"")</f>
        <v/>
      </c>
      <c r="AM28" s="69" t="str">
        <f>IFERROR(VLOOKUP($A28,集約用シート!$E:$K,7,FALSE),"")</f>
        <v/>
      </c>
      <c r="AN28" s="69"/>
      <c r="AO28" s="69" t="str">
        <f>IFERROR(VLOOKUP($A28,集約用シート!$E:$O,11,FALSE),"")</f>
        <v/>
      </c>
      <c r="AP28" s="69"/>
      <c r="AQ28" s="5" t="str">
        <f>IFERROR(VLOOKUP($A28,集約用シート!$E:$T,14,FALSE),"")</f>
        <v/>
      </c>
      <c r="AR28" s="69" t="str">
        <f>IFERROR(VLOOKUP($A28,集約用シート!$E:$T,15,FALSE),"")</f>
        <v/>
      </c>
      <c r="AS28" s="69"/>
      <c r="AT28" s="69" t="str">
        <f>IFERROR(VLOOKUP($A28,集約用シート!$E:$V,17,FALSE),"")</f>
        <v/>
      </c>
      <c r="AU28" s="69"/>
    </row>
    <row r="29" spans="1:47" ht="28.5" customHeight="1">
      <c r="A29" s="3">
        <v>48083</v>
      </c>
      <c r="B29" s="4" t="s">
        <v>2451</v>
      </c>
      <c r="C29" s="18"/>
      <c r="D29" s="15"/>
      <c r="E29" s="15">
        <v>0</v>
      </c>
      <c r="F29" s="15"/>
      <c r="G29" s="15"/>
      <c r="H29" s="15"/>
      <c r="I29" s="15"/>
      <c r="J29" s="15"/>
      <c r="K29" s="15"/>
      <c r="L29" s="15"/>
      <c r="M29" s="15"/>
      <c r="N29" s="15" t="s">
        <v>574</v>
      </c>
      <c r="O29" s="15" t="s">
        <v>574</v>
      </c>
      <c r="P29" s="15">
        <v>0</v>
      </c>
      <c r="Q29" s="15"/>
      <c r="R29" s="15"/>
      <c r="S29" s="15"/>
      <c r="T29" s="15"/>
      <c r="U29" s="15"/>
      <c r="V29" s="15"/>
      <c r="W29" s="15"/>
      <c r="X29" s="15"/>
      <c r="Y29" s="38" t="s">
        <v>2548</v>
      </c>
      <c r="Z29" s="38" t="s">
        <v>2548</v>
      </c>
      <c r="AA29" s="38" t="e">
        <v>#N/A</v>
      </c>
      <c r="AB29" s="38" t="s">
        <v>2548</v>
      </c>
      <c r="AC29" s="38" t="s">
        <v>2548</v>
      </c>
      <c r="AD29" s="38" t="s">
        <v>2548</v>
      </c>
      <c r="AE29" s="27" t="s">
        <v>2548</v>
      </c>
      <c r="AF29" s="39"/>
      <c r="AG29" s="38" t="s">
        <v>2548</v>
      </c>
      <c r="AH29" s="38" t="s">
        <v>2548</v>
      </c>
      <c r="AI29" s="38" t="s">
        <v>2548</v>
      </c>
      <c r="AJ29" s="38" t="s">
        <v>2548</v>
      </c>
      <c r="AK29" s="69" t="str">
        <f>IFERROR(VLOOKUP($A29,集約用シート!$E:$G,2,FALSE),"")</f>
        <v/>
      </c>
      <c r="AL29" s="69" t="str">
        <f>IFERROR(VLOOKUP($A29,集約用シート!$E:$G,3,FALSE),"")</f>
        <v/>
      </c>
      <c r="AM29" s="69" t="str">
        <f>IFERROR(VLOOKUP($A29,集約用シート!$E:$K,7,FALSE),"")</f>
        <v/>
      </c>
      <c r="AN29" s="69"/>
      <c r="AO29" s="69" t="str">
        <f>IFERROR(VLOOKUP($A29,集約用シート!$E:$O,11,FALSE),"")</f>
        <v/>
      </c>
      <c r="AP29" s="69"/>
      <c r="AQ29" s="5" t="str">
        <f>IFERROR(VLOOKUP($A29,集約用シート!$E:$T,14,FALSE),"")</f>
        <v/>
      </c>
      <c r="AR29" s="69" t="str">
        <f>IFERROR(VLOOKUP($A29,集約用シート!$E:$T,15,FALSE),"")</f>
        <v/>
      </c>
      <c r="AS29" s="69"/>
      <c r="AT29" s="69" t="str">
        <f>IFERROR(VLOOKUP($A29,集約用シート!$E:$V,17,FALSE),"")</f>
        <v/>
      </c>
      <c r="AU29" s="69"/>
    </row>
    <row r="30" spans="1:47" ht="28.5" customHeight="1">
      <c r="A30" s="3">
        <v>48096</v>
      </c>
      <c r="B30" s="4" t="s">
        <v>2452</v>
      </c>
      <c r="C30" s="15" t="s">
        <v>577</v>
      </c>
      <c r="D30" s="15" t="s">
        <v>574</v>
      </c>
      <c r="E30" s="15">
        <v>1</v>
      </c>
      <c r="F30" s="15" t="s">
        <v>577</v>
      </c>
      <c r="G30" s="15"/>
      <c r="H30" s="15"/>
      <c r="I30" s="15"/>
      <c r="J30" s="15"/>
      <c r="K30" s="15"/>
      <c r="L30" s="15"/>
      <c r="M30" s="15"/>
      <c r="N30" s="15" t="s">
        <v>574</v>
      </c>
      <c r="O30" s="15" t="s">
        <v>574</v>
      </c>
      <c r="P30" s="15">
        <v>0</v>
      </c>
      <c r="Q30" s="15" t="s">
        <v>577</v>
      </c>
      <c r="R30" s="15"/>
      <c r="S30" s="15"/>
      <c r="T30" s="15"/>
      <c r="U30" s="15"/>
      <c r="V30" s="15"/>
      <c r="W30" s="15"/>
      <c r="X30" s="15"/>
      <c r="Y30" s="38" t="s">
        <v>2548</v>
      </c>
      <c r="Z30" s="38" t="s">
        <v>2548</v>
      </c>
      <c r="AA30" s="38" t="e">
        <v>#N/A</v>
      </c>
      <c r="AB30" s="38" t="s">
        <v>2548</v>
      </c>
      <c r="AC30" s="38" t="s">
        <v>2548</v>
      </c>
      <c r="AD30" s="38" t="s">
        <v>2548</v>
      </c>
      <c r="AE30" s="27" t="s">
        <v>2548</v>
      </c>
      <c r="AF30" s="39"/>
      <c r="AG30" s="38" t="s">
        <v>2548</v>
      </c>
      <c r="AH30" s="38" t="s">
        <v>2548</v>
      </c>
      <c r="AI30" s="38" t="s">
        <v>2548</v>
      </c>
      <c r="AJ30" s="38" t="s">
        <v>2548</v>
      </c>
      <c r="AK30" s="69" t="str">
        <f>IFERROR(VLOOKUP($A30,集約用シート!$E:$G,2,FALSE),"")</f>
        <v/>
      </c>
      <c r="AL30" s="69" t="str">
        <f>IFERROR(VLOOKUP($A30,集約用シート!$E:$G,3,FALSE),"")</f>
        <v/>
      </c>
      <c r="AM30" s="69" t="str">
        <f>IFERROR(VLOOKUP($A30,集約用シート!$E:$K,7,FALSE),"")</f>
        <v/>
      </c>
      <c r="AN30" s="69"/>
      <c r="AO30" s="69" t="str">
        <f>IFERROR(VLOOKUP($A30,集約用シート!$E:$O,11,FALSE),"")</f>
        <v/>
      </c>
      <c r="AP30" s="69"/>
      <c r="AQ30" s="5" t="str">
        <f>IFERROR(VLOOKUP($A30,集約用シート!$E:$T,14,FALSE),"")</f>
        <v/>
      </c>
      <c r="AR30" s="69" t="str">
        <f>IFERROR(VLOOKUP($A30,集約用シート!$E:$T,15,FALSE),"")</f>
        <v/>
      </c>
      <c r="AS30" s="69"/>
      <c r="AT30" s="69" t="str">
        <f>IFERROR(VLOOKUP($A30,集約用シート!$E:$V,17,FALSE),"")</f>
        <v/>
      </c>
      <c r="AU30" s="69"/>
    </row>
    <row r="31" spans="1:47" ht="28.5" customHeight="1">
      <c r="A31" s="3">
        <v>48101</v>
      </c>
      <c r="B31" s="4" t="s">
        <v>2453</v>
      </c>
      <c r="C31" s="18"/>
      <c r="D31" s="15"/>
      <c r="E31" s="15"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>
        <v>0</v>
      </c>
      <c r="Q31" s="15"/>
      <c r="R31" s="15"/>
      <c r="S31" s="15"/>
      <c r="T31" s="15"/>
      <c r="U31" s="15"/>
      <c r="V31" s="15"/>
      <c r="W31" s="15"/>
      <c r="X31" s="15"/>
      <c r="Y31" s="38" t="s">
        <v>2548</v>
      </c>
      <c r="Z31" s="38" t="s">
        <v>2548</v>
      </c>
      <c r="AA31" s="38" t="e">
        <v>#N/A</v>
      </c>
      <c r="AB31" s="38" t="s">
        <v>2548</v>
      </c>
      <c r="AC31" s="38" t="s">
        <v>2548</v>
      </c>
      <c r="AD31" s="38" t="s">
        <v>2548</v>
      </c>
      <c r="AE31" s="27" t="s">
        <v>2548</v>
      </c>
      <c r="AF31" s="39"/>
      <c r="AG31" s="38" t="s">
        <v>2548</v>
      </c>
      <c r="AH31" s="38" t="s">
        <v>2548</v>
      </c>
      <c r="AI31" s="38" t="s">
        <v>2548</v>
      </c>
      <c r="AJ31" s="38" t="s">
        <v>2548</v>
      </c>
      <c r="AK31" s="69" t="str">
        <f>IFERROR(VLOOKUP($A31,集約用シート!$E:$G,2,FALSE),"")</f>
        <v/>
      </c>
      <c r="AL31" s="69" t="str">
        <f>IFERROR(VLOOKUP($A31,集約用シート!$E:$G,3,FALSE),"")</f>
        <v/>
      </c>
      <c r="AM31" s="69" t="str">
        <f>IFERROR(VLOOKUP($A31,集約用シート!$E:$K,7,FALSE),"")</f>
        <v/>
      </c>
      <c r="AN31" s="69"/>
      <c r="AO31" s="69" t="str">
        <f>IFERROR(VLOOKUP($A31,集約用シート!$E:$O,11,FALSE),"")</f>
        <v/>
      </c>
      <c r="AP31" s="69"/>
      <c r="AQ31" s="5" t="str">
        <f>IFERROR(VLOOKUP($A31,集約用シート!$E:$T,14,FALSE),"")</f>
        <v/>
      </c>
      <c r="AR31" s="69" t="str">
        <f>IFERROR(VLOOKUP($A31,集約用シート!$E:$T,15,FALSE),"")</f>
        <v/>
      </c>
      <c r="AS31" s="69"/>
      <c r="AT31" s="69" t="str">
        <f>IFERROR(VLOOKUP($A31,集約用シート!$E:$V,17,FALSE),"")</f>
        <v/>
      </c>
      <c r="AU31" s="69"/>
    </row>
    <row r="32" spans="1:47" ht="28.5" customHeight="1">
      <c r="A32" s="3">
        <v>48102</v>
      </c>
      <c r="B32" s="4" t="s">
        <v>2454</v>
      </c>
      <c r="C32" s="18"/>
      <c r="D32" s="15"/>
      <c r="E32" s="15">
        <v>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>
        <v>0</v>
      </c>
      <c r="Q32" s="15"/>
      <c r="R32" s="15"/>
      <c r="S32" s="15"/>
      <c r="T32" s="15"/>
      <c r="U32" s="15"/>
      <c r="V32" s="15"/>
      <c r="W32" s="15"/>
      <c r="X32" s="15"/>
      <c r="Y32" s="38" t="s">
        <v>2548</v>
      </c>
      <c r="Z32" s="38" t="s">
        <v>2548</v>
      </c>
      <c r="AA32" s="38" t="e">
        <v>#N/A</v>
      </c>
      <c r="AB32" s="38" t="s">
        <v>2548</v>
      </c>
      <c r="AC32" s="38" t="s">
        <v>2548</v>
      </c>
      <c r="AD32" s="38" t="s">
        <v>2548</v>
      </c>
      <c r="AE32" s="27" t="s">
        <v>2548</v>
      </c>
      <c r="AF32" s="39"/>
      <c r="AG32" s="38" t="s">
        <v>2548</v>
      </c>
      <c r="AH32" s="38" t="s">
        <v>2548</v>
      </c>
      <c r="AI32" s="38" t="s">
        <v>2548</v>
      </c>
      <c r="AJ32" s="38" t="s">
        <v>2548</v>
      </c>
      <c r="AK32" s="69" t="str">
        <f>IFERROR(VLOOKUP($A32,集約用シート!$E:$G,2,FALSE),"")</f>
        <v/>
      </c>
      <c r="AL32" s="69" t="str">
        <f>IFERROR(VLOOKUP($A32,集約用シート!$E:$G,3,FALSE),"")</f>
        <v/>
      </c>
      <c r="AM32" s="69" t="str">
        <f>IFERROR(VLOOKUP($A32,集約用シート!$E:$K,7,FALSE),"")</f>
        <v/>
      </c>
      <c r="AN32" s="69"/>
      <c r="AO32" s="69" t="str">
        <f>IFERROR(VLOOKUP($A32,集約用シート!$E:$O,11,FALSE),"")</f>
        <v/>
      </c>
      <c r="AP32" s="69"/>
      <c r="AQ32" s="5" t="str">
        <f>IFERROR(VLOOKUP($A32,集約用シート!$E:$T,14,FALSE),"")</f>
        <v/>
      </c>
      <c r="AR32" s="69" t="str">
        <f>IFERROR(VLOOKUP($A32,集約用シート!$E:$T,15,FALSE),"")</f>
        <v/>
      </c>
      <c r="AS32" s="69"/>
      <c r="AT32" s="69" t="str">
        <f>IFERROR(VLOOKUP($A32,集約用シート!$E:$V,17,FALSE),"")</f>
        <v/>
      </c>
      <c r="AU32" s="69"/>
    </row>
    <row r="33" spans="1:47" ht="28.5" customHeight="1">
      <c r="A33" s="3">
        <v>48104</v>
      </c>
      <c r="B33" s="4" t="s">
        <v>2455</v>
      </c>
      <c r="C33" s="15" t="s">
        <v>577</v>
      </c>
      <c r="D33" s="15" t="s">
        <v>574</v>
      </c>
      <c r="E33" s="15">
        <v>1</v>
      </c>
      <c r="F33" s="15" t="s">
        <v>577</v>
      </c>
      <c r="G33" s="15" t="s">
        <v>577</v>
      </c>
      <c r="H33" s="15"/>
      <c r="I33" s="15" t="s">
        <v>577</v>
      </c>
      <c r="J33" s="15"/>
      <c r="K33" s="15"/>
      <c r="L33" s="15"/>
      <c r="M33" s="15"/>
      <c r="N33" s="15" t="s">
        <v>577</v>
      </c>
      <c r="O33" s="15" t="s">
        <v>574</v>
      </c>
      <c r="P33" s="15">
        <v>1</v>
      </c>
      <c r="Q33" s="15" t="s">
        <v>577</v>
      </c>
      <c r="R33" s="15" t="s">
        <v>577</v>
      </c>
      <c r="S33" s="15"/>
      <c r="T33" s="15"/>
      <c r="U33" s="15"/>
      <c r="V33" s="15"/>
      <c r="W33" s="15"/>
      <c r="X33" s="15"/>
      <c r="Y33" s="38" t="s">
        <v>575</v>
      </c>
      <c r="Z33" s="38" t="s">
        <v>582</v>
      </c>
      <c r="AA33" s="38" t="s">
        <v>582</v>
      </c>
      <c r="AB33" s="38" t="s">
        <v>2548</v>
      </c>
      <c r="AC33" s="38" t="s">
        <v>582</v>
      </c>
      <c r="AD33" s="38" t="s">
        <v>2548</v>
      </c>
      <c r="AE33" s="27" t="s">
        <v>582</v>
      </c>
      <c r="AF33" s="39"/>
      <c r="AG33" s="38" t="s">
        <v>2548</v>
      </c>
      <c r="AH33" s="38">
        <v>0</v>
      </c>
      <c r="AI33" s="38" t="s">
        <v>2548</v>
      </c>
      <c r="AJ33" s="38" t="s">
        <v>582</v>
      </c>
      <c r="AK33" s="69" t="str">
        <f>IFERROR(VLOOKUP($A33,集約用シート!$E:$G,2,FALSE),"")</f>
        <v/>
      </c>
      <c r="AL33" s="69" t="str">
        <f>IFERROR(VLOOKUP($A33,集約用シート!$E:$G,3,FALSE),"")</f>
        <v/>
      </c>
      <c r="AM33" s="69" t="str">
        <f>IFERROR(VLOOKUP($A33,集約用シート!$E:$K,7,FALSE),"")</f>
        <v/>
      </c>
      <c r="AN33" s="69"/>
      <c r="AO33" s="69" t="str">
        <f>IFERROR(VLOOKUP($A33,集約用シート!$E:$O,11,FALSE),"")</f>
        <v/>
      </c>
      <c r="AP33" s="69"/>
      <c r="AQ33" s="5" t="str">
        <f>IFERROR(VLOOKUP($A33,集約用シート!$E:$T,14,FALSE),"")</f>
        <v/>
      </c>
      <c r="AR33" s="69" t="str">
        <f>IFERROR(VLOOKUP($A33,集約用シート!$E:$T,15,FALSE),"")</f>
        <v/>
      </c>
      <c r="AS33" s="69"/>
      <c r="AT33" s="69" t="str">
        <f>IFERROR(VLOOKUP($A33,集約用シート!$E:$V,17,FALSE),"")</f>
        <v/>
      </c>
      <c r="AU33" s="69"/>
    </row>
    <row r="34" spans="1:47" ht="28.5" customHeight="1">
      <c r="A34" s="3">
        <v>48109</v>
      </c>
      <c r="B34" s="4" t="s">
        <v>2456</v>
      </c>
      <c r="C34" s="18"/>
      <c r="D34" s="15"/>
      <c r="E34" s="15">
        <v>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>
        <v>0</v>
      </c>
      <c r="Q34" s="15"/>
      <c r="R34" s="15"/>
      <c r="S34" s="15"/>
      <c r="T34" s="15"/>
      <c r="U34" s="15"/>
      <c r="V34" s="15"/>
      <c r="W34" s="15"/>
      <c r="X34" s="15"/>
      <c r="Y34" s="38" t="s">
        <v>2548</v>
      </c>
      <c r="Z34" s="38" t="s">
        <v>2548</v>
      </c>
      <c r="AA34" s="38" t="e">
        <v>#N/A</v>
      </c>
      <c r="AB34" s="38" t="s">
        <v>2548</v>
      </c>
      <c r="AC34" s="38" t="s">
        <v>2548</v>
      </c>
      <c r="AD34" s="38" t="s">
        <v>2548</v>
      </c>
      <c r="AE34" s="27" t="s">
        <v>2548</v>
      </c>
      <c r="AF34" s="39"/>
      <c r="AG34" s="38" t="s">
        <v>2548</v>
      </c>
      <c r="AH34" s="38" t="s">
        <v>2548</v>
      </c>
      <c r="AI34" s="38" t="s">
        <v>2548</v>
      </c>
      <c r="AJ34" s="38" t="s">
        <v>2548</v>
      </c>
      <c r="AK34" s="69" t="str">
        <f>IFERROR(VLOOKUP($A34,集約用シート!$E:$G,2,FALSE),"")</f>
        <v/>
      </c>
      <c r="AL34" s="69" t="str">
        <f>IFERROR(VLOOKUP($A34,集約用シート!$E:$G,3,FALSE),"")</f>
        <v/>
      </c>
      <c r="AM34" s="69" t="str">
        <f>IFERROR(VLOOKUP($A34,集約用シート!$E:$K,7,FALSE),"")</f>
        <v/>
      </c>
      <c r="AN34" s="69"/>
      <c r="AO34" s="69" t="str">
        <f>IFERROR(VLOOKUP($A34,集約用シート!$E:$O,11,FALSE),"")</f>
        <v/>
      </c>
      <c r="AP34" s="69"/>
      <c r="AQ34" s="5" t="str">
        <f>IFERROR(VLOOKUP($A34,集約用シート!$E:$T,14,FALSE),"")</f>
        <v/>
      </c>
      <c r="AR34" s="69" t="str">
        <f>IFERROR(VLOOKUP($A34,集約用シート!$E:$T,15,FALSE),"")</f>
        <v/>
      </c>
      <c r="AS34" s="69"/>
      <c r="AT34" s="69" t="str">
        <f>IFERROR(VLOOKUP($A34,集約用シート!$E:$V,17,FALSE),"")</f>
        <v/>
      </c>
      <c r="AU34" s="69"/>
    </row>
    <row r="35" spans="1:47" ht="28.5" customHeight="1">
      <c r="A35" s="3">
        <v>48112</v>
      </c>
      <c r="B35" s="4" t="s">
        <v>2457</v>
      </c>
      <c r="C35" s="18"/>
      <c r="D35" s="15"/>
      <c r="E35" s="15"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>
        <v>0</v>
      </c>
      <c r="Q35" s="15"/>
      <c r="R35" s="15"/>
      <c r="S35" s="15"/>
      <c r="T35" s="15"/>
      <c r="U35" s="15"/>
      <c r="V35" s="15"/>
      <c r="W35" s="15"/>
      <c r="X35" s="15"/>
      <c r="Y35" s="38" t="s">
        <v>2548</v>
      </c>
      <c r="Z35" s="38" t="s">
        <v>2548</v>
      </c>
      <c r="AA35" s="38" t="e">
        <v>#N/A</v>
      </c>
      <c r="AB35" s="38" t="s">
        <v>2548</v>
      </c>
      <c r="AC35" s="38" t="s">
        <v>2548</v>
      </c>
      <c r="AD35" s="38" t="s">
        <v>2548</v>
      </c>
      <c r="AE35" s="27" t="s">
        <v>2548</v>
      </c>
      <c r="AF35" s="39"/>
      <c r="AG35" s="38" t="s">
        <v>2548</v>
      </c>
      <c r="AH35" s="38" t="s">
        <v>2548</v>
      </c>
      <c r="AI35" s="38" t="s">
        <v>2548</v>
      </c>
      <c r="AJ35" s="38" t="s">
        <v>2548</v>
      </c>
      <c r="AK35" s="69" t="str">
        <f>IFERROR(VLOOKUP($A35,集約用シート!$E:$G,2,FALSE),"")</f>
        <v/>
      </c>
      <c r="AL35" s="69" t="str">
        <f>IFERROR(VLOOKUP($A35,集約用シート!$E:$G,3,FALSE),"")</f>
        <v/>
      </c>
      <c r="AM35" s="69" t="str">
        <f>IFERROR(VLOOKUP($A35,集約用シート!$E:$K,7,FALSE),"")</f>
        <v/>
      </c>
      <c r="AN35" s="69"/>
      <c r="AO35" s="69" t="str">
        <f>IFERROR(VLOOKUP($A35,集約用シート!$E:$O,11,FALSE),"")</f>
        <v/>
      </c>
      <c r="AP35" s="69"/>
      <c r="AQ35" s="5" t="str">
        <f>IFERROR(VLOOKUP($A35,集約用シート!$E:$T,14,FALSE),"")</f>
        <v/>
      </c>
      <c r="AR35" s="69" t="str">
        <f>IFERROR(VLOOKUP($A35,集約用シート!$E:$T,15,FALSE),"")</f>
        <v/>
      </c>
      <c r="AS35" s="69"/>
      <c r="AT35" s="69" t="str">
        <f>IFERROR(VLOOKUP($A35,集約用シート!$E:$V,17,FALSE),"")</f>
        <v/>
      </c>
      <c r="AU35" s="69"/>
    </row>
    <row r="36" spans="1:47" ht="28.5" customHeight="1">
      <c r="A36" s="3">
        <v>48114</v>
      </c>
      <c r="B36" s="4" t="s">
        <v>2458</v>
      </c>
      <c r="C36" s="15" t="s">
        <v>577</v>
      </c>
      <c r="D36" s="15" t="s">
        <v>574</v>
      </c>
      <c r="E36" s="15">
        <v>1</v>
      </c>
      <c r="F36" s="15" t="s">
        <v>577</v>
      </c>
      <c r="G36" s="15" t="s">
        <v>577</v>
      </c>
      <c r="H36" s="15"/>
      <c r="I36" s="15" t="s">
        <v>577</v>
      </c>
      <c r="J36" s="15"/>
      <c r="K36" s="15"/>
      <c r="L36" s="15"/>
      <c r="M36" s="15"/>
      <c r="N36" s="15" t="s">
        <v>577</v>
      </c>
      <c r="O36" s="15" t="s">
        <v>574</v>
      </c>
      <c r="P36" s="15">
        <v>1</v>
      </c>
      <c r="Q36" s="15" t="s">
        <v>577</v>
      </c>
      <c r="R36" s="15" t="s">
        <v>577</v>
      </c>
      <c r="S36" s="15" t="s">
        <v>577</v>
      </c>
      <c r="T36" s="15" t="s">
        <v>577</v>
      </c>
      <c r="U36" s="15"/>
      <c r="V36" s="15"/>
      <c r="W36" s="15"/>
      <c r="X36" s="15"/>
      <c r="Y36" s="38" t="s">
        <v>575</v>
      </c>
      <c r="Z36" s="38" t="s">
        <v>582</v>
      </c>
      <c r="AA36" s="38" t="s">
        <v>582</v>
      </c>
      <c r="AB36" s="38" t="s">
        <v>575</v>
      </c>
      <c r="AC36" s="38" t="s">
        <v>575</v>
      </c>
      <c r="AD36" s="38" t="s">
        <v>575</v>
      </c>
      <c r="AE36" s="27" t="s">
        <v>575</v>
      </c>
      <c r="AF36" s="39"/>
      <c r="AG36" s="38" t="s">
        <v>575</v>
      </c>
      <c r="AH36" s="38">
        <v>0</v>
      </c>
      <c r="AI36" s="38" t="s">
        <v>582</v>
      </c>
      <c r="AJ36" s="38" t="s">
        <v>582</v>
      </c>
      <c r="AK36" s="69" t="str">
        <f>IFERROR(VLOOKUP($A36,集約用シート!$E:$G,2,FALSE),"")</f>
        <v/>
      </c>
      <c r="AL36" s="69" t="str">
        <f>IFERROR(VLOOKUP($A36,集約用シート!$E:$G,3,FALSE),"")</f>
        <v/>
      </c>
      <c r="AM36" s="69" t="str">
        <f>IFERROR(VLOOKUP($A36,集約用シート!$E:$K,7,FALSE),"")</f>
        <v/>
      </c>
      <c r="AN36" s="69"/>
      <c r="AO36" s="69" t="str">
        <f>IFERROR(VLOOKUP($A36,集約用シート!$E:$O,11,FALSE),"")</f>
        <v/>
      </c>
      <c r="AP36" s="69"/>
      <c r="AQ36" s="5" t="str">
        <f>IFERROR(VLOOKUP($A36,集約用シート!$E:$T,14,FALSE),"")</f>
        <v/>
      </c>
      <c r="AR36" s="69" t="str">
        <f>IFERROR(VLOOKUP($A36,集約用シート!$E:$T,15,FALSE),"")</f>
        <v/>
      </c>
      <c r="AS36" s="69"/>
      <c r="AT36" s="69" t="str">
        <f>IFERROR(VLOOKUP($A36,集約用シート!$E:$V,17,FALSE),"")</f>
        <v/>
      </c>
      <c r="AU36" s="69"/>
    </row>
    <row r="37" spans="1:47" ht="28.5" customHeight="1">
      <c r="A37" s="3">
        <v>48117</v>
      </c>
      <c r="B37" s="4" t="s">
        <v>2459</v>
      </c>
      <c r="C37" s="18"/>
      <c r="D37" s="15"/>
      <c r="E37" s="15">
        <v>0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>
        <v>0</v>
      </c>
      <c r="Q37" s="15"/>
      <c r="R37" s="15"/>
      <c r="S37" s="15"/>
      <c r="T37" s="15"/>
      <c r="U37" s="15"/>
      <c r="V37" s="15"/>
      <c r="W37" s="15"/>
      <c r="X37" s="15"/>
      <c r="Y37" s="38" t="s">
        <v>2548</v>
      </c>
      <c r="Z37" s="38" t="s">
        <v>2548</v>
      </c>
      <c r="AA37" s="38" t="e">
        <v>#N/A</v>
      </c>
      <c r="AB37" s="38" t="s">
        <v>2548</v>
      </c>
      <c r="AC37" s="38" t="s">
        <v>2548</v>
      </c>
      <c r="AD37" s="38" t="s">
        <v>2548</v>
      </c>
      <c r="AE37" s="27" t="s">
        <v>2548</v>
      </c>
      <c r="AF37" s="39"/>
      <c r="AG37" s="38" t="s">
        <v>2548</v>
      </c>
      <c r="AH37" s="38" t="s">
        <v>2548</v>
      </c>
      <c r="AI37" s="38" t="s">
        <v>2548</v>
      </c>
      <c r="AJ37" s="38" t="s">
        <v>2548</v>
      </c>
      <c r="AK37" s="69" t="str">
        <f>IFERROR(VLOOKUP($A37,集約用シート!$E:$G,2,FALSE),"")</f>
        <v/>
      </c>
      <c r="AL37" s="69" t="str">
        <f>IFERROR(VLOOKUP($A37,集約用シート!$E:$G,3,FALSE),"")</f>
        <v/>
      </c>
      <c r="AM37" s="69" t="str">
        <f>IFERROR(VLOOKUP($A37,集約用シート!$E:$K,7,FALSE),"")</f>
        <v/>
      </c>
      <c r="AN37" s="69"/>
      <c r="AO37" s="69" t="str">
        <f>IFERROR(VLOOKUP($A37,集約用シート!$E:$O,11,FALSE),"")</f>
        <v/>
      </c>
      <c r="AP37" s="69"/>
      <c r="AQ37" s="5" t="str">
        <f>IFERROR(VLOOKUP($A37,集約用シート!$E:$T,14,FALSE),"")</f>
        <v/>
      </c>
      <c r="AR37" s="69" t="str">
        <f>IFERROR(VLOOKUP($A37,集約用シート!$E:$T,15,FALSE),"")</f>
        <v/>
      </c>
      <c r="AS37" s="69"/>
      <c r="AT37" s="69" t="str">
        <f>IFERROR(VLOOKUP($A37,集約用シート!$E:$V,17,FALSE),"")</f>
        <v/>
      </c>
      <c r="AU37" s="69"/>
    </row>
    <row r="38" spans="1:47" ht="28.5" customHeight="1">
      <c r="A38" s="3">
        <v>48119</v>
      </c>
      <c r="B38" s="4" t="s">
        <v>2460</v>
      </c>
      <c r="C38" s="18"/>
      <c r="D38" s="15"/>
      <c r="E38" s="15">
        <v>0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>
        <v>0</v>
      </c>
      <c r="Q38" s="15"/>
      <c r="R38" s="15"/>
      <c r="S38" s="15"/>
      <c r="T38" s="15"/>
      <c r="U38" s="15"/>
      <c r="V38" s="15"/>
      <c r="W38" s="15"/>
      <c r="X38" s="15"/>
      <c r="Y38" s="38" t="s">
        <v>2548</v>
      </c>
      <c r="Z38" s="38" t="s">
        <v>2548</v>
      </c>
      <c r="AA38" s="38" t="e">
        <v>#N/A</v>
      </c>
      <c r="AB38" s="38" t="s">
        <v>2548</v>
      </c>
      <c r="AC38" s="38" t="s">
        <v>2548</v>
      </c>
      <c r="AD38" s="38" t="s">
        <v>2548</v>
      </c>
      <c r="AE38" s="27" t="s">
        <v>2548</v>
      </c>
      <c r="AF38" s="39"/>
      <c r="AG38" s="38" t="s">
        <v>2548</v>
      </c>
      <c r="AH38" s="38" t="s">
        <v>2548</v>
      </c>
      <c r="AI38" s="38" t="s">
        <v>2548</v>
      </c>
      <c r="AJ38" s="38" t="s">
        <v>2548</v>
      </c>
      <c r="AK38" s="69" t="str">
        <f>IFERROR(VLOOKUP($A38,集約用シート!$E:$G,2,FALSE),"")</f>
        <v/>
      </c>
      <c r="AL38" s="69" t="str">
        <f>IFERROR(VLOOKUP($A38,集約用シート!$E:$G,3,FALSE),"")</f>
        <v/>
      </c>
      <c r="AM38" s="69" t="str">
        <f>IFERROR(VLOOKUP($A38,集約用シート!$E:$K,7,FALSE),"")</f>
        <v/>
      </c>
      <c r="AN38" s="69"/>
      <c r="AO38" s="69" t="str">
        <f>IFERROR(VLOOKUP($A38,集約用シート!$E:$O,11,FALSE),"")</f>
        <v/>
      </c>
      <c r="AP38" s="69"/>
      <c r="AQ38" s="5" t="str">
        <f>IFERROR(VLOOKUP($A38,集約用シート!$E:$T,14,FALSE),"")</f>
        <v/>
      </c>
      <c r="AR38" s="69" t="str">
        <f>IFERROR(VLOOKUP($A38,集約用シート!$E:$T,15,FALSE),"")</f>
        <v/>
      </c>
      <c r="AS38" s="69"/>
      <c r="AT38" s="69" t="str">
        <f>IFERROR(VLOOKUP($A38,集約用シート!$E:$V,17,FALSE),"")</f>
        <v/>
      </c>
      <c r="AU38" s="69"/>
    </row>
    <row r="39" spans="1:47" ht="28.5" customHeight="1">
      <c r="A39" s="3">
        <v>48120</v>
      </c>
      <c r="B39" s="4" t="s">
        <v>2461</v>
      </c>
      <c r="C39" s="18"/>
      <c r="D39" s="15"/>
      <c r="E39" s="15">
        <v>0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>
        <v>0</v>
      </c>
      <c r="Q39" s="15"/>
      <c r="R39" s="15"/>
      <c r="S39" s="15"/>
      <c r="T39" s="15"/>
      <c r="U39" s="15"/>
      <c r="V39" s="15"/>
      <c r="W39" s="15"/>
      <c r="X39" s="15"/>
      <c r="Y39" s="38" t="s">
        <v>2548</v>
      </c>
      <c r="Z39" s="38" t="s">
        <v>2548</v>
      </c>
      <c r="AA39" s="38" t="e">
        <v>#N/A</v>
      </c>
      <c r="AB39" s="38" t="s">
        <v>2548</v>
      </c>
      <c r="AC39" s="38" t="s">
        <v>2548</v>
      </c>
      <c r="AD39" s="38" t="s">
        <v>2548</v>
      </c>
      <c r="AE39" s="27" t="s">
        <v>2548</v>
      </c>
      <c r="AF39" s="39"/>
      <c r="AG39" s="38" t="s">
        <v>2548</v>
      </c>
      <c r="AH39" s="38" t="s">
        <v>2548</v>
      </c>
      <c r="AI39" s="38" t="s">
        <v>2548</v>
      </c>
      <c r="AJ39" s="38" t="s">
        <v>2548</v>
      </c>
      <c r="AK39" s="69" t="str">
        <f>IFERROR(VLOOKUP($A39,集約用シート!$E:$G,2,FALSE),"")</f>
        <v/>
      </c>
      <c r="AL39" s="69" t="str">
        <f>IFERROR(VLOOKUP($A39,集約用シート!$E:$G,3,FALSE),"")</f>
        <v/>
      </c>
      <c r="AM39" s="69" t="str">
        <f>IFERROR(VLOOKUP($A39,集約用シート!$E:$K,7,FALSE),"")</f>
        <v/>
      </c>
      <c r="AN39" s="69"/>
      <c r="AO39" s="69" t="str">
        <f>IFERROR(VLOOKUP($A39,集約用シート!$E:$O,11,FALSE),"")</f>
        <v/>
      </c>
      <c r="AP39" s="69"/>
      <c r="AQ39" s="5" t="str">
        <f>IFERROR(VLOOKUP($A39,集約用シート!$E:$T,14,FALSE),"")</f>
        <v/>
      </c>
      <c r="AR39" s="69" t="str">
        <f>IFERROR(VLOOKUP($A39,集約用シート!$E:$T,15,FALSE),"")</f>
        <v/>
      </c>
      <c r="AS39" s="69"/>
      <c r="AT39" s="69" t="str">
        <f>IFERROR(VLOOKUP($A39,集約用シート!$E:$V,17,FALSE),"")</f>
        <v/>
      </c>
      <c r="AU39" s="69"/>
    </row>
    <row r="40" spans="1:47" ht="28.5" customHeight="1">
      <c r="A40" s="3">
        <v>48122</v>
      </c>
      <c r="B40" s="4" t="s">
        <v>2462</v>
      </c>
      <c r="C40" s="18"/>
      <c r="D40" s="15"/>
      <c r="E40" s="15">
        <v>0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>
        <v>0</v>
      </c>
      <c r="Q40" s="15"/>
      <c r="R40" s="15"/>
      <c r="S40" s="15"/>
      <c r="T40" s="15"/>
      <c r="U40" s="15"/>
      <c r="V40" s="15"/>
      <c r="W40" s="15"/>
      <c r="X40" s="15"/>
      <c r="Y40" s="38" t="s">
        <v>2548</v>
      </c>
      <c r="Z40" s="38" t="s">
        <v>2548</v>
      </c>
      <c r="AA40" s="38" t="e">
        <v>#N/A</v>
      </c>
      <c r="AB40" s="38" t="s">
        <v>2548</v>
      </c>
      <c r="AC40" s="38" t="s">
        <v>2548</v>
      </c>
      <c r="AD40" s="38" t="s">
        <v>2548</v>
      </c>
      <c r="AE40" s="27" t="s">
        <v>2548</v>
      </c>
      <c r="AF40" s="39"/>
      <c r="AG40" s="38" t="s">
        <v>2548</v>
      </c>
      <c r="AH40" s="38" t="s">
        <v>2548</v>
      </c>
      <c r="AI40" s="38" t="s">
        <v>2548</v>
      </c>
      <c r="AJ40" s="38" t="s">
        <v>2548</v>
      </c>
      <c r="AK40" s="69" t="str">
        <f>IFERROR(VLOOKUP($A40,集約用シート!$E:$G,2,FALSE),"")</f>
        <v/>
      </c>
      <c r="AL40" s="69" t="str">
        <f>IFERROR(VLOOKUP($A40,集約用シート!$E:$G,3,FALSE),"")</f>
        <v/>
      </c>
      <c r="AM40" s="69" t="str">
        <f>IFERROR(VLOOKUP($A40,集約用シート!$E:$K,7,FALSE),"")</f>
        <v/>
      </c>
      <c r="AN40" s="69"/>
      <c r="AO40" s="69" t="str">
        <f>IFERROR(VLOOKUP($A40,集約用シート!$E:$O,11,FALSE),"")</f>
        <v/>
      </c>
      <c r="AP40" s="69"/>
      <c r="AQ40" s="5" t="str">
        <f>IFERROR(VLOOKUP($A40,集約用シート!$E:$T,14,FALSE),"")</f>
        <v/>
      </c>
      <c r="AR40" s="69" t="str">
        <f>IFERROR(VLOOKUP($A40,集約用シート!$E:$T,15,FALSE),"")</f>
        <v/>
      </c>
      <c r="AS40" s="69"/>
      <c r="AT40" s="69" t="str">
        <f>IFERROR(VLOOKUP($A40,集約用シート!$E:$V,17,FALSE),"")</f>
        <v/>
      </c>
      <c r="AU40" s="69"/>
    </row>
    <row r="41" spans="1:47" ht="28.5" customHeight="1">
      <c r="A41" s="3">
        <v>48131</v>
      </c>
      <c r="B41" s="4" t="s">
        <v>2463</v>
      </c>
      <c r="C41" s="18"/>
      <c r="D41" s="15"/>
      <c r="E41" s="15">
        <v>0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>
        <v>0</v>
      </c>
      <c r="Q41" s="15"/>
      <c r="R41" s="15"/>
      <c r="S41" s="15"/>
      <c r="T41" s="15"/>
      <c r="U41" s="15"/>
      <c r="V41" s="15"/>
      <c r="W41" s="15"/>
      <c r="X41" s="15"/>
      <c r="Y41" s="38" t="s">
        <v>2548</v>
      </c>
      <c r="Z41" s="38" t="s">
        <v>2548</v>
      </c>
      <c r="AA41" s="38" t="e">
        <v>#N/A</v>
      </c>
      <c r="AB41" s="38" t="s">
        <v>2548</v>
      </c>
      <c r="AC41" s="38" t="s">
        <v>2548</v>
      </c>
      <c r="AD41" s="38" t="s">
        <v>2548</v>
      </c>
      <c r="AE41" s="27" t="s">
        <v>2548</v>
      </c>
      <c r="AF41" s="39"/>
      <c r="AG41" s="38" t="s">
        <v>2548</v>
      </c>
      <c r="AH41" s="38" t="s">
        <v>2548</v>
      </c>
      <c r="AI41" s="38" t="s">
        <v>2548</v>
      </c>
      <c r="AJ41" s="38" t="s">
        <v>2548</v>
      </c>
      <c r="AK41" s="69" t="str">
        <f>IFERROR(VLOOKUP($A41,集約用シート!$E:$G,2,FALSE),"")</f>
        <v/>
      </c>
      <c r="AL41" s="69" t="str">
        <f>IFERROR(VLOOKUP($A41,集約用シート!$E:$G,3,FALSE),"")</f>
        <v/>
      </c>
      <c r="AM41" s="69" t="str">
        <f>IFERROR(VLOOKUP($A41,集約用シート!$E:$K,7,FALSE),"")</f>
        <v/>
      </c>
      <c r="AN41" s="69"/>
      <c r="AO41" s="69" t="str">
        <f>IFERROR(VLOOKUP($A41,集約用シート!$E:$O,11,FALSE),"")</f>
        <v/>
      </c>
      <c r="AP41" s="69"/>
      <c r="AQ41" s="5" t="str">
        <f>IFERROR(VLOOKUP($A41,集約用シート!$E:$T,14,FALSE),"")</f>
        <v/>
      </c>
      <c r="AR41" s="69" t="str">
        <f>IFERROR(VLOOKUP($A41,集約用シート!$E:$T,15,FALSE),"")</f>
        <v/>
      </c>
      <c r="AS41" s="69"/>
      <c r="AT41" s="69" t="str">
        <f>IFERROR(VLOOKUP($A41,集約用シート!$E:$V,17,FALSE),"")</f>
        <v/>
      </c>
      <c r="AU41" s="69"/>
    </row>
    <row r="42" spans="1:47" ht="28.5" customHeight="1">
      <c r="A42" s="3">
        <v>48134</v>
      </c>
      <c r="B42" s="4" t="s">
        <v>2464</v>
      </c>
      <c r="C42" s="18"/>
      <c r="D42" s="15"/>
      <c r="E42" s="15">
        <v>0</v>
      </c>
      <c r="F42" s="15"/>
      <c r="G42" s="15"/>
      <c r="H42" s="15"/>
      <c r="I42" s="15"/>
      <c r="J42" s="15"/>
      <c r="K42" s="15"/>
      <c r="L42" s="15"/>
      <c r="M42" s="15"/>
      <c r="N42" s="15" t="s">
        <v>574</v>
      </c>
      <c r="O42" s="15" t="s">
        <v>582</v>
      </c>
      <c r="P42" s="15">
        <v>0</v>
      </c>
      <c r="Q42" s="15"/>
      <c r="R42" s="15"/>
      <c r="S42" s="15"/>
      <c r="T42" s="15"/>
      <c r="U42" s="15"/>
      <c r="V42" s="15"/>
      <c r="W42" s="15"/>
      <c r="X42" s="15"/>
      <c r="Y42" s="38" t="s">
        <v>575</v>
      </c>
      <c r="Z42" s="38" t="s">
        <v>2548</v>
      </c>
      <c r="AA42" s="38" t="e">
        <v>#N/A</v>
      </c>
      <c r="AB42" s="38" t="s">
        <v>2548</v>
      </c>
      <c r="AC42" s="38" t="s">
        <v>582</v>
      </c>
      <c r="AD42" s="38" t="s">
        <v>2548</v>
      </c>
      <c r="AE42" s="27" t="s">
        <v>582</v>
      </c>
      <c r="AF42" s="39"/>
      <c r="AG42" s="38" t="s">
        <v>2548</v>
      </c>
      <c r="AH42" s="38">
        <v>0</v>
      </c>
      <c r="AI42" s="38" t="s">
        <v>2548</v>
      </c>
      <c r="AJ42" s="38" t="s">
        <v>582</v>
      </c>
      <c r="AK42" s="69" t="str">
        <f>IFERROR(VLOOKUP($A42,集約用シート!$E:$G,2,FALSE),"")</f>
        <v/>
      </c>
      <c r="AL42" s="69" t="str">
        <f>IFERROR(VLOOKUP($A42,集約用シート!$E:$G,3,FALSE),"")</f>
        <v/>
      </c>
      <c r="AM42" s="69" t="str">
        <f>IFERROR(VLOOKUP($A42,集約用シート!$E:$K,7,FALSE),"")</f>
        <v/>
      </c>
      <c r="AN42" s="69"/>
      <c r="AO42" s="69" t="str">
        <f>IFERROR(VLOOKUP($A42,集約用シート!$E:$O,11,FALSE),"")</f>
        <v/>
      </c>
      <c r="AP42" s="69"/>
      <c r="AQ42" s="5" t="str">
        <f>IFERROR(VLOOKUP($A42,集約用シート!$E:$T,14,FALSE),"")</f>
        <v/>
      </c>
      <c r="AR42" s="69" t="str">
        <f>IFERROR(VLOOKUP($A42,集約用シート!$E:$T,15,FALSE),"")</f>
        <v/>
      </c>
      <c r="AS42" s="69"/>
      <c r="AT42" s="69" t="str">
        <f>IFERROR(VLOOKUP($A42,集約用シート!$E:$V,17,FALSE),"")</f>
        <v/>
      </c>
      <c r="AU42" s="69"/>
    </row>
    <row r="43" spans="1:47" ht="28.5" customHeight="1">
      <c r="A43" s="3">
        <v>48135</v>
      </c>
      <c r="B43" s="4" t="s">
        <v>2465</v>
      </c>
      <c r="C43" s="15" t="s">
        <v>574</v>
      </c>
      <c r="D43" s="15" t="s">
        <v>577</v>
      </c>
      <c r="E43" s="15">
        <v>1</v>
      </c>
      <c r="F43" s="15"/>
      <c r="G43" s="15"/>
      <c r="H43" s="15"/>
      <c r="I43" s="15"/>
      <c r="J43" s="15"/>
      <c r="K43" s="15"/>
      <c r="L43" s="15"/>
      <c r="M43" s="15"/>
      <c r="N43" s="15" t="s">
        <v>574</v>
      </c>
      <c r="O43" s="15" t="s">
        <v>577</v>
      </c>
      <c r="P43" s="15">
        <v>1</v>
      </c>
      <c r="Q43" s="15" t="s">
        <v>577</v>
      </c>
      <c r="R43" s="15"/>
      <c r="S43" s="15"/>
      <c r="T43" s="15"/>
      <c r="U43" s="15"/>
      <c r="V43" s="15"/>
      <c r="W43" s="15"/>
      <c r="X43" s="15"/>
      <c r="Y43" s="38"/>
      <c r="Z43" s="38" t="s">
        <v>575</v>
      </c>
      <c r="AA43" s="38" t="e">
        <v>#N/A</v>
      </c>
      <c r="AB43" s="38" t="s">
        <v>2548</v>
      </c>
      <c r="AC43" s="38" t="s">
        <v>582</v>
      </c>
      <c r="AD43" s="38" t="s">
        <v>2548</v>
      </c>
      <c r="AE43" s="27" t="s">
        <v>582</v>
      </c>
      <c r="AF43" s="39"/>
      <c r="AG43" s="38" t="s">
        <v>2548</v>
      </c>
      <c r="AH43" s="38">
        <v>0</v>
      </c>
      <c r="AI43" s="38" t="s">
        <v>2548</v>
      </c>
      <c r="AJ43" s="38" t="s">
        <v>582</v>
      </c>
      <c r="AK43" s="69" t="str">
        <f>IFERROR(VLOOKUP($A43,集約用シート!$E:$G,2,FALSE),"")</f>
        <v/>
      </c>
      <c r="AL43" s="69" t="str">
        <f>IFERROR(VLOOKUP($A43,集約用シート!$E:$G,3,FALSE),"")</f>
        <v/>
      </c>
      <c r="AM43" s="69" t="str">
        <f>IFERROR(VLOOKUP($A43,集約用シート!$E:$K,7,FALSE),"")</f>
        <v/>
      </c>
      <c r="AN43" s="69"/>
      <c r="AO43" s="69" t="str">
        <f>IFERROR(VLOOKUP($A43,集約用シート!$E:$O,11,FALSE),"")</f>
        <v/>
      </c>
      <c r="AP43" s="69"/>
      <c r="AQ43" s="5" t="str">
        <f>IFERROR(VLOOKUP($A43,集約用シート!$E:$T,14,FALSE),"")</f>
        <v/>
      </c>
      <c r="AR43" s="69" t="str">
        <f>IFERROR(VLOOKUP($A43,集約用シート!$E:$T,15,FALSE),"")</f>
        <v/>
      </c>
      <c r="AS43" s="69"/>
      <c r="AT43" s="69" t="str">
        <f>IFERROR(VLOOKUP($A43,集約用シート!$E:$V,17,FALSE),"")</f>
        <v/>
      </c>
      <c r="AU43" s="69"/>
    </row>
    <row r="44" spans="1:47" ht="28.5" customHeight="1">
      <c r="A44" s="3">
        <v>48136</v>
      </c>
      <c r="B44" s="4" t="s">
        <v>2466</v>
      </c>
      <c r="C44" s="15" t="s">
        <v>577</v>
      </c>
      <c r="D44" s="15" t="s">
        <v>574</v>
      </c>
      <c r="E44" s="15">
        <v>1</v>
      </c>
      <c r="F44" s="15" t="s">
        <v>577</v>
      </c>
      <c r="G44" s="15" t="s">
        <v>577</v>
      </c>
      <c r="H44" s="15"/>
      <c r="I44" s="15" t="s">
        <v>577</v>
      </c>
      <c r="J44" s="15"/>
      <c r="K44" s="15"/>
      <c r="L44" s="15"/>
      <c r="M44" s="15"/>
      <c r="N44" s="15" t="s">
        <v>577</v>
      </c>
      <c r="O44" s="15" t="s">
        <v>574</v>
      </c>
      <c r="P44" s="15">
        <v>1</v>
      </c>
      <c r="Q44" s="15" t="s">
        <v>577</v>
      </c>
      <c r="R44" s="15"/>
      <c r="S44" s="15"/>
      <c r="T44" s="15" t="s">
        <v>577</v>
      </c>
      <c r="U44" s="15"/>
      <c r="V44" s="15"/>
      <c r="W44" s="15"/>
      <c r="X44" s="15"/>
      <c r="Y44" s="38" t="s">
        <v>575</v>
      </c>
      <c r="Z44" s="38" t="s">
        <v>2548</v>
      </c>
      <c r="AA44" s="38" t="e">
        <v>#N/A</v>
      </c>
      <c r="AB44" s="38" t="s">
        <v>2548</v>
      </c>
      <c r="AC44" s="38" t="s">
        <v>575</v>
      </c>
      <c r="AD44" s="38" t="s">
        <v>2548</v>
      </c>
      <c r="AE44" s="27" t="s">
        <v>575</v>
      </c>
      <c r="AF44" s="39"/>
      <c r="AG44" s="38" t="s">
        <v>2548</v>
      </c>
      <c r="AH44" s="38" t="s">
        <v>582</v>
      </c>
      <c r="AI44" s="38" t="s">
        <v>2548</v>
      </c>
      <c r="AJ44" s="38" t="s">
        <v>582</v>
      </c>
      <c r="AK44" s="69" t="str">
        <f>IFERROR(VLOOKUP($A44,集約用シート!$E:$G,2,FALSE),"")</f>
        <v/>
      </c>
      <c r="AL44" s="69" t="str">
        <f>IFERROR(VLOOKUP($A44,集約用シート!$E:$G,3,FALSE),"")</f>
        <v/>
      </c>
      <c r="AM44" s="69" t="str">
        <f>IFERROR(VLOOKUP($A44,集約用シート!$E:$K,7,FALSE),"")</f>
        <v/>
      </c>
      <c r="AN44" s="69"/>
      <c r="AO44" s="69" t="str">
        <f>IFERROR(VLOOKUP($A44,集約用シート!$E:$O,11,FALSE),"")</f>
        <v/>
      </c>
      <c r="AP44" s="69"/>
      <c r="AQ44" s="5" t="str">
        <f>IFERROR(VLOOKUP($A44,集約用シート!$E:$T,14,FALSE),"")</f>
        <v/>
      </c>
      <c r="AR44" s="69" t="str">
        <f>IFERROR(VLOOKUP($A44,集約用シート!$E:$T,15,FALSE),"")</f>
        <v/>
      </c>
      <c r="AS44" s="69"/>
      <c r="AT44" s="69" t="str">
        <f>IFERROR(VLOOKUP($A44,集約用シート!$E:$V,17,FALSE),"")</f>
        <v/>
      </c>
      <c r="AU44" s="69"/>
    </row>
    <row r="45" spans="1:47" ht="28.5" customHeight="1">
      <c r="A45" s="3">
        <v>48138</v>
      </c>
      <c r="B45" s="4" t="s">
        <v>2467</v>
      </c>
      <c r="C45" s="18"/>
      <c r="D45" s="15"/>
      <c r="E45" s="15">
        <v>0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38" t="s">
        <v>2548</v>
      </c>
      <c r="Z45" s="38" t="s">
        <v>2548</v>
      </c>
      <c r="AA45" s="38" t="e">
        <v>#N/A</v>
      </c>
      <c r="AB45" s="38" t="s">
        <v>2548</v>
      </c>
      <c r="AC45" s="38" t="s">
        <v>2548</v>
      </c>
      <c r="AD45" s="38" t="s">
        <v>2548</v>
      </c>
      <c r="AE45" s="27" t="s">
        <v>2548</v>
      </c>
      <c r="AF45" s="39"/>
      <c r="AG45" s="38" t="s">
        <v>2548</v>
      </c>
      <c r="AH45" s="38" t="s">
        <v>2548</v>
      </c>
      <c r="AI45" s="38" t="s">
        <v>2548</v>
      </c>
      <c r="AJ45" s="38" t="s">
        <v>2548</v>
      </c>
      <c r="AK45" s="69" t="str">
        <f>IFERROR(VLOOKUP($A45,集約用シート!$E:$G,2,FALSE),"")</f>
        <v/>
      </c>
      <c r="AL45" s="69" t="str">
        <f>IFERROR(VLOOKUP($A45,集約用シート!$E:$G,3,FALSE),"")</f>
        <v/>
      </c>
      <c r="AM45" s="69" t="str">
        <f>IFERROR(VLOOKUP($A45,集約用シート!$E:$K,7,FALSE),"")</f>
        <v/>
      </c>
      <c r="AN45" s="69"/>
      <c r="AO45" s="69" t="str">
        <f>IFERROR(VLOOKUP($A45,集約用シート!$E:$O,11,FALSE),"")</f>
        <v/>
      </c>
      <c r="AP45" s="69"/>
      <c r="AQ45" s="5" t="str">
        <f>IFERROR(VLOOKUP($A45,集約用シート!$E:$T,14,FALSE),"")</f>
        <v/>
      </c>
      <c r="AR45" s="69" t="str">
        <f>IFERROR(VLOOKUP($A45,集約用シート!$E:$T,15,FALSE),"")</f>
        <v/>
      </c>
      <c r="AS45" s="69"/>
      <c r="AT45" s="69" t="str">
        <f>IFERROR(VLOOKUP($A45,集約用シート!$E:$V,17,FALSE),"")</f>
        <v/>
      </c>
      <c r="AU45" s="69"/>
    </row>
    <row r="46" spans="1:47" ht="28.5" customHeight="1">
      <c r="A46" s="3">
        <v>48139</v>
      </c>
      <c r="B46" s="4" t="s">
        <v>2468</v>
      </c>
      <c r="C46" s="15" t="s">
        <v>577</v>
      </c>
      <c r="D46" s="15" t="s">
        <v>577</v>
      </c>
      <c r="E46" s="15" t="s">
        <v>577</v>
      </c>
      <c r="F46" s="15" t="s">
        <v>577</v>
      </c>
      <c r="G46" s="15" t="s">
        <v>577</v>
      </c>
      <c r="H46" s="15"/>
      <c r="I46" s="15" t="s">
        <v>577</v>
      </c>
      <c r="J46" s="15"/>
      <c r="K46" s="15"/>
      <c r="L46" s="15"/>
      <c r="M46" s="15"/>
      <c r="N46" s="15" t="s">
        <v>577</v>
      </c>
      <c r="O46" s="15" t="s">
        <v>575</v>
      </c>
      <c r="P46" s="15">
        <v>2</v>
      </c>
      <c r="Q46" s="15" t="s">
        <v>575</v>
      </c>
      <c r="R46" s="15" t="s">
        <v>577</v>
      </c>
      <c r="S46" s="15" t="s">
        <v>575</v>
      </c>
      <c r="T46" s="15" t="s">
        <v>577</v>
      </c>
      <c r="U46" s="15"/>
      <c r="V46" s="15"/>
      <c r="W46" s="15"/>
      <c r="X46" s="15"/>
      <c r="Y46" s="38" t="s">
        <v>575</v>
      </c>
      <c r="Z46" s="38" t="s">
        <v>575</v>
      </c>
      <c r="AA46" s="38" t="s">
        <v>575</v>
      </c>
      <c r="AB46" s="38" t="s">
        <v>2548</v>
      </c>
      <c r="AC46" s="38" t="s">
        <v>575</v>
      </c>
      <c r="AD46" s="38" t="s">
        <v>2548</v>
      </c>
      <c r="AE46" s="27" t="s">
        <v>575</v>
      </c>
      <c r="AF46" s="39"/>
      <c r="AG46" s="38" t="s">
        <v>2548</v>
      </c>
      <c r="AH46" s="38" t="s">
        <v>582</v>
      </c>
      <c r="AI46" s="38" t="s">
        <v>2548</v>
      </c>
      <c r="AJ46" s="38" t="s">
        <v>582</v>
      </c>
      <c r="AK46" s="69" t="str">
        <f>IFERROR(VLOOKUP($A46,集約用シート!$E:$G,2,FALSE),"")</f>
        <v/>
      </c>
      <c r="AL46" s="69" t="str">
        <f>IFERROR(VLOOKUP($A46,集約用シート!$E:$G,3,FALSE),"")</f>
        <v/>
      </c>
      <c r="AM46" s="69" t="str">
        <f>IFERROR(VLOOKUP($A46,集約用シート!$E:$K,7,FALSE),"")</f>
        <v/>
      </c>
      <c r="AN46" s="69"/>
      <c r="AO46" s="69" t="str">
        <f>IFERROR(VLOOKUP($A46,集約用シート!$E:$O,11,FALSE),"")</f>
        <v/>
      </c>
      <c r="AP46" s="69"/>
      <c r="AQ46" s="5" t="str">
        <f>IFERROR(VLOOKUP($A46,集約用シート!$E:$T,14,FALSE),"")</f>
        <v/>
      </c>
      <c r="AR46" s="69" t="str">
        <f>IFERROR(VLOOKUP($A46,集約用シート!$E:$T,15,FALSE),"")</f>
        <v/>
      </c>
      <c r="AS46" s="69"/>
      <c r="AT46" s="69" t="str">
        <f>IFERROR(VLOOKUP($A46,集約用シート!$E:$V,17,FALSE),"")</f>
        <v/>
      </c>
      <c r="AU46" s="69"/>
    </row>
    <row r="47" spans="1:47" ht="28.5" customHeight="1">
      <c r="A47" s="3">
        <v>48140</v>
      </c>
      <c r="B47" s="4" t="s">
        <v>2469</v>
      </c>
      <c r="C47" s="15" t="s">
        <v>577</v>
      </c>
      <c r="D47" s="15" t="s">
        <v>577</v>
      </c>
      <c r="E47" s="15" t="s">
        <v>577</v>
      </c>
      <c r="F47" s="15" t="s">
        <v>577</v>
      </c>
      <c r="G47" s="15" t="s">
        <v>577</v>
      </c>
      <c r="H47" s="15" t="s">
        <v>575</v>
      </c>
      <c r="I47" s="15" t="s">
        <v>577</v>
      </c>
      <c r="J47" s="15"/>
      <c r="K47" s="15" t="s">
        <v>577</v>
      </c>
      <c r="L47" s="15"/>
      <c r="M47" s="15"/>
      <c r="N47" s="15" t="s">
        <v>577</v>
      </c>
      <c r="O47" s="15" t="s">
        <v>575</v>
      </c>
      <c r="P47" s="15">
        <v>2</v>
      </c>
      <c r="Q47" s="15" t="s">
        <v>575</v>
      </c>
      <c r="R47" s="15" t="s">
        <v>577</v>
      </c>
      <c r="S47" s="15" t="s">
        <v>575</v>
      </c>
      <c r="T47" s="15"/>
      <c r="U47" s="15"/>
      <c r="V47" s="15"/>
      <c r="W47" s="15"/>
      <c r="X47" s="15"/>
      <c r="Y47" s="38" t="s">
        <v>2548</v>
      </c>
      <c r="Z47" s="38" t="s">
        <v>575</v>
      </c>
      <c r="AA47" s="38" t="e">
        <v>#N/A</v>
      </c>
      <c r="AB47" s="38" t="s">
        <v>2548</v>
      </c>
      <c r="AC47" s="38" t="s">
        <v>575</v>
      </c>
      <c r="AD47" s="38" t="s">
        <v>2548</v>
      </c>
      <c r="AE47" s="27" t="s">
        <v>575</v>
      </c>
      <c r="AF47" s="39"/>
      <c r="AG47" s="38" t="s">
        <v>2548</v>
      </c>
      <c r="AH47" s="38">
        <v>0</v>
      </c>
      <c r="AI47" s="38" t="s">
        <v>2548</v>
      </c>
      <c r="AJ47" s="38" t="s">
        <v>582</v>
      </c>
      <c r="AK47" s="69" t="str">
        <f>IFERROR(VLOOKUP($A47,集約用シート!$E:$G,2,FALSE),"")</f>
        <v/>
      </c>
      <c r="AL47" s="69" t="str">
        <f>IFERROR(VLOOKUP($A47,集約用シート!$E:$G,3,FALSE),"")</f>
        <v/>
      </c>
      <c r="AM47" s="69" t="str">
        <f>IFERROR(VLOOKUP($A47,集約用シート!$E:$K,7,FALSE),"")</f>
        <v/>
      </c>
      <c r="AN47" s="69"/>
      <c r="AO47" s="69" t="str">
        <f>IFERROR(VLOOKUP($A47,集約用シート!$E:$O,11,FALSE),"")</f>
        <v/>
      </c>
      <c r="AP47" s="69"/>
      <c r="AQ47" s="5" t="str">
        <f>IFERROR(VLOOKUP($A47,集約用シート!$E:$T,14,FALSE),"")</f>
        <v/>
      </c>
      <c r="AR47" s="69" t="str">
        <f>IFERROR(VLOOKUP($A47,集約用シート!$E:$T,15,FALSE),"")</f>
        <v/>
      </c>
      <c r="AS47" s="69"/>
      <c r="AT47" s="69" t="str">
        <f>IFERROR(VLOOKUP($A47,集約用シート!$E:$V,17,FALSE),"")</f>
        <v/>
      </c>
      <c r="AU47" s="69"/>
    </row>
    <row r="48" spans="1:47" ht="28.5" customHeight="1">
      <c r="A48" s="3">
        <v>48141</v>
      </c>
      <c r="B48" s="4" t="s">
        <v>2470</v>
      </c>
      <c r="C48" s="15" t="s">
        <v>577</v>
      </c>
      <c r="D48" s="15" t="s">
        <v>574</v>
      </c>
      <c r="E48" s="15">
        <v>1</v>
      </c>
      <c r="F48" s="15" t="s">
        <v>577</v>
      </c>
      <c r="G48" s="15" t="s">
        <v>577</v>
      </c>
      <c r="H48" s="15"/>
      <c r="I48" s="15"/>
      <c r="J48" s="15"/>
      <c r="K48" s="15"/>
      <c r="L48" s="15"/>
      <c r="M48" s="15"/>
      <c r="N48" s="15" t="s">
        <v>577</v>
      </c>
      <c r="O48" s="15" t="s">
        <v>574</v>
      </c>
      <c r="P48" s="15">
        <v>1</v>
      </c>
      <c r="Q48" s="15" t="s">
        <v>577</v>
      </c>
      <c r="R48" s="15" t="s">
        <v>577</v>
      </c>
      <c r="S48" s="15"/>
      <c r="T48" s="15"/>
      <c r="U48" s="15"/>
      <c r="V48" s="15"/>
      <c r="W48" s="15"/>
      <c r="X48" s="15"/>
      <c r="Y48" s="38" t="s">
        <v>575</v>
      </c>
      <c r="Z48" s="38" t="s">
        <v>2548</v>
      </c>
      <c r="AA48" s="38" t="e">
        <v>#N/A</v>
      </c>
      <c r="AB48" s="38" t="s">
        <v>2548</v>
      </c>
      <c r="AC48" s="38" t="s">
        <v>2548</v>
      </c>
      <c r="AD48" s="38" t="s">
        <v>2548</v>
      </c>
      <c r="AE48" s="27" t="s">
        <v>2548</v>
      </c>
      <c r="AF48" s="39"/>
      <c r="AG48" s="38" t="s">
        <v>2548</v>
      </c>
      <c r="AH48" s="38" t="s">
        <v>2548</v>
      </c>
      <c r="AI48" s="38" t="s">
        <v>2548</v>
      </c>
      <c r="AJ48" s="38" t="s">
        <v>2548</v>
      </c>
      <c r="AK48" s="69" t="str">
        <f>IFERROR(VLOOKUP($A48,集約用シート!$E:$G,2,FALSE),"")</f>
        <v/>
      </c>
      <c r="AL48" s="69" t="str">
        <f>IFERROR(VLOOKUP($A48,集約用シート!$E:$G,3,FALSE),"")</f>
        <v/>
      </c>
      <c r="AM48" s="69" t="str">
        <f>IFERROR(VLOOKUP($A48,集約用シート!$E:$K,7,FALSE),"")</f>
        <v/>
      </c>
      <c r="AN48" s="69"/>
      <c r="AO48" s="69" t="str">
        <f>IFERROR(VLOOKUP($A48,集約用シート!$E:$O,11,FALSE),"")</f>
        <v/>
      </c>
      <c r="AP48" s="69"/>
      <c r="AQ48" s="5" t="str">
        <f>IFERROR(VLOOKUP($A48,集約用シート!$E:$T,14,FALSE),"")</f>
        <v/>
      </c>
      <c r="AR48" s="69" t="str">
        <f>IFERROR(VLOOKUP($A48,集約用シート!$E:$T,15,FALSE),"")</f>
        <v/>
      </c>
      <c r="AS48" s="69"/>
      <c r="AT48" s="69" t="str">
        <f>IFERROR(VLOOKUP($A48,集約用シート!$E:$V,17,FALSE),"")</f>
        <v/>
      </c>
      <c r="AU48" s="69"/>
    </row>
    <row r="49" spans="1:47" ht="28.5" customHeight="1">
      <c r="A49" s="3">
        <v>48142</v>
      </c>
      <c r="B49" s="4" t="s">
        <v>2471</v>
      </c>
      <c r="C49" s="15" t="s">
        <v>577</v>
      </c>
      <c r="D49" s="15" t="s">
        <v>577</v>
      </c>
      <c r="E49" s="15" t="s">
        <v>577</v>
      </c>
      <c r="F49" s="15" t="s">
        <v>577</v>
      </c>
      <c r="G49" s="15" t="s">
        <v>577</v>
      </c>
      <c r="H49" s="15" t="s">
        <v>577</v>
      </c>
      <c r="I49" s="15"/>
      <c r="J49" s="15"/>
      <c r="K49" s="15"/>
      <c r="L49" s="15"/>
      <c r="M49" s="15"/>
      <c r="N49" s="15" t="s">
        <v>577</v>
      </c>
      <c r="O49" s="15" t="s">
        <v>574</v>
      </c>
      <c r="P49" s="15">
        <v>1</v>
      </c>
      <c r="Q49" s="15" t="s">
        <v>577</v>
      </c>
      <c r="R49" s="15"/>
      <c r="S49" s="15"/>
      <c r="T49" s="15"/>
      <c r="U49" s="15"/>
      <c r="V49" s="15"/>
      <c r="W49" s="15"/>
      <c r="X49" s="15"/>
      <c r="Y49" s="38" t="s">
        <v>575</v>
      </c>
      <c r="Z49" s="38" t="s">
        <v>582</v>
      </c>
      <c r="AA49" s="38" t="s">
        <v>582</v>
      </c>
      <c r="AB49" s="38" t="s">
        <v>575</v>
      </c>
      <c r="AC49" s="38" t="s">
        <v>575</v>
      </c>
      <c r="AD49" s="38" t="s">
        <v>582</v>
      </c>
      <c r="AE49" s="27" t="s">
        <v>575</v>
      </c>
      <c r="AF49" s="39"/>
      <c r="AG49" s="38" t="s">
        <v>2548</v>
      </c>
      <c r="AH49" s="38" t="s">
        <v>575</v>
      </c>
      <c r="AI49" s="38" t="s">
        <v>582</v>
      </c>
      <c r="AJ49" s="38" t="s">
        <v>575</v>
      </c>
      <c r="AK49" s="69" t="str">
        <f>IFERROR(VLOOKUP($A49,集約用シート!$E:$G,2,FALSE),"")</f>
        <v/>
      </c>
      <c r="AL49" s="69" t="str">
        <f>IFERROR(VLOOKUP($A49,集約用シート!$E:$G,3,FALSE),"")</f>
        <v/>
      </c>
      <c r="AM49" s="69" t="str">
        <f>IFERROR(VLOOKUP($A49,集約用シート!$E:$K,7,FALSE),"")</f>
        <v/>
      </c>
      <c r="AN49" s="69"/>
      <c r="AO49" s="69" t="str">
        <f>IFERROR(VLOOKUP($A49,集約用シート!$E:$O,11,FALSE),"")</f>
        <v/>
      </c>
      <c r="AP49" s="69"/>
      <c r="AQ49" s="5" t="str">
        <f>IFERROR(VLOOKUP($A49,集約用シート!$E:$T,14,FALSE),"")</f>
        <v/>
      </c>
      <c r="AR49" s="69" t="str">
        <f>IFERROR(VLOOKUP($A49,集約用シート!$E:$T,15,FALSE),"")</f>
        <v/>
      </c>
      <c r="AS49" s="69"/>
      <c r="AT49" s="69" t="str">
        <f>IFERROR(VLOOKUP($A49,集約用シート!$E:$V,17,FALSE),"")</f>
        <v/>
      </c>
      <c r="AU49" s="69"/>
    </row>
    <row r="50" spans="1:47" ht="28.5" customHeight="1">
      <c r="A50" s="3">
        <v>48143</v>
      </c>
      <c r="B50" s="4" t="s">
        <v>2472</v>
      </c>
      <c r="C50" s="15" t="s">
        <v>574</v>
      </c>
      <c r="D50" s="15" t="s">
        <v>577</v>
      </c>
      <c r="E50" s="15" t="s">
        <v>577</v>
      </c>
      <c r="F50" s="15" t="s">
        <v>577</v>
      </c>
      <c r="G50" s="15" t="s">
        <v>577</v>
      </c>
      <c r="H50" s="15" t="s">
        <v>577</v>
      </c>
      <c r="I50" s="15" t="s">
        <v>577</v>
      </c>
      <c r="J50" s="15"/>
      <c r="K50" s="15"/>
      <c r="L50" s="15"/>
      <c r="M50" s="15"/>
      <c r="N50" s="15" t="s">
        <v>574</v>
      </c>
      <c r="O50" s="15" t="s">
        <v>577</v>
      </c>
      <c r="P50" s="15">
        <v>1</v>
      </c>
      <c r="Q50" s="15" t="s">
        <v>577</v>
      </c>
      <c r="R50" s="15" t="s">
        <v>577</v>
      </c>
      <c r="S50" s="15" t="s">
        <v>577</v>
      </c>
      <c r="T50" s="15" t="s">
        <v>577</v>
      </c>
      <c r="U50" s="15"/>
      <c r="V50" s="15"/>
      <c r="W50" s="15"/>
      <c r="X50" s="15"/>
      <c r="Y50" s="38" t="s">
        <v>2548</v>
      </c>
      <c r="Z50" s="38" t="s">
        <v>575</v>
      </c>
      <c r="AA50" s="38" t="e">
        <v>#N/A</v>
      </c>
      <c r="AB50" s="38" t="s">
        <v>2548</v>
      </c>
      <c r="AC50" s="38" t="s">
        <v>2548</v>
      </c>
      <c r="AD50" s="38" t="s">
        <v>2548</v>
      </c>
      <c r="AE50" s="27" t="s">
        <v>2548</v>
      </c>
      <c r="AF50" s="39"/>
      <c r="AG50" s="38" t="s">
        <v>2548</v>
      </c>
      <c r="AH50" s="38" t="s">
        <v>2548</v>
      </c>
      <c r="AI50" s="38" t="s">
        <v>2548</v>
      </c>
      <c r="AJ50" s="38" t="s">
        <v>2548</v>
      </c>
      <c r="AK50" s="69" t="str">
        <f>IFERROR(VLOOKUP($A50,集約用シート!$E:$G,2,FALSE),"")</f>
        <v/>
      </c>
      <c r="AL50" s="69" t="str">
        <f>IFERROR(VLOOKUP($A50,集約用シート!$E:$G,3,FALSE),"")</f>
        <v/>
      </c>
      <c r="AM50" s="69" t="str">
        <f>IFERROR(VLOOKUP($A50,集約用シート!$E:$K,7,FALSE),"")</f>
        <v/>
      </c>
      <c r="AN50" s="69"/>
      <c r="AO50" s="69" t="str">
        <f>IFERROR(VLOOKUP($A50,集約用シート!$E:$O,11,FALSE),"")</f>
        <v/>
      </c>
      <c r="AP50" s="69"/>
      <c r="AQ50" s="5" t="str">
        <f>IFERROR(VLOOKUP($A50,集約用シート!$E:$T,14,FALSE),"")</f>
        <v/>
      </c>
      <c r="AR50" s="69" t="str">
        <f>IFERROR(VLOOKUP($A50,集約用シート!$E:$T,15,FALSE),"")</f>
        <v/>
      </c>
      <c r="AS50" s="69"/>
      <c r="AT50" s="69" t="str">
        <f>IFERROR(VLOOKUP($A50,集約用シート!$E:$V,17,FALSE),"")</f>
        <v/>
      </c>
      <c r="AU50" s="69"/>
    </row>
    <row r="51" spans="1:47" ht="28.5" customHeight="1">
      <c r="A51" s="3">
        <v>48144</v>
      </c>
      <c r="B51" s="4" t="s">
        <v>2473</v>
      </c>
      <c r="C51" s="15" t="s">
        <v>577</v>
      </c>
      <c r="D51" s="15" t="s">
        <v>574</v>
      </c>
      <c r="E51" s="15">
        <v>1</v>
      </c>
      <c r="F51" s="15" t="s">
        <v>577</v>
      </c>
      <c r="G51" s="15" t="s">
        <v>577</v>
      </c>
      <c r="H51" s="15" t="s">
        <v>577</v>
      </c>
      <c r="I51" s="15" t="s">
        <v>577</v>
      </c>
      <c r="J51" s="15"/>
      <c r="K51" s="15" t="s">
        <v>577</v>
      </c>
      <c r="L51" s="15"/>
      <c r="M51" s="15"/>
      <c r="N51" s="15" t="s">
        <v>577</v>
      </c>
      <c r="O51" s="15" t="s">
        <v>574</v>
      </c>
      <c r="P51" s="15">
        <v>1</v>
      </c>
      <c r="Q51" s="15" t="s">
        <v>577</v>
      </c>
      <c r="R51" s="15" t="s">
        <v>577</v>
      </c>
      <c r="S51" s="15" t="s">
        <v>577</v>
      </c>
      <c r="T51" s="15" t="s">
        <v>577</v>
      </c>
      <c r="U51" s="15"/>
      <c r="V51" s="15"/>
      <c r="W51" s="15"/>
      <c r="X51" s="15"/>
      <c r="Y51" s="38" t="s">
        <v>575</v>
      </c>
      <c r="Z51" s="38" t="s">
        <v>582</v>
      </c>
      <c r="AA51" s="38" t="s">
        <v>582</v>
      </c>
      <c r="AB51" s="38" t="s">
        <v>2548</v>
      </c>
      <c r="AC51" s="38" t="s">
        <v>582</v>
      </c>
      <c r="AD51" s="38" t="s">
        <v>2548</v>
      </c>
      <c r="AE51" s="27" t="s">
        <v>575</v>
      </c>
      <c r="AF51" s="39"/>
      <c r="AG51" s="38" t="s">
        <v>2548</v>
      </c>
      <c r="AH51" s="38">
        <v>0</v>
      </c>
      <c r="AI51" s="38" t="s">
        <v>582</v>
      </c>
      <c r="AJ51" s="38" t="s">
        <v>582</v>
      </c>
      <c r="AK51" s="69" t="str">
        <f>IFERROR(VLOOKUP($A51,集約用シート!$E:$G,2,FALSE),"")</f>
        <v/>
      </c>
      <c r="AL51" s="69" t="str">
        <f>IFERROR(VLOOKUP($A51,集約用シート!$E:$G,3,FALSE),"")</f>
        <v/>
      </c>
      <c r="AM51" s="69" t="str">
        <f>IFERROR(VLOOKUP($A51,集約用シート!$E:$K,7,FALSE),"")</f>
        <v/>
      </c>
      <c r="AN51" s="69"/>
      <c r="AO51" s="69" t="str">
        <f>IFERROR(VLOOKUP($A51,集約用シート!$E:$O,11,FALSE),"")</f>
        <v/>
      </c>
      <c r="AP51" s="69"/>
      <c r="AQ51" s="5" t="str">
        <f>IFERROR(VLOOKUP($A51,集約用シート!$E:$T,14,FALSE),"")</f>
        <v/>
      </c>
      <c r="AR51" s="69" t="str">
        <f>IFERROR(VLOOKUP($A51,集約用シート!$E:$T,15,FALSE),"")</f>
        <v/>
      </c>
      <c r="AS51" s="69"/>
      <c r="AT51" s="69" t="str">
        <f>IFERROR(VLOOKUP($A51,集約用シート!$E:$V,17,FALSE),"")</f>
        <v/>
      </c>
      <c r="AU51" s="69"/>
    </row>
    <row r="52" spans="1:47" ht="28.5" customHeight="1">
      <c r="A52" s="3">
        <v>48145</v>
      </c>
      <c r="B52" s="4" t="s">
        <v>2474</v>
      </c>
      <c r="C52" s="15" t="s">
        <v>577</v>
      </c>
      <c r="D52" s="15" t="s">
        <v>574</v>
      </c>
      <c r="E52" s="15">
        <v>1</v>
      </c>
      <c r="F52" s="15" t="s">
        <v>577</v>
      </c>
      <c r="G52" s="15" t="s">
        <v>577</v>
      </c>
      <c r="H52" s="15" t="s">
        <v>577</v>
      </c>
      <c r="I52" s="15" t="s">
        <v>577</v>
      </c>
      <c r="J52" s="15"/>
      <c r="K52" s="15" t="s">
        <v>577</v>
      </c>
      <c r="L52" s="15"/>
      <c r="M52" s="15"/>
      <c r="N52" s="15" t="s">
        <v>577</v>
      </c>
      <c r="O52" s="15" t="s">
        <v>575</v>
      </c>
      <c r="P52" s="15">
        <v>2</v>
      </c>
      <c r="Q52" s="15" t="s">
        <v>575</v>
      </c>
      <c r="R52" s="15" t="s">
        <v>577</v>
      </c>
      <c r="S52" s="15" t="s">
        <v>575</v>
      </c>
      <c r="T52" s="15" t="s">
        <v>577</v>
      </c>
      <c r="U52" s="15"/>
      <c r="V52" s="15" t="s">
        <v>577</v>
      </c>
      <c r="W52" s="15"/>
      <c r="X52" s="15"/>
      <c r="Y52" s="38" t="s">
        <v>575</v>
      </c>
      <c r="Z52" s="38" t="s">
        <v>575</v>
      </c>
      <c r="AA52" s="38" t="s">
        <v>575</v>
      </c>
      <c r="AB52" s="38" t="s">
        <v>582</v>
      </c>
      <c r="AC52" s="38" t="s">
        <v>575</v>
      </c>
      <c r="AD52" s="38" t="s">
        <v>582</v>
      </c>
      <c r="AE52" s="27" t="s">
        <v>582</v>
      </c>
      <c r="AF52" s="39"/>
      <c r="AG52" s="38" t="s">
        <v>2548</v>
      </c>
      <c r="AH52" s="38">
        <v>0</v>
      </c>
      <c r="AI52" s="38" t="s">
        <v>582</v>
      </c>
      <c r="AJ52" s="38" t="s">
        <v>582</v>
      </c>
      <c r="AK52" s="69" t="str">
        <f>IFERROR(VLOOKUP($A52,集約用シート!$E:$G,2,FALSE),"")</f>
        <v/>
      </c>
      <c r="AL52" s="69" t="str">
        <f>IFERROR(VLOOKUP($A52,集約用シート!$E:$G,3,FALSE),"")</f>
        <v/>
      </c>
      <c r="AM52" s="69" t="str">
        <f>IFERROR(VLOOKUP($A52,集約用シート!$E:$K,7,FALSE),"")</f>
        <v/>
      </c>
      <c r="AN52" s="69"/>
      <c r="AO52" s="69" t="str">
        <f>IFERROR(VLOOKUP($A52,集約用シート!$E:$O,11,FALSE),"")</f>
        <v/>
      </c>
      <c r="AP52" s="69"/>
      <c r="AQ52" s="5" t="str">
        <f>IFERROR(VLOOKUP($A52,集約用シート!$E:$T,14,FALSE),"")</f>
        <v/>
      </c>
      <c r="AR52" s="69" t="str">
        <f>IFERROR(VLOOKUP($A52,集約用シート!$E:$T,15,FALSE),"")</f>
        <v/>
      </c>
      <c r="AS52" s="69"/>
      <c r="AT52" s="69" t="str">
        <f>IFERROR(VLOOKUP($A52,集約用シート!$E:$V,17,FALSE),"")</f>
        <v/>
      </c>
      <c r="AU52" s="69"/>
    </row>
    <row r="53" spans="1:47" ht="28.5" customHeight="1">
      <c r="A53" s="8">
        <v>48146</v>
      </c>
      <c r="B53" s="7" t="s">
        <v>2475</v>
      </c>
      <c r="C53" s="15" t="s">
        <v>574</v>
      </c>
      <c r="D53" s="15" t="s">
        <v>577</v>
      </c>
      <c r="E53" s="15">
        <v>1</v>
      </c>
      <c r="F53" s="15"/>
      <c r="G53" s="15" t="s">
        <v>577</v>
      </c>
      <c r="H53" s="15"/>
      <c r="I53" s="15" t="s">
        <v>577</v>
      </c>
      <c r="J53" s="15"/>
      <c r="K53" s="15" t="s">
        <v>577</v>
      </c>
      <c r="L53" s="15"/>
      <c r="M53" s="15"/>
      <c r="N53" s="15" t="s">
        <v>574</v>
      </c>
      <c r="O53" s="15" t="s">
        <v>577</v>
      </c>
      <c r="P53" s="15">
        <v>1</v>
      </c>
      <c r="Q53" s="15" t="s">
        <v>577</v>
      </c>
      <c r="R53" s="15"/>
      <c r="S53" s="15"/>
      <c r="T53" s="15"/>
      <c r="U53" s="15"/>
      <c r="V53" s="15"/>
      <c r="W53" s="15"/>
      <c r="X53" s="15"/>
      <c r="Y53" s="38" t="s">
        <v>2548</v>
      </c>
      <c r="Z53" s="38" t="s">
        <v>575</v>
      </c>
      <c r="AA53" s="38" t="e">
        <v>#N/A</v>
      </c>
      <c r="AB53" s="38" t="s">
        <v>2548</v>
      </c>
      <c r="AC53" s="38" t="s">
        <v>575</v>
      </c>
      <c r="AD53" s="38" t="s">
        <v>2548</v>
      </c>
      <c r="AE53" s="27" t="s">
        <v>575</v>
      </c>
      <c r="AF53" s="39"/>
      <c r="AG53" s="38" t="s">
        <v>2548</v>
      </c>
      <c r="AH53" s="38" t="s">
        <v>582</v>
      </c>
      <c r="AI53" s="38" t="s">
        <v>2548</v>
      </c>
      <c r="AJ53" s="38" t="s">
        <v>582</v>
      </c>
      <c r="AK53" s="69" t="str">
        <f>IFERROR(VLOOKUP($A53,集約用シート!$E:$G,2,FALSE),"")</f>
        <v/>
      </c>
      <c r="AL53" s="69" t="str">
        <f>IFERROR(VLOOKUP($A53,集約用シート!$E:$G,3,FALSE),"")</f>
        <v/>
      </c>
      <c r="AM53" s="69" t="str">
        <f>IFERROR(VLOOKUP($A53,集約用シート!$E:$K,7,FALSE),"")</f>
        <v/>
      </c>
      <c r="AN53" s="69"/>
      <c r="AO53" s="69" t="str">
        <f>IFERROR(VLOOKUP($A53,集約用シート!$E:$O,11,FALSE),"")</f>
        <v/>
      </c>
      <c r="AP53" s="69"/>
      <c r="AQ53" s="5" t="str">
        <f>IFERROR(VLOOKUP($A53,集約用シート!$E:$T,14,FALSE),"")</f>
        <v/>
      </c>
      <c r="AR53" s="69" t="str">
        <f>IFERROR(VLOOKUP($A53,集約用シート!$E:$T,15,FALSE),"")</f>
        <v/>
      </c>
      <c r="AS53" s="69"/>
      <c r="AT53" s="69" t="str">
        <f>IFERROR(VLOOKUP($A53,集約用シート!$E:$V,17,FALSE),"")</f>
        <v/>
      </c>
      <c r="AU53" s="69"/>
    </row>
    <row r="54" spans="1:47" ht="28.5" customHeight="1">
      <c r="A54" s="3">
        <v>48148</v>
      </c>
      <c r="B54" s="4" t="s">
        <v>2476</v>
      </c>
      <c r="C54" s="18"/>
      <c r="D54" s="15"/>
      <c r="E54" s="15">
        <v>0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>
        <v>0</v>
      </c>
      <c r="Q54" s="15"/>
      <c r="R54" s="15"/>
      <c r="S54" s="15"/>
      <c r="T54" s="15"/>
      <c r="U54" s="15"/>
      <c r="V54" s="15"/>
      <c r="W54" s="15"/>
      <c r="X54" s="15"/>
      <c r="Y54" s="38" t="s">
        <v>2548</v>
      </c>
      <c r="Z54" s="38" t="s">
        <v>2548</v>
      </c>
      <c r="AA54" s="38" t="e">
        <v>#N/A</v>
      </c>
      <c r="AB54" s="38" t="s">
        <v>2548</v>
      </c>
      <c r="AC54" s="38" t="s">
        <v>2548</v>
      </c>
      <c r="AD54" s="38" t="s">
        <v>2548</v>
      </c>
      <c r="AE54" s="27" t="s">
        <v>2548</v>
      </c>
      <c r="AF54" s="39"/>
      <c r="AG54" s="38" t="s">
        <v>2548</v>
      </c>
      <c r="AH54" s="38" t="s">
        <v>2548</v>
      </c>
      <c r="AI54" s="38" t="s">
        <v>2548</v>
      </c>
      <c r="AJ54" s="38" t="s">
        <v>2548</v>
      </c>
      <c r="AK54" s="69" t="str">
        <f>IFERROR(VLOOKUP($A54,集約用シート!$E:$G,2,FALSE),"")</f>
        <v/>
      </c>
      <c r="AL54" s="69" t="str">
        <f>IFERROR(VLOOKUP($A54,集約用シート!$E:$G,3,FALSE),"")</f>
        <v/>
      </c>
      <c r="AM54" s="69" t="str">
        <f>IFERROR(VLOOKUP($A54,集約用シート!$E:$K,7,FALSE),"")</f>
        <v/>
      </c>
      <c r="AN54" s="69"/>
      <c r="AO54" s="69" t="str">
        <f>IFERROR(VLOOKUP($A54,集約用シート!$E:$O,11,FALSE),"")</f>
        <v/>
      </c>
      <c r="AP54" s="69"/>
      <c r="AQ54" s="5" t="str">
        <f>IFERROR(VLOOKUP($A54,集約用シート!$E:$T,14,FALSE),"")</f>
        <v/>
      </c>
      <c r="AR54" s="69" t="str">
        <f>IFERROR(VLOOKUP($A54,集約用シート!$E:$T,15,FALSE),"")</f>
        <v/>
      </c>
      <c r="AS54" s="69"/>
      <c r="AT54" s="69" t="str">
        <f>IFERROR(VLOOKUP($A54,集約用シート!$E:$V,17,FALSE),"")</f>
        <v/>
      </c>
      <c r="AU54" s="69"/>
    </row>
    <row r="55" spans="1:47" ht="28.5" customHeight="1">
      <c r="A55" s="3">
        <v>48149</v>
      </c>
      <c r="B55" s="4" t="s">
        <v>2477</v>
      </c>
      <c r="C55" s="15" t="s">
        <v>577</v>
      </c>
      <c r="D55" s="15" t="s">
        <v>577</v>
      </c>
      <c r="E55" s="15" t="s">
        <v>577</v>
      </c>
      <c r="F55" s="15" t="s">
        <v>577</v>
      </c>
      <c r="G55" s="15" t="s">
        <v>577</v>
      </c>
      <c r="H55" s="15"/>
      <c r="I55" s="15" t="s">
        <v>577</v>
      </c>
      <c r="J55" s="15"/>
      <c r="K55" s="15" t="s">
        <v>577</v>
      </c>
      <c r="L55" s="15"/>
      <c r="M55" s="15"/>
      <c r="N55" s="15" t="s">
        <v>577</v>
      </c>
      <c r="O55" s="15" t="s">
        <v>575</v>
      </c>
      <c r="P55" s="15">
        <v>2</v>
      </c>
      <c r="Q55" s="15"/>
      <c r="R55" s="15" t="s">
        <v>577</v>
      </c>
      <c r="S55" s="15"/>
      <c r="T55" s="15"/>
      <c r="U55" s="15"/>
      <c r="V55" s="15"/>
      <c r="W55" s="15"/>
      <c r="X55" s="15"/>
      <c r="Y55" s="38" t="s">
        <v>575</v>
      </c>
      <c r="Z55" s="38" t="s">
        <v>575</v>
      </c>
      <c r="AA55" s="38" t="s">
        <v>575</v>
      </c>
      <c r="AB55" s="38" t="s">
        <v>2548</v>
      </c>
      <c r="AC55" s="38" t="s">
        <v>575</v>
      </c>
      <c r="AD55" s="38" t="s">
        <v>2548</v>
      </c>
      <c r="AE55" s="27" t="s">
        <v>582</v>
      </c>
      <c r="AF55" s="39"/>
      <c r="AG55" s="38" t="s">
        <v>2548</v>
      </c>
      <c r="AH55" s="38">
        <v>0</v>
      </c>
      <c r="AI55" s="38" t="s">
        <v>582</v>
      </c>
      <c r="AJ55" s="38" t="s">
        <v>582</v>
      </c>
      <c r="AK55" s="69" t="str">
        <f>IFERROR(VLOOKUP($A55,集約用シート!$E:$G,2,FALSE),"")</f>
        <v/>
      </c>
      <c r="AL55" s="69" t="str">
        <f>IFERROR(VLOOKUP($A55,集約用シート!$E:$G,3,FALSE),"")</f>
        <v/>
      </c>
      <c r="AM55" s="69" t="str">
        <f>IFERROR(VLOOKUP($A55,集約用シート!$E:$K,7,FALSE),"")</f>
        <v/>
      </c>
      <c r="AN55" s="69"/>
      <c r="AO55" s="69" t="str">
        <f>IFERROR(VLOOKUP($A55,集約用シート!$E:$O,11,FALSE),"")</f>
        <v/>
      </c>
      <c r="AP55" s="69"/>
      <c r="AQ55" s="5" t="str">
        <f>IFERROR(VLOOKUP($A55,集約用シート!$E:$T,14,FALSE),"")</f>
        <v/>
      </c>
      <c r="AR55" s="69" t="str">
        <f>IFERROR(VLOOKUP($A55,集約用シート!$E:$T,15,FALSE),"")</f>
        <v/>
      </c>
      <c r="AS55" s="69"/>
      <c r="AT55" s="69" t="str">
        <f>IFERROR(VLOOKUP($A55,集約用シート!$E:$V,17,FALSE),"")</f>
        <v/>
      </c>
      <c r="AU55" s="69"/>
    </row>
    <row r="56" spans="1:47" ht="28.5" customHeight="1">
      <c r="A56" s="3">
        <v>48150</v>
      </c>
      <c r="B56" s="4" t="s">
        <v>2478</v>
      </c>
      <c r="C56" s="15" t="s">
        <v>577</v>
      </c>
      <c r="D56" s="15" t="s">
        <v>574</v>
      </c>
      <c r="E56" s="15">
        <v>1</v>
      </c>
      <c r="F56" s="15" t="s">
        <v>577</v>
      </c>
      <c r="G56" s="15" t="s">
        <v>577</v>
      </c>
      <c r="H56" s="15"/>
      <c r="I56" s="15"/>
      <c r="J56" s="15"/>
      <c r="K56" s="15"/>
      <c r="L56" s="15"/>
      <c r="M56" s="15"/>
      <c r="N56" s="15" t="s">
        <v>577</v>
      </c>
      <c r="O56" s="15" t="s">
        <v>574</v>
      </c>
      <c r="P56" s="15">
        <v>1</v>
      </c>
      <c r="Q56" s="15" t="s">
        <v>577</v>
      </c>
      <c r="R56" s="15" t="s">
        <v>577</v>
      </c>
      <c r="S56" s="15"/>
      <c r="T56" s="15"/>
      <c r="U56" s="15"/>
      <c r="V56" s="15"/>
      <c r="W56" s="15"/>
      <c r="X56" s="15"/>
      <c r="Y56" s="38" t="s">
        <v>575</v>
      </c>
      <c r="Z56" s="38" t="s">
        <v>2548</v>
      </c>
      <c r="AA56" s="38" t="e">
        <v>#N/A</v>
      </c>
      <c r="AB56" s="38" t="s">
        <v>2548</v>
      </c>
      <c r="AC56" s="38" t="s">
        <v>575</v>
      </c>
      <c r="AD56" s="38" t="s">
        <v>2548</v>
      </c>
      <c r="AE56" s="27" t="s">
        <v>575</v>
      </c>
      <c r="AF56" s="39"/>
      <c r="AG56" s="38" t="s">
        <v>2548</v>
      </c>
      <c r="AH56" s="38">
        <v>0</v>
      </c>
      <c r="AI56" s="38" t="s">
        <v>2548</v>
      </c>
      <c r="AJ56" s="38" t="s">
        <v>582</v>
      </c>
      <c r="AK56" s="69" t="str">
        <f>IFERROR(VLOOKUP($A56,集約用シート!$E:$G,2,FALSE),"")</f>
        <v/>
      </c>
      <c r="AL56" s="69" t="str">
        <f>IFERROR(VLOOKUP($A56,集約用シート!$E:$G,3,FALSE),"")</f>
        <v/>
      </c>
      <c r="AM56" s="69" t="str">
        <f>IFERROR(VLOOKUP($A56,集約用シート!$E:$K,7,FALSE),"")</f>
        <v/>
      </c>
      <c r="AN56" s="69"/>
      <c r="AO56" s="69" t="str">
        <f>IFERROR(VLOOKUP($A56,集約用シート!$E:$O,11,FALSE),"")</f>
        <v/>
      </c>
      <c r="AP56" s="69"/>
      <c r="AQ56" s="5" t="str">
        <f>IFERROR(VLOOKUP($A56,集約用シート!$E:$T,14,FALSE),"")</f>
        <v/>
      </c>
      <c r="AR56" s="69" t="str">
        <f>IFERROR(VLOOKUP($A56,集約用シート!$E:$T,15,FALSE),"")</f>
        <v/>
      </c>
      <c r="AS56" s="69"/>
      <c r="AT56" s="69" t="str">
        <f>IFERROR(VLOOKUP($A56,集約用シート!$E:$V,17,FALSE),"")</f>
        <v/>
      </c>
      <c r="AU56" s="69"/>
    </row>
    <row r="57" spans="1:47" ht="28.5" customHeight="1">
      <c r="A57" s="8">
        <v>48151</v>
      </c>
      <c r="B57" s="7" t="s">
        <v>2479</v>
      </c>
      <c r="C57" s="15" t="s">
        <v>577</v>
      </c>
      <c r="D57" s="15" t="s">
        <v>577</v>
      </c>
      <c r="E57" s="15" t="s">
        <v>577</v>
      </c>
      <c r="F57" s="15" t="s">
        <v>577</v>
      </c>
      <c r="G57" s="15" t="s">
        <v>577</v>
      </c>
      <c r="H57" s="15" t="s">
        <v>577</v>
      </c>
      <c r="I57" s="15" t="s">
        <v>577</v>
      </c>
      <c r="J57" s="15"/>
      <c r="K57" s="15" t="s">
        <v>577</v>
      </c>
      <c r="L57" s="15"/>
      <c r="M57" s="15"/>
      <c r="N57" s="15" t="s">
        <v>577</v>
      </c>
      <c r="O57" s="15" t="s">
        <v>575</v>
      </c>
      <c r="P57" s="15">
        <v>2</v>
      </c>
      <c r="Q57" s="15" t="s">
        <v>575</v>
      </c>
      <c r="R57" s="15" t="s">
        <v>577</v>
      </c>
      <c r="S57" s="15" t="s">
        <v>575</v>
      </c>
      <c r="T57" s="15" t="s">
        <v>577</v>
      </c>
      <c r="U57" s="15"/>
      <c r="V57" s="15"/>
      <c r="W57" s="15"/>
      <c r="X57" s="15"/>
      <c r="Y57" s="38" t="s">
        <v>575</v>
      </c>
      <c r="Z57" s="38" t="s">
        <v>575</v>
      </c>
      <c r="AA57" s="38" t="s">
        <v>575</v>
      </c>
      <c r="AB57" s="38" t="s">
        <v>2548</v>
      </c>
      <c r="AC57" s="38" t="s">
        <v>575</v>
      </c>
      <c r="AD57" s="38" t="s">
        <v>2548</v>
      </c>
      <c r="AE57" s="27" t="s">
        <v>575</v>
      </c>
      <c r="AF57" s="39"/>
      <c r="AG57" s="38" t="s">
        <v>2548</v>
      </c>
      <c r="AH57" s="38" t="s">
        <v>575</v>
      </c>
      <c r="AI57" s="38" t="s">
        <v>582</v>
      </c>
      <c r="AJ57" s="38" t="s">
        <v>582</v>
      </c>
      <c r="AK57" s="69" t="str">
        <f>IFERROR(VLOOKUP($A57,集約用シート!$E:$G,2,FALSE),"")</f>
        <v/>
      </c>
      <c r="AL57" s="69" t="str">
        <f>IFERROR(VLOOKUP($A57,集約用シート!$E:$G,3,FALSE),"")</f>
        <v/>
      </c>
      <c r="AM57" s="69" t="str">
        <f>IFERROR(VLOOKUP($A57,集約用シート!$E:$K,7,FALSE),"")</f>
        <v/>
      </c>
      <c r="AN57" s="69"/>
      <c r="AO57" s="69" t="str">
        <f>IFERROR(VLOOKUP($A57,集約用シート!$E:$O,11,FALSE),"")</f>
        <v/>
      </c>
      <c r="AP57" s="69"/>
      <c r="AQ57" s="5" t="str">
        <f>IFERROR(VLOOKUP($A57,集約用シート!$E:$T,14,FALSE),"")</f>
        <v/>
      </c>
      <c r="AR57" s="69" t="str">
        <f>IFERROR(VLOOKUP($A57,集約用シート!$E:$T,15,FALSE),"")</f>
        <v/>
      </c>
      <c r="AS57" s="69"/>
      <c r="AT57" s="69" t="str">
        <f>IFERROR(VLOOKUP($A57,集約用シート!$E:$V,17,FALSE),"")</f>
        <v/>
      </c>
      <c r="AU57" s="69"/>
    </row>
    <row r="58" spans="1:47" ht="28.5" customHeight="1">
      <c r="A58" s="3">
        <v>48152</v>
      </c>
      <c r="B58" s="4" t="s">
        <v>2480</v>
      </c>
      <c r="C58" s="18"/>
      <c r="D58" s="15"/>
      <c r="E58" s="15">
        <v>0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>
        <v>0</v>
      </c>
      <c r="Q58" s="15"/>
      <c r="R58" s="15"/>
      <c r="S58" s="15"/>
      <c r="T58" s="15"/>
      <c r="U58" s="15"/>
      <c r="V58" s="15"/>
      <c r="W58" s="15"/>
      <c r="X58" s="15"/>
      <c r="Y58" s="38" t="s">
        <v>2548</v>
      </c>
      <c r="Z58" s="38" t="s">
        <v>2548</v>
      </c>
      <c r="AA58" s="38" t="e">
        <v>#N/A</v>
      </c>
      <c r="AB58" s="38" t="s">
        <v>2548</v>
      </c>
      <c r="AC58" s="38" t="s">
        <v>2548</v>
      </c>
      <c r="AD58" s="38" t="s">
        <v>2548</v>
      </c>
      <c r="AE58" s="27" t="s">
        <v>2548</v>
      </c>
      <c r="AF58" s="39"/>
      <c r="AG58" s="38" t="s">
        <v>2548</v>
      </c>
      <c r="AH58" s="38" t="s">
        <v>2548</v>
      </c>
      <c r="AI58" s="38" t="s">
        <v>2548</v>
      </c>
      <c r="AJ58" s="38" t="s">
        <v>2548</v>
      </c>
      <c r="AK58" s="69" t="str">
        <f>IFERROR(VLOOKUP($A58,集約用シート!$E:$G,2,FALSE),"")</f>
        <v/>
      </c>
      <c r="AL58" s="69" t="str">
        <f>IFERROR(VLOOKUP($A58,集約用シート!$E:$G,3,FALSE),"")</f>
        <v/>
      </c>
      <c r="AM58" s="69" t="str">
        <f>IFERROR(VLOOKUP($A58,集約用シート!$E:$K,7,FALSE),"")</f>
        <v/>
      </c>
      <c r="AN58" s="69"/>
      <c r="AO58" s="69" t="str">
        <f>IFERROR(VLOOKUP($A58,集約用シート!$E:$O,11,FALSE),"")</f>
        <v/>
      </c>
      <c r="AP58" s="69"/>
      <c r="AQ58" s="5" t="str">
        <f>IFERROR(VLOOKUP($A58,集約用シート!$E:$T,14,FALSE),"")</f>
        <v/>
      </c>
      <c r="AR58" s="69" t="str">
        <f>IFERROR(VLOOKUP($A58,集約用シート!$E:$T,15,FALSE),"")</f>
        <v/>
      </c>
      <c r="AS58" s="69"/>
      <c r="AT58" s="69" t="str">
        <f>IFERROR(VLOOKUP($A58,集約用シート!$E:$V,17,FALSE),"")</f>
        <v/>
      </c>
      <c r="AU58" s="69"/>
    </row>
    <row r="59" spans="1:47" ht="28.5" customHeight="1">
      <c r="A59" s="3">
        <v>48153</v>
      </c>
      <c r="B59" s="4" t="s">
        <v>2481</v>
      </c>
      <c r="C59" s="18"/>
      <c r="D59" s="15"/>
      <c r="E59" s="15">
        <v>0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>
        <v>0</v>
      </c>
      <c r="Q59" s="15"/>
      <c r="R59" s="15"/>
      <c r="S59" s="15"/>
      <c r="T59" s="15"/>
      <c r="U59" s="15"/>
      <c r="V59" s="15"/>
      <c r="W59" s="15"/>
      <c r="X59" s="15"/>
      <c r="Y59" s="38" t="s">
        <v>2548</v>
      </c>
      <c r="Z59" s="38" t="s">
        <v>2548</v>
      </c>
      <c r="AA59" s="38" t="e">
        <v>#N/A</v>
      </c>
      <c r="AB59" s="38" t="s">
        <v>2548</v>
      </c>
      <c r="AC59" s="38" t="s">
        <v>2548</v>
      </c>
      <c r="AD59" s="38" t="s">
        <v>2548</v>
      </c>
      <c r="AE59" s="27" t="s">
        <v>2548</v>
      </c>
      <c r="AF59" s="39"/>
      <c r="AG59" s="38" t="s">
        <v>2548</v>
      </c>
      <c r="AH59" s="38" t="s">
        <v>2548</v>
      </c>
      <c r="AI59" s="38" t="s">
        <v>2548</v>
      </c>
      <c r="AJ59" s="38" t="s">
        <v>2548</v>
      </c>
      <c r="AK59" s="69" t="str">
        <f>IFERROR(VLOOKUP($A59,集約用シート!$E:$G,2,FALSE),"")</f>
        <v/>
      </c>
      <c r="AL59" s="69" t="str">
        <f>IFERROR(VLOOKUP($A59,集約用シート!$E:$G,3,FALSE),"")</f>
        <v/>
      </c>
      <c r="AM59" s="69" t="str">
        <f>IFERROR(VLOOKUP($A59,集約用シート!$E:$K,7,FALSE),"")</f>
        <v/>
      </c>
      <c r="AN59" s="69"/>
      <c r="AO59" s="69" t="str">
        <f>IFERROR(VLOOKUP($A59,集約用シート!$E:$O,11,FALSE),"")</f>
        <v/>
      </c>
      <c r="AP59" s="69"/>
      <c r="AQ59" s="5" t="str">
        <f>IFERROR(VLOOKUP($A59,集約用シート!$E:$T,14,FALSE),"")</f>
        <v/>
      </c>
      <c r="AR59" s="69" t="str">
        <f>IFERROR(VLOOKUP($A59,集約用シート!$E:$T,15,FALSE),"")</f>
        <v/>
      </c>
      <c r="AS59" s="69"/>
      <c r="AT59" s="69" t="str">
        <f>IFERROR(VLOOKUP($A59,集約用シート!$E:$V,17,FALSE),"")</f>
        <v/>
      </c>
      <c r="AU59" s="69"/>
    </row>
    <row r="60" spans="1:47" ht="28.5" customHeight="1">
      <c r="A60" s="3">
        <v>48154</v>
      </c>
      <c r="B60" s="4" t="s">
        <v>2482</v>
      </c>
      <c r="C60" s="18"/>
      <c r="D60" s="15"/>
      <c r="E60" s="15">
        <v>0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>
        <v>0</v>
      </c>
      <c r="Q60" s="15"/>
      <c r="R60" s="15"/>
      <c r="S60" s="15"/>
      <c r="T60" s="15"/>
      <c r="U60" s="15"/>
      <c r="V60" s="15"/>
      <c r="W60" s="15"/>
      <c r="X60" s="15"/>
      <c r="Y60" s="38" t="s">
        <v>2548</v>
      </c>
      <c r="Z60" s="38" t="s">
        <v>2548</v>
      </c>
      <c r="AA60" s="38" t="e">
        <v>#N/A</v>
      </c>
      <c r="AB60" s="38" t="s">
        <v>2548</v>
      </c>
      <c r="AC60" s="38" t="s">
        <v>2548</v>
      </c>
      <c r="AD60" s="38" t="s">
        <v>2548</v>
      </c>
      <c r="AE60" s="27" t="s">
        <v>2548</v>
      </c>
      <c r="AF60" s="39"/>
      <c r="AG60" s="38" t="s">
        <v>2548</v>
      </c>
      <c r="AH60" s="38" t="s">
        <v>2548</v>
      </c>
      <c r="AI60" s="38" t="s">
        <v>2548</v>
      </c>
      <c r="AJ60" s="38" t="s">
        <v>2548</v>
      </c>
      <c r="AK60" s="69" t="str">
        <f>IFERROR(VLOOKUP($A60,集約用シート!$E:$G,2,FALSE),"")</f>
        <v/>
      </c>
      <c r="AL60" s="69" t="str">
        <f>IFERROR(VLOOKUP($A60,集約用シート!$E:$G,3,FALSE),"")</f>
        <v/>
      </c>
      <c r="AM60" s="69" t="str">
        <f>IFERROR(VLOOKUP($A60,集約用シート!$E:$K,7,FALSE),"")</f>
        <v/>
      </c>
      <c r="AN60" s="69"/>
      <c r="AO60" s="69" t="str">
        <f>IFERROR(VLOOKUP($A60,集約用シート!$E:$O,11,FALSE),"")</f>
        <v/>
      </c>
      <c r="AP60" s="69"/>
      <c r="AQ60" s="5" t="str">
        <f>IFERROR(VLOOKUP($A60,集約用シート!$E:$T,14,FALSE),"")</f>
        <v/>
      </c>
      <c r="AR60" s="69" t="str">
        <f>IFERROR(VLOOKUP($A60,集約用シート!$E:$T,15,FALSE),"")</f>
        <v/>
      </c>
      <c r="AS60" s="69"/>
      <c r="AT60" s="69" t="str">
        <f>IFERROR(VLOOKUP($A60,集約用シート!$E:$V,17,FALSE),"")</f>
        <v/>
      </c>
      <c r="AU60" s="69"/>
    </row>
    <row r="61" spans="1:47" ht="28.5" customHeight="1">
      <c r="A61" s="3">
        <v>48157</v>
      </c>
      <c r="B61" s="4" t="s">
        <v>2483</v>
      </c>
      <c r="C61" s="18"/>
      <c r="D61" s="15"/>
      <c r="E61" s="15">
        <v>0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>
        <v>0</v>
      </c>
      <c r="Q61" s="15"/>
      <c r="R61" s="15"/>
      <c r="S61" s="15"/>
      <c r="T61" s="15"/>
      <c r="U61" s="15"/>
      <c r="V61" s="15"/>
      <c r="W61" s="15"/>
      <c r="X61" s="15"/>
      <c r="Y61" s="38" t="s">
        <v>2548</v>
      </c>
      <c r="Z61" s="38" t="s">
        <v>2548</v>
      </c>
      <c r="AA61" s="38" t="e">
        <v>#N/A</v>
      </c>
      <c r="AB61" s="38" t="s">
        <v>2548</v>
      </c>
      <c r="AC61" s="38" t="s">
        <v>2548</v>
      </c>
      <c r="AD61" s="38" t="s">
        <v>2548</v>
      </c>
      <c r="AE61" s="27" t="s">
        <v>2548</v>
      </c>
      <c r="AF61" s="39"/>
      <c r="AG61" s="38" t="s">
        <v>2548</v>
      </c>
      <c r="AH61" s="38" t="s">
        <v>2548</v>
      </c>
      <c r="AI61" s="38" t="s">
        <v>2548</v>
      </c>
      <c r="AJ61" s="38" t="s">
        <v>2548</v>
      </c>
      <c r="AK61" s="69" t="str">
        <f>IFERROR(VLOOKUP($A61,集約用シート!$E:$G,2,FALSE),"")</f>
        <v/>
      </c>
      <c r="AL61" s="69" t="str">
        <f>IFERROR(VLOOKUP($A61,集約用シート!$E:$G,3,FALSE),"")</f>
        <v/>
      </c>
      <c r="AM61" s="69" t="str">
        <f>IFERROR(VLOOKUP($A61,集約用シート!$E:$K,7,FALSE),"")</f>
        <v/>
      </c>
      <c r="AN61" s="69"/>
      <c r="AO61" s="69" t="str">
        <f>IFERROR(VLOOKUP($A61,集約用シート!$E:$O,11,FALSE),"")</f>
        <v/>
      </c>
      <c r="AP61" s="69"/>
      <c r="AQ61" s="5" t="str">
        <f>IFERROR(VLOOKUP($A61,集約用シート!$E:$T,14,FALSE),"")</f>
        <v/>
      </c>
      <c r="AR61" s="69" t="str">
        <f>IFERROR(VLOOKUP($A61,集約用シート!$E:$T,15,FALSE),"")</f>
        <v/>
      </c>
      <c r="AS61" s="69"/>
      <c r="AT61" s="69" t="str">
        <f>IFERROR(VLOOKUP($A61,集約用シート!$E:$V,17,FALSE),"")</f>
        <v/>
      </c>
      <c r="AU61" s="69"/>
    </row>
    <row r="62" spans="1:47" ht="28.5" customHeight="1">
      <c r="A62" s="3">
        <v>48158</v>
      </c>
      <c r="B62" s="4" t="s">
        <v>2484</v>
      </c>
      <c r="C62" s="18"/>
      <c r="D62" s="15"/>
      <c r="E62" s="15">
        <v>0</v>
      </c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>
        <v>0</v>
      </c>
      <c r="Q62" s="15"/>
      <c r="R62" s="15"/>
      <c r="S62" s="15"/>
      <c r="T62" s="15"/>
      <c r="U62" s="15"/>
      <c r="V62" s="15"/>
      <c r="W62" s="15"/>
      <c r="X62" s="15"/>
      <c r="Y62" s="38" t="s">
        <v>2548</v>
      </c>
      <c r="Z62" s="38" t="s">
        <v>2548</v>
      </c>
      <c r="AA62" s="38" t="e">
        <v>#N/A</v>
      </c>
      <c r="AB62" s="38" t="s">
        <v>2548</v>
      </c>
      <c r="AC62" s="38" t="s">
        <v>2548</v>
      </c>
      <c r="AD62" s="38" t="s">
        <v>2548</v>
      </c>
      <c r="AE62" s="27" t="s">
        <v>2548</v>
      </c>
      <c r="AF62" s="39"/>
      <c r="AG62" s="38" t="s">
        <v>2548</v>
      </c>
      <c r="AH62" s="38" t="s">
        <v>2548</v>
      </c>
      <c r="AI62" s="38" t="s">
        <v>2548</v>
      </c>
      <c r="AJ62" s="38" t="s">
        <v>2548</v>
      </c>
      <c r="AK62" s="69" t="str">
        <f>IFERROR(VLOOKUP($A62,集約用シート!$E:$G,2,FALSE),"")</f>
        <v/>
      </c>
      <c r="AL62" s="69" t="str">
        <f>IFERROR(VLOOKUP($A62,集約用シート!$E:$G,3,FALSE),"")</f>
        <v/>
      </c>
      <c r="AM62" s="69" t="str">
        <f>IFERROR(VLOOKUP($A62,集約用シート!$E:$K,7,FALSE),"")</f>
        <v/>
      </c>
      <c r="AN62" s="69"/>
      <c r="AO62" s="69" t="str">
        <f>IFERROR(VLOOKUP($A62,集約用シート!$E:$O,11,FALSE),"")</f>
        <v/>
      </c>
      <c r="AP62" s="69"/>
      <c r="AQ62" s="5" t="str">
        <f>IFERROR(VLOOKUP($A62,集約用シート!$E:$T,14,FALSE),"")</f>
        <v/>
      </c>
      <c r="AR62" s="69" t="str">
        <f>IFERROR(VLOOKUP($A62,集約用シート!$E:$T,15,FALSE),"")</f>
        <v/>
      </c>
      <c r="AS62" s="69"/>
      <c r="AT62" s="69" t="str">
        <f>IFERROR(VLOOKUP($A62,集約用シート!$E:$V,17,FALSE),"")</f>
        <v/>
      </c>
      <c r="AU62" s="69"/>
    </row>
    <row r="63" spans="1:47" ht="28.5" customHeight="1">
      <c r="A63" s="3">
        <v>48160</v>
      </c>
      <c r="B63" s="4" t="s">
        <v>2485</v>
      </c>
      <c r="C63" s="18"/>
      <c r="D63" s="15"/>
      <c r="E63" s="15">
        <v>0</v>
      </c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>
        <v>0</v>
      </c>
      <c r="Q63" s="15"/>
      <c r="R63" s="15"/>
      <c r="S63" s="15"/>
      <c r="T63" s="15"/>
      <c r="U63" s="15"/>
      <c r="V63" s="15"/>
      <c r="W63" s="15"/>
      <c r="X63" s="15"/>
      <c r="Y63" s="38" t="s">
        <v>2548</v>
      </c>
      <c r="Z63" s="38" t="s">
        <v>2548</v>
      </c>
      <c r="AA63" s="38" t="e">
        <v>#N/A</v>
      </c>
      <c r="AB63" s="38" t="s">
        <v>2548</v>
      </c>
      <c r="AC63" s="38" t="s">
        <v>2548</v>
      </c>
      <c r="AD63" s="38" t="s">
        <v>2548</v>
      </c>
      <c r="AE63" s="27" t="s">
        <v>2548</v>
      </c>
      <c r="AF63" s="39"/>
      <c r="AG63" s="38" t="s">
        <v>2548</v>
      </c>
      <c r="AH63" s="38" t="s">
        <v>2548</v>
      </c>
      <c r="AI63" s="38" t="s">
        <v>2548</v>
      </c>
      <c r="AJ63" s="38" t="s">
        <v>2548</v>
      </c>
      <c r="AK63" s="69" t="str">
        <f>IFERROR(VLOOKUP($A63,集約用シート!$E:$G,2,FALSE),"")</f>
        <v/>
      </c>
      <c r="AL63" s="69" t="str">
        <f>IFERROR(VLOOKUP($A63,集約用シート!$E:$G,3,FALSE),"")</f>
        <v/>
      </c>
      <c r="AM63" s="69" t="str">
        <f>IFERROR(VLOOKUP($A63,集約用シート!$E:$K,7,FALSE),"")</f>
        <v/>
      </c>
      <c r="AN63" s="69"/>
      <c r="AO63" s="69" t="str">
        <f>IFERROR(VLOOKUP($A63,集約用シート!$E:$O,11,FALSE),"")</f>
        <v/>
      </c>
      <c r="AP63" s="69"/>
      <c r="AQ63" s="5" t="str">
        <f>IFERROR(VLOOKUP($A63,集約用シート!$E:$T,14,FALSE),"")</f>
        <v/>
      </c>
      <c r="AR63" s="69" t="str">
        <f>IFERROR(VLOOKUP($A63,集約用シート!$E:$T,15,FALSE),"")</f>
        <v/>
      </c>
      <c r="AS63" s="69"/>
      <c r="AT63" s="69" t="str">
        <f>IFERROR(VLOOKUP($A63,集約用シート!$E:$V,17,FALSE),"")</f>
        <v/>
      </c>
      <c r="AU63" s="69"/>
    </row>
    <row r="64" spans="1:47" ht="28.5" customHeight="1">
      <c r="A64" s="8">
        <v>48161</v>
      </c>
      <c r="B64" s="7" t="s">
        <v>2486</v>
      </c>
      <c r="C64" s="15"/>
      <c r="D64" s="15"/>
      <c r="E64" s="15">
        <v>0</v>
      </c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>
        <v>0</v>
      </c>
      <c r="Q64" s="15"/>
      <c r="R64" s="15"/>
      <c r="S64" s="15"/>
      <c r="T64" s="15"/>
      <c r="U64" s="15"/>
      <c r="V64" s="15"/>
      <c r="W64" s="15"/>
      <c r="X64" s="15"/>
      <c r="Y64" s="38" t="s">
        <v>2548</v>
      </c>
      <c r="Z64" s="38" t="s">
        <v>2548</v>
      </c>
      <c r="AA64" s="38" t="e">
        <v>#N/A</v>
      </c>
      <c r="AB64" s="38" t="s">
        <v>2548</v>
      </c>
      <c r="AC64" s="38" t="s">
        <v>2548</v>
      </c>
      <c r="AD64" s="38" t="s">
        <v>2548</v>
      </c>
      <c r="AE64" s="27" t="s">
        <v>2548</v>
      </c>
      <c r="AF64" s="39"/>
      <c r="AG64" s="38" t="s">
        <v>2548</v>
      </c>
      <c r="AH64" s="38" t="s">
        <v>2548</v>
      </c>
      <c r="AI64" s="38" t="s">
        <v>2548</v>
      </c>
      <c r="AJ64" s="38" t="s">
        <v>2548</v>
      </c>
      <c r="AK64" s="69" t="str">
        <f>IFERROR(VLOOKUP($A64,集約用シート!$E:$G,2,FALSE),"")</f>
        <v/>
      </c>
      <c r="AL64" s="69" t="str">
        <f>IFERROR(VLOOKUP($A64,集約用シート!$E:$G,3,FALSE),"")</f>
        <v/>
      </c>
      <c r="AM64" s="69" t="str">
        <f>IFERROR(VLOOKUP($A64,集約用シート!$E:$K,7,FALSE),"")</f>
        <v/>
      </c>
      <c r="AN64" s="69"/>
      <c r="AO64" s="69" t="str">
        <f>IFERROR(VLOOKUP($A64,集約用シート!$E:$O,11,FALSE),"")</f>
        <v/>
      </c>
      <c r="AP64" s="69"/>
      <c r="AQ64" s="5" t="str">
        <f>IFERROR(VLOOKUP($A64,集約用シート!$E:$T,14,FALSE),"")</f>
        <v/>
      </c>
      <c r="AR64" s="69" t="str">
        <f>IFERROR(VLOOKUP($A64,集約用シート!$E:$T,15,FALSE),"")</f>
        <v/>
      </c>
      <c r="AS64" s="69"/>
      <c r="AT64" s="69" t="str">
        <f>IFERROR(VLOOKUP($A64,集約用シート!$E:$V,17,FALSE),"")</f>
        <v/>
      </c>
      <c r="AU64" s="69"/>
    </row>
    <row r="65" spans="1:47" ht="28.5" customHeight="1">
      <c r="A65" s="3">
        <v>48163</v>
      </c>
      <c r="B65" s="4" t="s">
        <v>2487</v>
      </c>
      <c r="C65" s="18"/>
      <c r="D65" s="15"/>
      <c r="E65" s="15">
        <v>0</v>
      </c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>
        <v>0</v>
      </c>
      <c r="Q65" s="15"/>
      <c r="R65" s="15"/>
      <c r="S65" s="15"/>
      <c r="T65" s="15"/>
      <c r="U65" s="15"/>
      <c r="V65" s="15"/>
      <c r="W65" s="15"/>
      <c r="X65" s="15"/>
      <c r="Y65" s="38" t="s">
        <v>2548</v>
      </c>
      <c r="Z65" s="38" t="s">
        <v>2548</v>
      </c>
      <c r="AA65" s="38" t="e">
        <v>#N/A</v>
      </c>
      <c r="AB65" s="38" t="s">
        <v>2548</v>
      </c>
      <c r="AC65" s="38" t="s">
        <v>2548</v>
      </c>
      <c r="AD65" s="38" t="s">
        <v>2548</v>
      </c>
      <c r="AE65" s="27" t="s">
        <v>2548</v>
      </c>
      <c r="AF65" s="39"/>
      <c r="AG65" s="38" t="s">
        <v>2548</v>
      </c>
      <c r="AH65" s="38" t="s">
        <v>2548</v>
      </c>
      <c r="AI65" s="38" t="s">
        <v>2548</v>
      </c>
      <c r="AJ65" s="38" t="s">
        <v>2548</v>
      </c>
      <c r="AK65" s="69" t="str">
        <f>IFERROR(VLOOKUP($A65,集約用シート!$E:$G,2,FALSE),"")</f>
        <v/>
      </c>
      <c r="AL65" s="69" t="str">
        <f>IFERROR(VLOOKUP($A65,集約用シート!$E:$G,3,FALSE),"")</f>
        <v/>
      </c>
      <c r="AM65" s="69" t="str">
        <f>IFERROR(VLOOKUP($A65,集約用シート!$E:$K,7,FALSE),"")</f>
        <v/>
      </c>
      <c r="AN65" s="69"/>
      <c r="AO65" s="69" t="str">
        <f>IFERROR(VLOOKUP($A65,集約用シート!$E:$O,11,FALSE),"")</f>
        <v/>
      </c>
      <c r="AP65" s="69"/>
      <c r="AQ65" s="5" t="str">
        <f>IFERROR(VLOOKUP($A65,集約用シート!$E:$T,14,FALSE),"")</f>
        <v/>
      </c>
      <c r="AR65" s="69" t="str">
        <f>IFERROR(VLOOKUP($A65,集約用シート!$E:$T,15,FALSE),"")</f>
        <v/>
      </c>
      <c r="AS65" s="69"/>
      <c r="AT65" s="69" t="str">
        <f>IFERROR(VLOOKUP($A65,集約用シート!$E:$V,17,FALSE),"")</f>
        <v/>
      </c>
      <c r="AU65" s="69"/>
    </row>
    <row r="66" spans="1:47" ht="28.5" customHeight="1">
      <c r="A66" s="3">
        <v>48164</v>
      </c>
      <c r="B66" s="4" t="s">
        <v>2488</v>
      </c>
      <c r="C66" s="18"/>
      <c r="D66" s="15"/>
      <c r="E66" s="15">
        <v>0</v>
      </c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>
        <v>0</v>
      </c>
      <c r="Q66" s="15"/>
      <c r="R66" s="15"/>
      <c r="S66" s="15"/>
      <c r="T66" s="15"/>
      <c r="U66" s="15"/>
      <c r="V66" s="15"/>
      <c r="W66" s="15"/>
      <c r="X66" s="15"/>
      <c r="Y66" s="38" t="s">
        <v>2548</v>
      </c>
      <c r="Z66" s="38" t="s">
        <v>2548</v>
      </c>
      <c r="AA66" s="38" t="e">
        <v>#N/A</v>
      </c>
      <c r="AB66" s="38" t="s">
        <v>2548</v>
      </c>
      <c r="AC66" s="38" t="s">
        <v>2548</v>
      </c>
      <c r="AD66" s="38" t="s">
        <v>2548</v>
      </c>
      <c r="AE66" s="27" t="s">
        <v>2548</v>
      </c>
      <c r="AF66" s="39"/>
      <c r="AG66" s="38" t="s">
        <v>2548</v>
      </c>
      <c r="AH66" s="38" t="s">
        <v>2548</v>
      </c>
      <c r="AI66" s="38" t="s">
        <v>2548</v>
      </c>
      <c r="AJ66" s="38" t="s">
        <v>2548</v>
      </c>
      <c r="AK66" s="69" t="str">
        <f>IFERROR(VLOOKUP($A66,集約用シート!$E:$G,2,FALSE),"")</f>
        <v/>
      </c>
      <c r="AL66" s="69" t="str">
        <f>IFERROR(VLOOKUP($A66,集約用シート!$E:$G,3,FALSE),"")</f>
        <v/>
      </c>
      <c r="AM66" s="69" t="str">
        <f>IFERROR(VLOOKUP($A66,集約用シート!$E:$K,7,FALSE),"")</f>
        <v/>
      </c>
      <c r="AN66" s="69"/>
      <c r="AO66" s="69" t="str">
        <f>IFERROR(VLOOKUP($A66,集約用シート!$E:$O,11,FALSE),"")</f>
        <v/>
      </c>
      <c r="AP66" s="69"/>
      <c r="AQ66" s="5" t="str">
        <f>IFERROR(VLOOKUP($A66,集約用シート!$E:$T,14,FALSE),"")</f>
        <v/>
      </c>
      <c r="AR66" s="69" t="str">
        <f>IFERROR(VLOOKUP($A66,集約用シート!$E:$T,15,FALSE),"")</f>
        <v/>
      </c>
      <c r="AS66" s="69"/>
      <c r="AT66" s="69" t="str">
        <f>IFERROR(VLOOKUP($A66,集約用シート!$E:$V,17,FALSE),"")</f>
        <v/>
      </c>
      <c r="AU66" s="69"/>
    </row>
    <row r="67" spans="1:47" ht="28.5" customHeight="1">
      <c r="A67" s="3">
        <v>48165</v>
      </c>
      <c r="B67" s="4" t="s">
        <v>2489</v>
      </c>
      <c r="C67" s="18"/>
      <c r="D67" s="15"/>
      <c r="E67" s="15">
        <v>0</v>
      </c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>
        <v>0</v>
      </c>
      <c r="Q67" s="15"/>
      <c r="R67" s="15"/>
      <c r="S67" s="15"/>
      <c r="T67" s="15"/>
      <c r="U67" s="15"/>
      <c r="V67" s="15"/>
      <c r="W67" s="15"/>
      <c r="X67" s="15"/>
      <c r="Y67" s="38" t="s">
        <v>2548</v>
      </c>
      <c r="Z67" s="38" t="s">
        <v>2548</v>
      </c>
      <c r="AA67" s="38" t="e">
        <v>#N/A</v>
      </c>
      <c r="AB67" s="38" t="s">
        <v>2548</v>
      </c>
      <c r="AC67" s="38" t="s">
        <v>2548</v>
      </c>
      <c r="AD67" s="38" t="s">
        <v>2548</v>
      </c>
      <c r="AE67" s="27" t="s">
        <v>2548</v>
      </c>
      <c r="AF67" s="39"/>
      <c r="AG67" s="38" t="s">
        <v>2548</v>
      </c>
      <c r="AH67" s="38" t="s">
        <v>2548</v>
      </c>
      <c r="AI67" s="38" t="s">
        <v>2548</v>
      </c>
      <c r="AJ67" s="38" t="s">
        <v>2548</v>
      </c>
      <c r="AK67" s="69" t="str">
        <f>IFERROR(VLOOKUP($A67,集約用シート!$E:$G,2,FALSE),"")</f>
        <v/>
      </c>
      <c r="AL67" s="69" t="str">
        <f>IFERROR(VLOOKUP($A67,集約用シート!$E:$G,3,FALSE),"")</f>
        <v/>
      </c>
      <c r="AM67" s="69" t="str">
        <f>IFERROR(VLOOKUP($A67,集約用シート!$E:$K,7,FALSE),"")</f>
        <v/>
      </c>
      <c r="AN67" s="69"/>
      <c r="AO67" s="69" t="str">
        <f>IFERROR(VLOOKUP($A67,集約用シート!$E:$O,11,FALSE),"")</f>
        <v/>
      </c>
      <c r="AP67" s="69"/>
      <c r="AQ67" s="5" t="str">
        <f>IFERROR(VLOOKUP($A67,集約用シート!$E:$T,14,FALSE),"")</f>
        <v/>
      </c>
      <c r="AR67" s="69" t="str">
        <f>IFERROR(VLOOKUP($A67,集約用シート!$E:$T,15,FALSE),"")</f>
        <v/>
      </c>
      <c r="AS67" s="69"/>
      <c r="AT67" s="69" t="str">
        <f>IFERROR(VLOOKUP($A67,集約用シート!$E:$V,17,FALSE),"")</f>
        <v/>
      </c>
      <c r="AU67" s="69"/>
    </row>
    <row r="68" spans="1:47" ht="28.5" customHeight="1">
      <c r="A68" s="3">
        <v>48166</v>
      </c>
      <c r="B68" s="4" t="s">
        <v>2490</v>
      </c>
      <c r="C68" s="18"/>
      <c r="D68" s="15"/>
      <c r="E68" s="15">
        <v>0</v>
      </c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>
        <v>0</v>
      </c>
      <c r="Q68" s="15"/>
      <c r="R68" s="15"/>
      <c r="S68" s="15"/>
      <c r="T68" s="15"/>
      <c r="U68" s="15"/>
      <c r="V68" s="15"/>
      <c r="W68" s="15"/>
      <c r="X68" s="15"/>
      <c r="Y68" s="38" t="s">
        <v>2548</v>
      </c>
      <c r="Z68" s="38" t="s">
        <v>2548</v>
      </c>
      <c r="AA68" s="38" t="e">
        <v>#N/A</v>
      </c>
      <c r="AB68" s="38" t="s">
        <v>2548</v>
      </c>
      <c r="AC68" s="38" t="s">
        <v>2548</v>
      </c>
      <c r="AD68" s="38" t="s">
        <v>2548</v>
      </c>
      <c r="AE68" s="27" t="s">
        <v>2548</v>
      </c>
      <c r="AF68" s="39"/>
      <c r="AG68" s="38" t="s">
        <v>2548</v>
      </c>
      <c r="AH68" s="38" t="s">
        <v>2548</v>
      </c>
      <c r="AI68" s="38" t="s">
        <v>2548</v>
      </c>
      <c r="AJ68" s="38" t="s">
        <v>2548</v>
      </c>
      <c r="AK68" s="69" t="str">
        <f>IFERROR(VLOOKUP($A68,集約用シート!$E:$G,2,FALSE),"")</f>
        <v/>
      </c>
      <c r="AL68" s="69" t="str">
        <f>IFERROR(VLOOKUP($A68,集約用シート!$E:$G,3,FALSE),"")</f>
        <v/>
      </c>
      <c r="AM68" s="69" t="str">
        <f>IFERROR(VLOOKUP($A68,集約用シート!$E:$K,7,FALSE),"")</f>
        <v/>
      </c>
      <c r="AN68" s="69"/>
      <c r="AO68" s="69" t="str">
        <f>IFERROR(VLOOKUP($A68,集約用シート!$E:$O,11,FALSE),"")</f>
        <v/>
      </c>
      <c r="AP68" s="69"/>
      <c r="AQ68" s="5" t="str">
        <f>IFERROR(VLOOKUP($A68,集約用シート!$E:$T,14,FALSE),"")</f>
        <v/>
      </c>
      <c r="AR68" s="69" t="str">
        <f>IFERROR(VLOOKUP($A68,集約用シート!$E:$T,15,FALSE),"")</f>
        <v/>
      </c>
      <c r="AS68" s="69"/>
      <c r="AT68" s="69" t="str">
        <f>IFERROR(VLOOKUP($A68,集約用シート!$E:$V,17,FALSE),"")</f>
        <v/>
      </c>
      <c r="AU68" s="69"/>
    </row>
    <row r="69" spans="1:47" ht="28.5" customHeight="1">
      <c r="A69" s="3">
        <v>48168</v>
      </c>
      <c r="B69" s="4" t="s">
        <v>2491</v>
      </c>
      <c r="C69" s="18"/>
      <c r="D69" s="15"/>
      <c r="E69" s="15">
        <v>0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>
        <v>0</v>
      </c>
      <c r="Q69" s="15"/>
      <c r="R69" s="15"/>
      <c r="S69" s="15"/>
      <c r="T69" s="15"/>
      <c r="U69" s="15"/>
      <c r="V69" s="15"/>
      <c r="W69" s="15"/>
      <c r="X69" s="15"/>
      <c r="Y69" s="38" t="s">
        <v>2548</v>
      </c>
      <c r="Z69" s="38" t="s">
        <v>2548</v>
      </c>
      <c r="AA69" s="38" t="e">
        <v>#N/A</v>
      </c>
      <c r="AB69" s="38" t="s">
        <v>2548</v>
      </c>
      <c r="AC69" s="38" t="s">
        <v>582</v>
      </c>
      <c r="AD69" s="38" t="s">
        <v>2548</v>
      </c>
      <c r="AE69" s="27" t="s">
        <v>582</v>
      </c>
      <c r="AF69" s="39"/>
      <c r="AG69" s="38" t="s">
        <v>2548</v>
      </c>
      <c r="AH69" s="38">
        <v>0</v>
      </c>
      <c r="AI69" s="38" t="s">
        <v>2548</v>
      </c>
      <c r="AJ69" s="38" t="s">
        <v>582</v>
      </c>
      <c r="AK69" s="69" t="str">
        <f>IFERROR(VLOOKUP($A69,集約用シート!$E:$G,2,FALSE),"")</f>
        <v/>
      </c>
      <c r="AL69" s="69" t="str">
        <f>IFERROR(VLOOKUP($A69,集約用シート!$E:$G,3,FALSE),"")</f>
        <v/>
      </c>
      <c r="AM69" s="69" t="str">
        <f>IFERROR(VLOOKUP($A69,集約用シート!$E:$K,7,FALSE),"")</f>
        <v/>
      </c>
      <c r="AN69" s="69"/>
      <c r="AO69" s="69" t="str">
        <f>IFERROR(VLOOKUP($A69,集約用シート!$E:$O,11,FALSE),"")</f>
        <v/>
      </c>
      <c r="AP69" s="69"/>
      <c r="AQ69" s="5" t="str">
        <f>IFERROR(VLOOKUP($A69,集約用シート!$E:$T,14,FALSE),"")</f>
        <v/>
      </c>
      <c r="AR69" s="69" t="str">
        <f>IFERROR(VLOOKUP($A69,集約用シート!$E:$T,15,FALSE),"")</f>
        <v/>
      </c>
      <c r="AS69" s="69"/>
      <c r="AT69" s="69" t="str">
        <f>IFERROR(VLOOKUP($A69,集約用シート!$E:$V,17,FALSE),"")</f>
        <v/>
      </c>
      <c r="AU69" s="69"/>
    </row>
    <row r="70" spans="1:47" ht="28.5" customHeight="1">
      <c r="A70" s="3"/>
      <c r="B70" s="4"/>
      <c r="C70" s="18"/>
      <c r="D70" s="15"/>
      <c r="E70" s="15">
        <v>0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>
        <v>0</v>
      </c>
      <c r="Q70" s="15"/>
      <c r="R70" s="15"/>
      <c r="S70" s="15"/>
      <c r="T70" s="15"/>
      <c r="U70" s="15"/>
      <c r="V70" s="15"/>
      <c r="W70" s="15"/>
      <c r="X70" s="15"/>
      <c r="Y70" s="38"/>
      <c r="Z70" s="38"/>
      <c r="AA70" s="38" t="e">
        <v>#N/A</v>
      </c>
      <c r="AB70" s="38" t="s">
        <v>2548</v>
      </c>
      <c r="AC70" s="38" t="s">
        <v>2548</v>
      </c>
      <c r="AD70" s="38" t="s">
        <v>2548</v>
      </c>
      <c r="AE70" s="27" t="s">
        <v>2548</v>
      </c>
      <c r="AF70" s="39"/>
      <c r="AG70" s="38" t="s">
        <v>2548</v>
      </c>
      <c r="AH70" s="38" t="s">
        <v>2548</v>
      </c>
      <c r="AI70" s="38" t="s">
        <v>2548</v>
      </c>
      <c r="AJ70" s="38" t="s">
        <v>2548</v>
      </c>
      <c r="AK70" s="69" t="str">
        <f>IFERROR(VLOOKUP($A70,集約用シート!$E:$G,2,FALSE),"")</f>
        <v/>
      </c>
      <c r="AL70" s="69" t="str">
        <f>IFERROR(VLOOKUP($A70,集約用シート!$E:$G,3,FALSE),"")</f>
        <v/>
      </c>
      <c r="AM70" s="69" t="str">
        <f>IFERROR(VLOOKUP($A70,集約用シート!$E:$K,7,FALSE),"")</f>
        <v/>
      </c>
      <c r="AN70" s="69"/>
      <c r="AO70" s="69" t="str">
        <f>IFERROR(VLOOKUP($A70,集約用シート!$E:$O,11,FALSE),"")</f>
        <v/>
      </c>
      <c r="AP70" s="69"/>
      <c r="AQ70" s="5" t="str">
        <f>IFERROR(VLOOKUP($A70,集約用シート!$E:$T,14,FALSE),"")</f>
        <v/>
      </c>
      <c r="AR70" s="69" t="str">
        <f>IFERROR(VLOOKUP($A70,集約用シート!$E:$T,15,FALSE),"")</f>
        <v/>
      </c>
      <c r="AS70" s="69"/>
      <c r="AT70" s="69" t="str">
        <f>IFERROR(VLOOKUP($A70,集約用シート!$E:$V,17,FALSE),"")</f>
        <v/>
      </c>
      <c r="AU70" s="69"/>
    </row>
    <row r="71" spans="1:47" ht="28.5" customHeight="1">
      <c r="A71" s="3"/>
      <c r="B71" s="4"/>
      <c r="C71" s="18"/>
      <c r="D71" s="15"/>
      <c r="E71" s="15">
        <v>0</v>
      </c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>
        <v>0</v>
      </c>
      <c r="Q71" s="15"/>
      <c r="R71" s="15"/>
      <c r="S71" s="15"/>
      <c r="T71" s="15"/>
      <c r="U71" s="15"/>
      <c r="V71" s="15"/>
      <c r="W71" s="15"/>
      <c r="X71" s="15"/>
      <c r="Y71" s="38" t="s">
        <v>2548</v>
      </c>
      <c r="Z71" s="38" t="s">
        <v>2548</v>
      </c>
      <c r="AA71" s="38" t="e">
        <v>#N/A</v>
      </c>
      <c r="AB71" s="38" t="s">
        <v>2548</v>
      </c>
      <c r="AC71" s="38" t="s">
        <v>2548</v>
      </c>
      <c r="AD71" s="38" t="s">
        <v>2548</v>
      </c>
      <c r="AE71" s="27" t="s">
        <v>2548</v>
      </c>
      <c r="AF71" s="39"/>
      <c r="AG71" s="38" t="s">
        <v>2548</v>
      </c>
      <c r="AH71" s="38" t="s">
        <v>2548</v>
      </c>
      <c r="AI71" s="38" t="s">
        <v>2548</v>
      </c>
      <c r="AJ71" s="38" t="s">
        <v>2548</v>
      </c>
      <c r="AK71" s="69" t="str">
        <f>IFERROR(VLOOKUP($A71,集約用シート!$E:$G,2,FALSE),"")</f>
        <v/>
      </c>
      <c r="AL71" s="69" t="str">
        <f>IFERROR(VLOOKUP($A71,集約用シート!$E:$G,3,FALSE),"")</f>
        <v/>
      </c>
      <c r="AM71" s="69" t="str">
        <f>IFERROR(VLOOKUP($A71,集約用シート!$E:$K,7,FALSE),"")</f>
        <v/>
      </c>
      <c r="AN71" s="69"/>
      <c r="AO71" s="69" t="str">
        <f>IFERROR(VLOOKUP($A71,集約用シート!$E:$O,11,FALSE),"")</f>
        <v/>
      </c>
      <c r="AP71" s="69"/>
      <c r="AQ71" s="5" t="str">
        <f>IFERROR(VLOOKUP($A71,集約用シート!$E:$T,14,FALSE),"")</f>
        <v/>
      </c>
      <c r="AR71" s="69" t="str">
        <f>IFERROR(VLOOKUP($A71,集約用シート!$E:$T,15,FALSE),"")</f>
        <v/>
      </c>
      <c r="AS71" s="69"/>
      <c r="AT71" s="69" t="str">
        <f>IFERROR(VLOOKUP($A71,集約用シート!$E:$V,17,FALSE),"")</f>
        <v/>
      </c>
      <c r="AU71" s="69"/>
    </row>
    <row r="72" spans="1:47" ht="28.5" customHeight="1">
      <c r="A72" s="3"/>
      <c r="B72" s="4"/>
      <c r="C72" s="18"/>
      <c r="D72" s="15"/>
      <c r="E72" s="15">
        <v>0</v>
      </c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>
        <v>0</v>
      </c>
      <c r="Q72" s="15"/>
      <c r="R72" s="15"/>
      <c r="S72" s="15"/>
      <c r="T72" s="15"/>
      <c r="U72" s="15"/>
      <c r="V72" s="15"/>
      <c r="W72" s="15"/>
      <c r="X72" s="15"/>
      <c r="Y72" s="38" t="s">
        <v>2548</v>
      </c>
      <c r="Z72" s="38" t="s">
        <v>2548</v>
      </c>
      <c r="AA72" s="38" t="e">
        <v>#N/A</v>
      </c>
      <c r="AB72" s="38" t="s">
        <v>2548</v>
      </c>
      <c r="AC72" s="38" t="s">
        <v>2548</v>
      </c>
      <c r="AD72" s="38" t="s">
        <v>2548</v>
      </c>
      <c r="AE72" s="27" t="s">
        <v>2548</v>
      </c>
      <c r="AF72" s="39"/>
      <c r="AG72" s="38" t="s">
        <v>2548</v>
      </c>
      <c r="AH72" s="38" t="s">
        <v>2548</v>
      </c>
      <c r="AI72" s="38" t="s">
        <v>2548</v>
      </c>
      <c r="AJ72" s="38" t="s">
        <v>2548</v>
      </c>
      <c r="AK72" s="69" t="str">
        <f>IFERROR(VLOOKUP($A72,集約用シート!$E:$G,2,FALSE),"")</f>
        <v/>
      </c>
      <c r="AL72" s="69" t="str">
        <f>IFERROR(VLOOKUP($A72,集約用シート!$E:$G,3,FALSE),"")</f>
        <v/>
      </c>
      <c r="AM72" s="69" t="str">
        <f>IFERROR(VLOOKUP($A72,集約用シート!$E:$K,7,FALSE),"")</f>
        <v/>
      </c>
      <c r="AN72" s="69"/>
      <c r="AO72" s="69" t="str">
        <f>IFERROR(VLOOKUP($A72,集約用シート!$E:$O,11,FALSE),"")</f>
        <v/>
      </c>
      <c r="AP72" s="69"/>
      <c r="AQ72" s="5" t="str">
        <f>IFERROR(VLOOKUP($A72,集約用シート!$E:$T,14,FALSE),"")</f>
        <v/>
      </c>
      <c r="AR72" s="69" t="str">
        <f>IFERROR(VLOOKUP($A72,集約用シート!$E:$T,15,FALSE),"")</f>
        <v/>
      </c>
      <c r="AS72" s="69"/>
      <c r="AT72" s="69" t="str">
        <f>IFERROR(VLOOKUP($A72,集約用シート!$E:$V,17,FALSE),"")</f>
        <v/>
      </c>
      <c r="AU72" s="69"/>
    </row>
    <row r="73" spans="1:47" ht="28.5" customHeight="1">
      <c r="A73" s="97" t="s">
        <v>576</v>
      </c>
      <c r="B73" s="99"/>
      <c r="C73" s="97">
        <v>24</v>
      </c>
      <c r="D73" s="99">
        <v>0</v>
      </c>
      <c r="N73" s="97">
        <v>35</v>
      </c>
      <c r="O73" s="99">
        <v>0</v>
      </c>
      <c r="Y73" s="153">
        <v>0</v>
      </c>
      <c r="Z73" s="155">
        <v>0</v>
      </c>
      <c r="AK73" s="69" t="str">
        <f>IFERROR(VLOOKUP($A73,集約用シート!$E:$G,2,FALSE),"")</f>
        <v/>
      </c>
      <c r="AL73" s="69" t="str">
        <f>IFERROR(VLOOKUP($A73,集約用シート!$E:$G,3,FALSE),"")</f>
        <v/>
      </c>
      <c r="AM73" s="69" t="str">
        <f>IFERROR(VLOOKUP($A73,集約用シート!$E:$K,7,FALSE),"")</f>
        <v/>
      </c>
      <c r="AN73" s="69"/>
      <c r="AO73" s="69" t="str">
        <f>IFERROR(VLOOKUP($A73,集約用シート!$E:$O,11,FALSE),"")</f>
        <v/>
      </c>
      <c r="AP73" s="69"/>
      <c r="AQ73" s="5" t="str">
        <f>IFERROR(VLOOKUP($A73,集約用シート!$E:$T,14,FALSE),"")</f>
        <v/>
      </c>
      <c r="AR73" s="69" t="str">
        <f>IFERROR(VLOOKUP($A73,集約用シート!$E:$T,15,FALSE),"")</f>
        <v/>
      </c>
      <c r="AS73" s="69"/>
      <c r="AT73" s="69" t="str">
        <f>IFERROR(VLOOKUP($A73,集約用シート!$E:$V,17,FALSE),"")</f>
        <v/>
      </c>
      <c r="AU73" s="69"/>
    </row>
  </sheetData>
  <mergeCells count="32">
    <mergeCell ref="A73:B73"/>
    <mergeCell ref="C73:D73"/>
    <mergeCell ref="N73:O73"/>
    <mergeCell ref="Y73:Z73"/>
    <mergeCell ref="Q2:R2"/>
    <mergeCell ref="S2:T2"/>
    <mergeCell ref="U2:V2"/>
    <mergeCell ref="W2:X2"/>
    <mergeCell ref="Y2:Z2"/>
    <mergeCell ref="A4:B4"/>
    <mergeCell ref="C1:M1"/>
    <mergeCell ref="N1:X1"/>
    <mergeCell ref="Y1:AJ1"/>
    <mergeCell ref="A2:B2"/>
    <mergeCell ref="C2:D2"/>
    <mergeCell ref="F2:G2"/>
    <mergeCell ref="H2:I2"/>
    <mergeCell ref="J2:K2"/>
    <mergeCell ref="L2:M2"/>
    <mergeCell ref="N2:O2"/>
    <mergeCell ref="AD2:AE2"/>
    <mergeCell ref="AF2:AF3"/>
    <mergeCell ref="AG2:AH2"/>
    <mergeCell ref="AI2:AJ2"/>
    <mergeCell ref="AB2:AC2"/>
    <mergeCell ref="AK1:AU1"/>
    <mergeCell ref="AK2:AL2"/>
    <mergeCell ref="AM2:AN2"/>
    <mergeCell ref="AO2:AP2"/>
    <mergeCell ref="AQ2:AQ3"/>
    <mergeCell ref="AR2:AS2"/>
    <mergeCell ref="AT2:AU2"/>
  </mergeCells>
  <phoneticPr fontId="1"/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4"/>
  <sheetViews>
    <sheetView view="pageBreakPreview" topLeftCell="N1" zoomScale="55" zoomScaleNormal="89" zoomScaleSheetLayoutView="55" workbookViewId="0">
      <selection activeCell="AE16" sqref="AE16"/>
    </sheetView>
  </sheetViews>
  <sheetFormatPr defaultRowHeight="28.5" customHeight="1"/>
  <cols>
    <col min="1" max="1" width="6.625" style="1" customWidth="1"/>
    <col min="2" max="2" width="32.5" style="19" customWidth="1"/>
    <col min="3" max="4" width="9.25" style="6" hidden="1" customWidth="1"/>
    <col min="5" max="5" width="8.25" style="6" hidden="1" customWidth="1"/>
    <col min="6" max="11" width="9.25" style="6" hidden="1" customWidth="1"/>
    <col min="12" max="13" width="8.25" style="6" hidden="1" customWidth="1"/>
    <col min="14" max="15" width="9.25" style="6" customWidth="1"/>
    <col min="16" max="16" width="8.25" style="6" hidden="1" customWidth="1"/>
    <col min="17" max="22" width="9.25" style="6" customWidth="1"/>
    <col min="23" max="24" width="8.25" style="6" customWidth="1"/>
    <col min="25" max="26" width="9.25" style="6" customWidth="1"/>
    <col min="27" max="27" width="8.25" style="6" hidden="1" customWidth="1"/>
    <col min="28" max="33" width="9.25" style="6" customWidth="1"/>
    <col min="34" max="35" width="8.25" style="6" customWidth="1"/>
    <col min="36" max="44" width="9.25" style="6" customWidth="1"/>
    <col min="45" max="46" width="8.25" style="6" customWidth="1"/>
    <col min="47" max="16384" width="9" style="1"/>
  </cols>
  <sheetData>
    <row r="1" spans="1:46" ht="28.5" customHeight="1">
      <c r="C1" s="97" t="s">
        <v>0</v>
      </c>
      <c r="D1" s="98"/>
      <c r="E1" s="98"/>
      <c r="F1" s="98"/>
      <c r="G1" s="98"/>
      <c r="H1" s="98"/>
      <c r="I1" s="98"/>
      <c r="J1" s="98"/>
      <c r="K1" s="98"/>
      <c r="L1" s="98"/>
      <c r="M1" s="99"/>
      <c r="N1" s="97" t="s">
        <v>9</v>
      </c>
      <c r="O1" s="98"/>
      <c r="P1" s="98"/>
      <c r="Q1" s="98"/>
      <c r="R1" s="98"/>
      <c r="S1" s="98"/>
      <c r="T1" s="98"/>
      <c r="U1" s="98"/>
      <c r="V1" s="98"/>
      <c r="W1" s="98"/>
      <c r="X1" s="99"/>
      <c r="Y1" s="97" t="s">
        <v>10</v>
      </c>
      <c r="Z1" s="98"/>
      <c r="AA1" s="98"/>
      <c r="AB1" s="98"/>
      <c r="AC1" s="98"/>
      <c r="AD1" s="98"/>
      <c r="AE1" s="98"/>
      <c r="AF1" s="98"/>
      <c r="AG1" s="98"/>
      <c r="AH1" s="98"/>
      <c r="AI1" s="99"/>
      <c r="AJ1" s="97" t="s">
        <v>2655</v>
      </c>
      <c r="AK1" s="98"/>
      <c r="AL1" s="98"/>
      <c r="AM1" s="98"/>
      <c r="AN1" s="98"/>
      <c r="AO1" s="98"/>
      <c r="AP1" s="98"/>
      <c r="AQ1" s="98"/>
      <c r="AR1" s="98"/>
      <c r="AS1" s="98"/>
      <c r="AT1" s="99"/>
    </row>
    <row r="2" spans="1:46" ht="28.5" customHeight="1">
      <c r="A2" s="97" t="s">
        <v>277</v>
      </c>
      <c r="B2" s="99"/>
      <c r="C2" s="97" t="s">
        <v>5</v>
      </c>
      <c r="D2" s="99"/>
      <c r="E2" s="15"/>
      <c r="F2" s="97" t="s">
        <v>1</v>
      </c>
      <c r="G2" s="99"/>
      <c r="H2" s="97" t="s">
        <v>60</v>
      </c>
      <c r="I2" s="99"/>
      <c r="J2" s="97" t="s">
        <v>4</v>
      </c>
      <c r="K2" s="99"/>
      <c r="L2" s="102" t="s">
        <v>8</v>
      </c>
      <c r="M2" s="103"/>
      <c r="N2" s="97" t="s">
        <v>5</v>
      </c>
      <c r="O2" s="99"/>
      <c r="P2" s="15"/>
      <c r="Q2" s="97" t="s">
        <v>1</v>
      </c>
      <c r="R2" s="99"/>
      <c r="S2" s="97" t="s">
        <v>60</v>
      </c>
      <c r="T2" s="99"/>
      <c r="U2" s="97" t="s">
        <v>4</v>
      </c>
      <c r="V2" s="99"/>
      <c r="W2" s="102" t="s">
        <v>8</v>
      </c>
      <c r="X2" s="103"/>
      <c r="Y2" s="97" t="s">
        <v>5</v>
      </c>
      <c r="Z2" s="99"/>
      <c r="AA2" s="15"/>
      <c r="AB2" s="97" t="s">
        <v>1</v>
      </c>
      <c r="AC2" s="99"/>
      <c r="AD2" s="97" t="s">
        <v>60</v>
      </c>
      <c r="AE2" s="99"/>
      <c r="AF2" s="97" t="s">
        <v>4</v>
      </c>
      <c r="AG2" s="99"/>
      <c r="AH2" s="102" t="s">
        <v>8</v>
      </c>
      <c r="AI2" s="103"/>
      <c r="AJ2" s="97" t="s">
        <v>5</v>
      </c>
      <c r="AK2" s="99"/>
      <c r="AL2" s="97" t="s">
        <v>1</v>
      </c>
      <c r="AM2" s="99"/>
      <c r="AN2" s="97" t="s">
        <v>60</v>
      </c>
      <c r="AO2" s="99"/>
      <c r="AP2" s="100" t="s">
        <v>11</v>
      </c>
      <c r="AQ2" s="97" t="s">
        <v>4</v>
      </c>
      <c r="AR2" s="99"/>
      <c r="AS2" s="102" t="s">
        <v>2723</v>
      </c>
      <c r="AT2" s="103"/>
    </row>
    <row r="3" spans="1:46" ht="28.5" customHeight="1">
      <c r="A3" s="2" t="s">
        <v>58</v>
      </c>
      <c r="B3" s="16" t="s">
        <v>59</v>
      </c>
      <c r="C3" s="15" t="s">
        <v>6</v>
      </c>
      <c r="D3" s="15" t="s">
        <v>7</v>
      </c>
      <c r="E3" s="15"/>
      <c r="F3" s="15" t="s">
        <v>2</v>
      </c>
      <c r="G3" s="15" t="s">
        <v>3</v>
      </c>
      <c r="H3" s="15" t="s">
        <v>2</v>
      </c>
      <c r="I3" s="15" t="s">
        <v>3</v>
      </c>
      <c r="J3" s="15" t="s">
        <v>2</v>
      </c>
      <c r="K3" s="15" t="s">
        <v>3</v>
      </c>
      <c r="L3" s="15" t="s">
        <v>2</v>
      </c>
      <c r="M3" s="15" t="s">
        <v>3</v>
      </c>
      <c r="N3" s="15" t="s">
        <v>6</v>
      </c>
      <c r="O3" s="15" t="s">
        <v>7</v>
      </c>
      <c r="P3" s="15"/>
      <c r="Q3" s="15" t="s">
        <v>2</v>
      </c>
      <c r="R3" s="15" t="s">
        <v>3</v>
      </c>
      <c r="S3" s="15" t="s">
        <v>2</v>
      </c>
      <c r="T3" s="15" t="s">
        <v>3</v>
      </c>
      <c r="U3" s="15" t="s">
        <v>2</v>
      </c>
      <c r="V3" s="15" t="s">
        <v>3</v>
      </c>
      <c r="W3" s="15" t="s">
        <v>2</v>
      </c>
      <c r="X3" s="15" t="s">
        <v>3</v>
      </c>
      <c r="Y3" s="15" t="s">
        <v>6</v>
      </c>
      <c r="Z3" s="15" t="s">
        <v>7</v>
      </c>
      <c r="AA3" s="15"/>
      <c r="AB3" s="15" t="s">
        <v>2</v>
      </c>
      <c r="AC3" s="15" t="s">
        <v>3</v>
      </c>
      <c r="AD3" s="15" t="s">
        <v>2</v>
      </c>
      <c r="AE3" s="15" t="s">
        <v>3</v>
      </c>
      <c r="AF3" s="15" t="s">
        <v>2</v>
      </c>
      <c r="AG3" s="15" t="s">
        <v>3</v>
      </c>
      <c r="AH3" s="15" t="s">
        <v>2</v>
      </c>
      <c r="AI3" s="15" t="s">
        <v>3</v>
      </c>
      <c r="AJ3" s="68" t="s">
        <v>6</v>
      </c>
      <c r="AK3" s="68" t="s">
        <v>7</v>
      </c>
      <c r="AL3" s="68" t="s">
        <v>2</v>
      </c>
      <c r="AM3" s="68" t="s">
        <v>3</v>
      </c>
      <c r="AN3" s="68" t="s">
        <v>2</v>
      </c>
      <c r="AO3" s="68" t="s">
        <v>3</v>
      </c>
      <c r="AP3" s="101"/>
      <c r="AQ3" s="68" t="s">
        <v>2</v>
      </c>
      <c r="AR3" s="68" t="s">
        <v>3</v>
      </c>
      <c r="AS3" s="68" t="s">
        <v>2</v>
      </c>
      <c r="AT3" s="68" t="s">
        <v>3</v>
      </c>
    </row>
    <row r="4" spans="1:46" ht="28.5" customHeight="1">
      <c r="A4" s="97" t="s">
        <v>12</v>
      </c>
      <c r="B4" s="99"/>
      <c r="C4" s="15">
        <v>9</v>
      </c>
      <c r="D4" s="15">
        <v>1</v>
      </c>
      <c r="E4" s="15"/>
      <c r="F4" s="15">
        <v>6</v>
      </c>
      <c r="G4" s="15">
        <v>3</v>
      </c>
      <c r="H4" s="15">
        <v>0</v>
      </c>
      <c r="I4" s="15">
        <v>3</v>
      </c>
      <c r="J4" s="15">
        <v>0</v>
      </c>
      <c r="K4" s="15">
        <v>3</v>
      </c>
      <c r="L4" s="15">
        <v>0</v>
      </c>
      <c r="M4" s="15">
        <v>1</v>
      </c>
      <c r="N4" s="15">
        <v>8</v>
      </c>
      <c r="O4" s="15">
        <v>2</v>
      </c>
      <c r="P4" s="15"/>
      <c r="Q4" s="15">
        <v>4</v>
      </c>
      <c r="R4" s="15">
        <v>3</v>
      </c>
      <c r="S4" s="15">
        <v>4</v>
      </c>
      <c r="T4" s="15">
        <v>3</v>
      </c>
      <c r="U4" s="15">
        <v>1</v>
      </c>
      <c r="V4" s="15">
        <v>1</v>
      </c>
      <c r="W4" s="15">
        <v>0</v>
      </c>
      <c r="X4" s="15">
        <v>1</v>
      </c>
      <c r="Y4" s="15">
        <v>10</v>
      </c>
      <c r="Z4" s="15">
        <v>3</v>
      </c>
      <c r="AA4" s="15"/>
      <c r="AB4" s="15">
        <v>4</v>
      </c>
      <c r="AC4" s="15">
        <v>9</v>
      </c>
      <c r="AD4" s="15">
        <v>2</v>
      </c>
      <c r="AE4" s="15">
        <v>4</v>
      </c>
      <c r="AF4" s="15">
        <v>1</v>
      </c>
      <c r="AG4" s="15">
        <v>1</v>
      </c>
      <c r="AH4" s="15">
        <v>0</v>
      </c>
      <c r="AI4" s="15">
        <v>1</v>
      </c>
      <c r="AJ4" s="68">
        <f t="shared" ref="AJ4:AS4" si="0">COUNTIF(AJ5:AJ241,"○")</f>
        <v>0</v>
      </c>
      <c r="AK4" s="68">
        <f t="shared" si="0"/>
        <v>0</v>
      </c>
      <c r="AL4" s="68"/>
      <c r="AM4" s="68">
        <f t="shared" si="0"/>
        <v>0</v>
      </c>
      <c r="AN4" s="68">
        <f t="shared" si="0"/>
        <v>0</v>
      </c>
      <c r="AO4" s="68">
        <f t="shared" si="0"/>
        <v>0</v>
      </c>
      <c r="AP4" s="5">
        <f t="shared" si="0"/>
        <v>0</v>
      </c>
      <c r="AQ4" s="68">
        <f t="shared" si="0"/>
        <v>0</v>
      </c>
      <c r="AR4" s="68">
        <f t="shared" si="0"/>
        <v>0</v>
      </c>
      <c r="AS4" s="68">
        <f t="shared" si="0"/>
        <v>0</v>
      </c>
      <c r="AT4" s="68">
        <f t="shared" ref="AT4" si="1">COUNTIF(AT5:AT121,"○")</f>
        <v>0</v>
      </c>
    </row>
    <row r="5" spans="1:46" ht="28.5" customHeight="1">
      <c r="A5" s="3">
        <v>49001</v>
      </c>
      <c r="B5" s="22" t="s">
        <v>2492</v>
      </c>
      <c r="C5" s="15" t="s">
        <v>577</v>
      </c>
      <c r="D5" s="15"/>
      <c r="E5" s="15" t="s">
        <v>577</v>
      </c>
      <c r="F5" s="15" t="s">
        <v>577</v>
      </c>
      <c r="G5" s="15"/>
      <c r="H5" s="15"/>
      <c r="I5" s="15"/>
      <c r="J5" s="15"/>
      <c r="K5" s="15"/>
      <c r="L5" s="15"/>
      <c r="M5" s="15" t="s">
        <v>577</v>
      </c>
      <c r="N5" s="15" t="s">
        <v>577</v>
      </c>
      <c r="O5" s="15" t="s">
        <v>577</v>
      </c>
      <c r="P5" s="15">
        <v>2</v>
      </c>
      <c r="Q5" s="15"/>
      <c r="R5" s="15" t="s">
        <v>577</v>
      </c>
      <c r="S5" s="15"/>
      <c r="T5" s="15"/>
      <c r="U5" s="15"/>
      <c r="V5" s="15"/>
      <c r="W5" s="15"/>
      <c r="X5" s="15"/>
      <c r="Y5" s="15" t="s">
        <v>575</v>
      </c>
      <c r="Z5" s="15" t="s">
        <v>575</v>
      </c>
      <c r="AA5" s="15" t="s">
        <v>575</v>
      </c>
      <c r="AB5" s="15" t="s">
        <v>2548</v>
      </c>
      <c r="AC5" s="15" t="s">
        <v>575</v>
      </c>
      <c r="AD5" s="15" t="s">
        <v>2548</v>
      </c>
      <c r="AE5" s="15" t="s">
        <v>582</v>
      </c>
      <c r="AF5" s="15" t="s">
        <v>2548</v>
      </c>
      <c r="AG5" s="15"/>
      <c r="AH5" s="15" t="s">
        <v>582</v>
      </c>
      <c r="AI5" s="15" t="s">
        <v>582</v>
      </c>
      <c r="AJ5" s="68" t="str">
        <f>IFERROR(VLOOKUP($A5,集約用シート!$E:$G,2,FALSE),"")</f>
        <v/>
      </c>
      <c r="AK5" s="68" t="str">
        <f>IFERROR(VLOOKUP($A5,集約用シート!$E:$G,3,FALSE),"")</f>
        <v/>
      </c>
      <c r="AL5" s="68" t="str">
        <f>IFERROR(VLOOKUP($A5,集約用シート!$E:$K,7,FALSE),"")</f>
        <v/>
      </c>
      <c r="AM5" s="68"/>
      <c r="AN5" s="68" t="str">
        <f>IFERROR(VLOOKUP($A5,集約用シート!$E:$O,11,FALSE),"")</f>
        <v/>
      </c>
      <c r="AO5" s="68"/>
      <c r="AP5" s="5" t="str">
        <f>IFERROR(VLOOKUP($A5,集約用シート!$E:$T,14,FALSE),"")</f>
        <v/>
      </c>
      <c r="AQ5" s="68" t="str">
        <f>IFERROR(VLOOKUP($A5,集約用シート!$E:$T,15,FALSE),"")</f>
        <v/>
      </c>
      <c r="AR5" s="68"/>
      <c r="AS5" s="68" t="str">
        <f>IFERROR(VLOOKUP($A5,集約用シート!$E:$V,17,FALSE),"")</f>
        <v/>
      </c>
      <c r="AT5" s="68"/>
    </row>
    <row r="6" spans="1:46" ht="28.5" customHeight="1">
      <c r="A6" s="3">
        <v>49002</v>
      </c>
      <c r="B6" s="22" t="s">
        <v>2493</v>
      </c>
      <c r="C6" s="15" t="s">
        <v>577</v>
      </c>
      <c r="D6" s="15" t="s">
        <v>577</v>
      </c>
      <c r="E6" s="15">
        <v>2</v>
      </c>
      <c r="F6" s="15"/>
      <c r="G6" s="15"/>
      <c r="H6" s="15"/>
      <c r="I6" s="15"/>
      <c r="J6" s="15"/>
      <c r="K6" s="15"/>
      <c r="L6" s="15"/>
      <c r="M6" s="15"/>
      <c r="N6" s="15" t="s">
        <v>575</v>
      </c>
      <c r="O6" s="15" t="s">
        <v>575</v>
      </c>
      <c r="P6" s="15">
        <v>2</v>
      </c>
      <c r="Q6" s="15"/>
      <c r="R6" s="15"/>
      <c r="S6" s="15"/>
      <c r="T6" s="15"/>
      <c r="U6" s="15"/>
      <c r="V6" s="15"/>
      <c r="W6" s="15"/>
      <c r="X6" s="15"/>
      <c r="Y6" s="15" t="s">
        <v>575</v>
      </c>
      <c r="Z6" s="15" t="s">
        <v>575</v>
      </c>
      <c r="AA6" s="15" t="s">
        <v>575</v>
      </c>
      <c r="AB6" s="15" t="s">
        <v>2548</v>
      </c>
      <c r="AC6" s="15" t="s">
        <v>575</v>
      </c>
      <c r="AD6" s="15" t="s">
        <v>2548</v>
      </c>
      <c r="AE6" s="15" t="s">
        <v>575</v>
      </c>
      <c r="AF6" s="15" t="s">
        <v>2548</v>
      </c>
      <c r="AG6" s="15"/>
      <c r="AH6" s="15" t="s">
        <v>582</v>
      </c>
      <c r="AI6" s="15" t="s">
        <v>582</v>
      </c>
      <c r="AJ6" s="69" t="str">
        <f>IFERROR(VLOOKUP($A6,集約用シート!$E:$G,2,FALSE),"")</f>
        <v/>
      </c>
      <c r="AK6" s="69" t="str">
        <f>IFERROR(VLOOKUP($A6,集約用シート!$E:$G,3,FALSE),"")</f>
        <v/>
      </c>
      <c r="AL6" s="69" t="str">
        <f>IFERROR(VLOOKUP($A6,集約用シート!$E:$K,7,FALSE),"")</f>
        <v/>
      </c>
      <c r="AM6" s="69"/>
      <c r="AN6" s="69" t="str">
        <f>IFERROR(VLOOKUP($A6,集約用シート!$E:$O,11,FALSE),"")</f>
        <v/>
      </c>
      <c r="AO6" s="69"/>
      <c r="AP6" s="5" t="str">
        <f>IFERROR(VLOOKUP($A6,集約用シート!$E:$T,14,FALSE),"")</f>
        <v/>
      </c>
      <c r="AQ6" s="69" t="str">
        <f>IFERROR(VLOOKUP($A6,集約用シート!$E:$T,15,FALSE),"")</f>
        <v/>
      </c>
      <c r="AR6" s="69"/>
      <c r="AS6" s="69" t="str">
        <f>IFERROR(VLOOKUP($A6,集約用シート!$E:$V,17,FALSE),"")</f>
        <v/>
      </c>
      <c r="AT6" s="69"/>
    </row>
    <row r="7" spans="1:46" ht="28.5" customHeight="1">
      <c r="A7" s="3">
        <v>49005</v>
      </c>
      <c r="B7" s="22" t="s">
        <v>2494</v>
      </c>
      <c r="C7" s="18"/>
      <c r="D7" s="15"/>
      <c r="E7" s="15">
        <v>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>
        <v>0</v>
      </c>
      <c r="Q7" s="15"/>
      <c r="R7" s="15"/>
      <c r="S7" s="15"/>
      <c r="T7" s="15"/>
      <c r="U7" s="15"/>
      <c r="V7" s="15"/>
      <c r="W7" s="15"/>
      <c r="X7" s="15"/>
      <c r="Y7" s="15" t="s">
        <v>2548</v>
      </c>
      <c r="Z7" s="15" t="s">
        <v>2548</v>
      </c>
      <c r="AA7" s="15" t="e">
        <v>#N/A</v>
      </c>
      <c r="AB7" s="15" t="s">
        <v>2548</v>
      </c>
      <c r="AC7" s="15" t="s">
        <v>2548</v>
      </c>
      <c r="AD7" s="15" t="s">
        <v>2548</v>
      </c>
      <c r="AE7" s="15" t="s">
        <v>2548</v>
      </c>
      <c r="AF7" s="15" t="s">
        <v>2548</v>
      </c>
      <c r="AG7" s="15" t="s">
        <v>2548</v>
      </c>
      <c r="AH7" s="15" t="s">
        <v>2548</v>
      </c>
      <c r="AI7" s="15" t="s">
        <v>2548</v>
      </c>
      <c r="AJ7" s="69" t="str">
        <f>IFERROR(VLOOKUP($A7,集約用シート!$E:$G,2,FALSE),"")</f>
        <v/>
      </c>
      <c r="AK7" s="69" t="str">
        <f>IFERROR(VLOOKUP($A7,集約用シート!$E:$G,3,FALSE),"")</f>
        <v/>
      </c>
      <c r="AL7" s="69" t="str">
        <f>IFERROR(VLOOKUP($A7,集約用シート!$E:$K,7,FALSE),"")</f>
        <v/>
      </c>
      <c r="AM7" s="69"/>
      <c r="AN7" s="69" t="str">
        <f>IFERROR(VLOOKUP($A7,集約用シート!$E:$O,11,FALSE),"")</f>
        <v/>
      </c>
      <c r="AO7" s="69"/>
      <c r="AP7" s="5" t="str">
        <f>IFERROR(VLOOKUP($A7,集約用シート!$E:$T,14,FALSE),"")</f>
        <v/>
      </c>
      <c r="AQ7" s="69" t="str">
        <f>IFERROR(VLOOKUP($A7,集約用シート!$E:$T,15,FALSE),"")</f>
        <v/>
      </c>
      <c r="AR7" s="69"/>
      <c r="AS7" s="69" t="str">
        <f>IFERROR(VLOOKUP($A7,集約用シート!$E:$V,17,FALSE),"")</f>
        <v/>
      </c>
      <c r="AT7" s="69"/>
    </row>
    <row r="8" spans="1:46" ht="28.5" customHeight="1">
      <c r="A8" s="3">
        <v>49006</v>
      </c>
      <c r="B8" s="22" t="s">
        <v>2495</v>
      </c>
      <c r="C8" s="15" t="s">
        <v>574</v>
      </c>
      <c r="D8" s="15" t="s">
        <v>574</v>
      </c>
      <c r="E8" s="15">
        <v>0</v>
      </c>
      <c r="F8" s="15"/>
      <c r="G8" s="15"/>
      <c r="H8" s="15"/>
      <c r="I8" s="15"/>
      <c r="J8" s="15"/>
      <c r="K8" s="15"/>
      <c r="L8" s="15"/>
      <c r="M8" s="15"/>
      <c r="N8" s="15" t="s">
        <v>574</v>
      </c>
      <c r="O8" s="15" t="s">
        <v>574</v>
      </c>
      <c r="P8" s="15">
        <v>0</v>
      </c>
      <c r="Q8" s="15"/>
      <c r="R8" s="15"/>
      <c r="S8" s="15"/>
      <c r="T8" s="15"/>
      <c r="U8" s="15"/>
      <c r="V8" s="15"/>
      <c r="W8" s="15"/>
      <c r="X8" s="15"/>
      <c r="Y8" s="15" t="s">
        <v>2548</v>
      </c>
      <c r="Z8" s="15" t="s">
        <v>2548</v>
      </c>
      <c r="AA8" s="15" t="e">
        <v>#N/A</v>
      </c>
      <c r="AB8" s="15" t="s">
        <v>2548</v>
      </c>
      <c r="AC8" s="15" t="s">
        <v>2548</v>
      </c>
      <c r="AD8" s="15" t="s">
        <v>2548</v>
      </c>
      <c r="AE8" s="15" t="s">
        <v>2548</v>
      </c>
      <c r="AF8" s="15" t="s">
        <v>2548</v>
      </c>
      <c r="AG8" s="15" t="s">
        <v>2548</v>
      </c>
      <c r="AH8" s="15" t="s">
        <v>2548</v>
      </c>
      <c r="AI8" s="15" t="s">
        <v>2548</v>
      </c>
      <c r="AJ8" s="69" t="str">
        <f>IFERROR(VLOOKUP($A8,集約用シート!$E:$G,2,FALSE),"")</f>
        <v/>
      </c>
      <c r="AK8" s="69" t="str">
        <f>IFERROR(VLOOKUP($A8,集約用シート!$E:$G,3,FALSE),"")</f>
        <v/>
      </c>
      <c r="AL8" s="69" t="str">
        <f>IFERROR(VLOOKUP($A8,集約用シート!$E:$K,7,FALSE),"")</f>
        <v/>
      </c>
      <c r="AM8" s="69"/>
      <c r="AN8" s="69" t="str">
        <f>IFERROR(VLOOKUP($A8,集約用シート!$E:$O,11,FALSE),"")</f>
        <v/>
      </c>
      <c r="AO8" s="69"/>
      <c r="AP8" s="5" t="str">
        <f>IFERROR(VLOOKUP($A8,集約用シート!$E:$T,14,FALSE),"")</f>
        <v/>
      </c>
      <c r="AQ8" s="69" t="str">
        <f>IFERROR(VLOOKUP($A8,集約用シート!$E:$T,15,FALSE),"")</f>
        <v/>
      </c>
      <c r="AR8" s="69"/>
      <c r="AS8" s="69" t="str">
        <f>IFERROR(VLOOKUP($A8,集約用シート!$E:$V,17,FALSE),"")</f>
        <v/>
      </c>
      <c r="AT8" s="69"/>
    </row>
    <row r="9" spans="1:46" ht="28.5" customHeight="1">
      <c r="A9" s="3">
        <v>49007</v>
      </c>
      <c r="B9" s="22" t="s">
        <v>2496</v>
      </c>
      <c r="C9" s="15" t="s">
        <v>577</v>
      </c>
      <c r="D9" s="15" t="s">
        <v>574</v>
      </c>
      <c r="E9" s="15">
        <v>1</v>
      </c>
      <c r="F9" s="15" t="s">
        <v>577</v>
      </c>
      <c r="G9" s="15" t="s">
        <v>577</v>
      </c>
      <c r="H9" s="15"/>
      <c r="I9" s="15" t="s">
        <v>577</v>
      </c>
      <c r="J9" s="15"/>
      <c r="K9" s="15" t="s">
        <v>577</v>
      </c>
      <c r="L9" s="15"/>
      <c r="M9" s="15"/>
      <c r="N9" s="15" t="s">
        <v>575</v>
      </c>
      <c r="O9" s="15" t="s">
        <v>574</v>
      </c>
      <c r="P9" s="15">
        <v>1</v>
      </c>
      <c r="Q9" s="15" t="s">
        <v>577</v>
      </c>
      <c r="R9" s="15"/>
      <c r="S9" s="15" t="s">
        <v>575</v>
      </c>
      <c r="T9" s="15"/>
      <c r="U9" s="15" t="s">
        <v>577</v>
      </c>
      <c r="V9" s="15" t="s">
        <v>577</v>
      </c>
      <c r="W9" s="15"/>
      <c r="X9" s="15"/>
      <c r="Y9" s="15" t="s">
        <v>575</v>
      </c>
      <c r="Z9" s="15" t="s">
        <v>582</v>
      </c>
      <c r="AA9" s="15" t="s">
        <v>582</v>
      </c>
      <c r="AB9" s="15" t="s">
        <v>575</v>
      </c>
      <c r="AC9" s="15" t="s">
        <v>575</v>
      </c>
      <c r="AD9" s="15" t="s">
        <v>582</v>
      </c>
      <c r="AE9" s="15" t="s">
        <v>575</v>
      </c>
      <c r="AF9" s="15" t="s">
        <v>2548</v>
      </c>
      <c r="AG9" s="15" t="s">
        <v>582</v>
      </c>
      <c r="AH9" s="15" t="s">
        <v>582</v>
      </c>
      <c r="AI9" s="15" t="s">
        <v>582</v>
      </c>
      <c r="AJ9" s="69" t="str">
        <f>IFERROR(VLOOKUP($A9,集約用シート!$E:$G,2,FALSE),"")</f>
        <v/>
      </c>
      <c r="AK9" s="69" t="str">
        <f>IFERROR(VLOOKUP($A9,集約用シート!$E:$G,3,FALSE),"")</f>
        <v/>
      </c>
      <c r="AL9" s="69" t="str">
        <f>IFERROR(VLOOKUP($A9,集約用シート!$E:$K,7,FALSE),"")</f>
        <v/>
      </c>
      <c r="AM9" s="69"/>
      <c r="AN9" s="69" t="str">
        <f>IFERROR(VLOOKUP($A9,集約用シート!$E:$O,11,FALSE),"")</f>
        <v/>
      </c>
      <c r="AO9" s="69"/>
      <c r="AP9" s="5" t="str">
        <f>IFERROR(VLOOKUP($A9,集約用シート!$E:$T,14,FALSE),"")</f>
        <v/>
      </c>
      <c r="AQ9" s="69" t="str">
        <f>IFERROR(VLOOKUP($A9,集約用シート!$E:$T,15,FALSE),"")</f>
        <v/>
      </c>
      <c r="AR9" s="69"/>
      <c r="AS9" s="69" t="str">
        <f>IFERROR(VLOOKUP($A9,集約用シート!$E:$V,17,FALSE),"")</f>
        <v/>
      </c>
      <c r="AT9" s="69"/>
    </row>
    <row r="10" spans="1:46" ht="28.5" customHeight="1">
      <c r="A10" s="3">
        <v>49008</v>
      </c>
      <c r="B10" s="22" t="s">
        <v>2497</v>
      </c>
      <c r="C10" s="15" t="s">
        <v>577</v>
      </c>
      <c r="D10" s="15" t="s">
        <v>574</v>
      </c>
      <c r="E10" s="15">
        <v>1</v>
      </c>
      <c r="F10" s="15" t="s">
        <v>577</v>
      </c>
      <c r="G10" s="15" t="s">
        <v>577</v>
      </c>
      <c r="H10" s="15"/>
      <c r="I10" s="15"/>
      <c r="J10" s="15"/>
      <c r="K10" s="15"/>
      <c r="L10" s="15"/>
      <c r="M10" s="15"/>
      <c r="N10" s="15" t="s">
        <v>575</v>
      </c>
      <c r="O10" s="15" t="s">
        <v>574</v>
      </c>
      <c r="P10" s="15">
        <v>1</v>
      </c>
      <c r="Q10" s="15"/>
      <c r="R10" s="15"/>
      <c r="S10" s="15" t="s">
        <v>575</v>
      </c>
      <c r="T10" s="15"/>
      <c r="U10" s="15"/>
      <c r="V10" s="15"/>
      <c r="W10" s="15"/>
      <c r="X10" s="15"/>
      <c r="Y10" s="15" t="s">
        <v>575</v>
      </c>
      <c r="Z10" s="15" t="s">
        <v>582</v>
      </c>
      <c r="AA10" s="15" t="s">
        <v>582</v>
      </c>
      <c r="AB10" s="15" t="s">
        <v>575</v>
      </c>
      <c r="AC10" s="15" t="s">
        <v>575</v>
      </c>
      <c r="AD10" s="15" t="s">
        <v>582</v>
      </c>
      <c r="AE10" s="15" t="s">
        <v>582</v>
      </c>
      <c r="AF10" s="15" t="s">
        <v>2548</v>
      </c>
      <c r="AG10" s="15"/>
      <c r="AH10" s="15" t="s">
        <v>582</v>
      </c>
      <c r="AI10" s="15" t="s">
        <v>582</v>
      </c>
      <c r="AJ10" s="69" t="str">
        <f>IFERROR(VLOOKUP($A10,集約用シート!$E:$G,2,FALSE),"")</f>
        <v/>
      </c>
      <c r="AK10" s="69" t="str">
        <f>IFERROR(VLOOKUP($A10,集約用シート!$E:$G,3,FALSE),"")</f>
        <v/>
      </c>
      <c r="AL10" s="69" t="str">
        <f>IFERROR(VLOOKUP($A10,集約用シート!$E:$K,7,FALSE),"")</f>
        <v/>
      </c>
      <c r="AM10" s="69"/>
      <c r="AN10" s="69" t="str">
        <f>IFERROR(VLOOKUP($A10,集約用シート!$E:$O,11,FALSE),"")</f>
        <v/>
      </c>
      <c r="AO10" s="69"/>
      <c r="AP10" s="5" t="str">
        <f>IFERROR(VLOOKUP($A10,集約用シート!$E:$T,14,FALSE),"")</f>
        <v/>
      </c>
      <c r="AQ10" s="69" t="str">
        <f>IFERROR(VLOOKUP($A10,集約用シート!$E:$T,15,FALSE),"")</f>
        <v/>
      </c>
      <c r="AR10" s="69"/>
      <c r="AS10" s="69" t="str">
        <f>IFERROR(VLOOKUP($A10,集約用シート!$E:$V,17,FALSE),"")</f>
        <v/>
      </c>
      <c r="AT10" s="69"/>
    </row>
    <row r="11" spans="1:46" ht="28.5" customHeight="1">
      <c r="A11" s="3">
        <v>49009</v>
      </c>
      <c r="B11" s="22" t="s">
        <v>2498</v>
      </c>
      <c r="C11" s="18"/>
      <c r="D11" s="15"/>
      <c r="E11" s="15">
        <v>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>
        <v>0</v>
      </c>
      <c r="Q11" s="15"/>
      <c r="R11" s="15"/>
      <c r="S11" s="15"/>
      <c r="T11" s="15"/>
      <c r="U11" s="15"/>
      <c r="V11" s="15"/>
      <c r="W11" s="15"/>
      <c r="X11" s="15"/>
      <c r="Y11" s="15" t="s">
        <v>2548</v>
      </c>
      <c r="Z11" s="15" t="s">
        <v>2548</v>
      </c>
      <c r="AA11" s="15" t="e">
        <v>#N/A</v>
      </c>
      <c r="AB11" s="15" t="s">
        <v>2548</v>
      </c>
      <c r="AC11" s="15" t="s">
        <v>2548</v>
      </c>
      <c r="AD11" s="15" t="s">
        <v>2548</v>
      </c>
      <c r="AE11" s="15" t="s">
        <v>2548</v>
      </c>
      <c r="AF11" s="15" t="s">
        <v>2548</v>
      </c>
      <c r="AG11" s="15" t="s">
        <v>2548</v>
      </c>
      <c r="AH11" s="15" t="s">
        <v>2548</v>
      </c>
      <c r="AI11" s="15" t="s">
        <v>2548</v>
      </c>
      <c r="AJ11" s="69" t="str">
        <f>IFERROR(VLOOKUP($A11,集約用シート!$E:$G,2,FALSE),"")</f>
        <v/>
      </c>
      <c r="AK11" s="69" t="str">
        <f>IFERROR(VLOOKUP($A11,集約用シート!$E:$G,3,FALSE),"")</f>
        <v/>
      </c>
      <c r="AL11" s="69" t="str">
        <f>IFERROR(VLOOKUP($A11,集約用シート!$E:$K,7,FALSE),"")</f>
        <v/>
      </c>
      <c r="AM11" s="69"/>
      <c r="AN11" s="69" t="str">
        <f>IFERROR(VLOOKUP($A11,集約用シート!$E:$O,11,FALSE),"")</f>
        <v/>
      </c>
      <c r="AO11" s="69"/>
      <c r="AP11" s="5" t="str">
        <f>IFERROR(VLOOKUP($A11,集約用シート!$E:$T,14,FALSE),"")</f>
        <v/>
      </c>
      <c r="AQ11" s="69" t="str">
        <f>IFERROR(VLOOKUP($A11,集約用シート!$E:$T,15,FALSE),"")</f>
        <v/>
      </c>
      <c r="AR11" s="69"/>
      <c r="AS11" s="69" t="str">
        <f>IFERROR(VLOOKUP($A11,集約用シート!$E:$V,17,FALSE),"")</f>
        <v/>
      </c>
      <c r="AT11" s="69"/>
    </row>
    <row r="12" spans="1:46" ht="28.5" customHeight="1">
      <c r="A12" s="3">
        <v>49010</v>
      </c>
      <c r="B12" s="22" t="s">
        <v>2499</v>
      </c>
      <c r="C12" s="18"/>
      <c r="D12" s="15"/>
      <c r="E12" s="15">
        <v>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>
        <v>0</v>
      </c>
      <c r="Q12" s="15"/>
      <c r="R12" s="15"/>
      <c r="S12" s="15"/>
      <c r="T12" s="15"/>
      <c r="U12" s="15"/>
      <c r="V12" s="15"/>
      <c r="W12" s="15"/>
      <c r="X12" s="15"/>
      <c r="Y12" s="15" t="s">
        <v>2548</v>
      </c>
      <c r="Z12" s="15" t="s">
        <v>2548</v>
      </c>
      <c r="AA12" s="15" t="e">
        <v>#N/A</v>
      </c>
      <c r="AB12" s="15" t="s">
        <v>2548</v>
      </c>
      <c r="AC12" s="15" t="s">
        <v>2548</v>
      </c>
      <c r="AD12" s="15" t="s">
        <v>2548</v>
      </c>
      <c r="AE12" s="15" t="s">
        <v>2548</v>
      </c>
      <c r="AF12" s="15" t="s">
        <v>2548</v>
      </c>
      <c r="AG12" s="15" t="s">
        <v>2548</v>
      </c>
      <c r="AH12" s="15" t="s">
        <v>2548</v>
      </c>
      <c r="AI12" s="15" t="s">
        <v>2548</v>
      </c>
      <c r="AJ12" s="69" t="str">
        <f>IFERROR(VLOOKUP($A12,集約用シート!$E:$G,2,FALSE),"")</f>
        <v/>
      </c>
      <c r="AK12" s="69" t="str">
        <f>IFERROR(VLOOKUP($A12,集約用シート!$E:$G,3,FALSE),"")</f>
        <v/>
      </c>
      <c r="AL12" s="69" t="str">
        <f>IFERROR(VLOOKUP($A12,集約用シート!$E:$K,7,FALSE),"")</f>
        <v/>
      </c>
      <c r="AM12" s="69"/>
      <c r="AN12" s="69" t="str">
        <f>IFERROR(VLOOKUP($A12,集約用シート!$E:$O,11,FALSE),"")</f>
        <v/>
      </c>
      <c r="AO12" s="69"/>
      <c r="AP12" s="5" t="str">
        <f>IFERROR(VLOOKUP($A12,集約用シート!$E:$T,14,FALSE),"")</f>
        <v/>
      </c>
      <c r="AQ12" s="69" t="str">
        <f>IFERROR(VLOOKUP($A12,集約用シート!$E:$T,15,FALSE),"")</f>
        <v/>
      </c>
      <c r="AR12" s="69"/>
      <c r="AS12" s="69" t="str">
        <f>IFERROR(VLOOKUP($A12,集約用シート!$E:$V,17,FALSE),"")</f>
        <v/>
      </c>
      <c r="AT12" s="69"/>
    </row>
    <row r="13" spans="1:46" ht="28.5" customHeight="1">
      <c r="A13" s="3">
        <v>49011</v>
      </c>
      <c r="B13" s="22" t="s">
        <v>2500</v>
      </c>
      <c r="C13" s="18"/>
      <c r="D13" s="15"/>
      <c r="E13" s="15">
        <v>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>
        <v>0</v>
      </c>
      <c r="Q13" s="15"/>
      <c r="R13" s="15"/>
      <c r="S13" s="15"/>
      <c r="T13" s="15"/>
      <c r="U13" s="15"/>
      <c r="V13" s="15"/>
      <c r="W13" s="15"/>
      <c r="X13" s="15"/>
      <c r="Y13" s="15" t="s">
        <v>2548</v>
      </c>
      <c r="Z13" s="15" t="s">
        <v>2548</v>
      </c>
      <c r="AA13" s="15" t="e">
        <v>#N/A</v>
      </c>
      <c r="AB13" s="15" t="s">
        <v>2548</v>
      </c>
      <c r="AC13" s="15" t="s">
        <v>2548</v>
      </c>
      <c r="AD13" s="15" t="s">
        <v>2548</v>
      </c>
      <c r="AE13" s="15" t="s">
        <v>2548</v>
      </c>
      <c r="AF13" s="15" t="s">
        <v>2548</v>
      </c>
      <c r="AG13" s="15" t="s">
        <v>2548</v>
      </c>
      <c r="AH13" s="15" t="s">
        <v>2548</v>
      </c>
      <c r="AI13" s="15" t="s">
        <v>2548</v>
      </c>
      <c r="AJ13" s="69" t="str">
        <f>IFERROR(VLOOKUP($A13,集約用シート!$E:$G,2,FALSE),"")</f>
        <v/>
      </c>
      <c r="AK13" s="69" t="str">
        <f>IFERROR(VLOOKUP($A13,集約用シート!$E:$G,3,FALSE),"")</f>
        <v/>
      </c>
      <c r="AL13" s="69" t="str">
        <f>IFERROR(VLOOKUP($A13,集約用シート!$E:$K,7,FALSE),"")</f>
        <v/>
      </c>
      <c r="AM13" s="69"/>
      <c r="AN13" s="69" t="str">
        <f>IFERROR(VLOOKUP($A13,集約用シート!$E:$O,11,FALSE),"")</f>
        <v/>
      </c>
      <c r="AO13" s="69"/>
      <c r="AP13" s="5" t="str">
        <f>IFERROR(VLOOKUP($A13,集約用シート!$E:$T,14,FALSE),"")</f>
        <v/>
      </c>
      <c r="AQ13" s="69" t="str">
        <f>IFERROR(VLOOKUP($A13,集約用シート!$E:$T,15,FALSE),"")</f>
        <v/>
      </c>
      <c r="AR13" s="69"/>
      <c r="AS13" s="69" t="str">
        <f>IFERROR(VLOOKUP($A13,集約用シート!$E:$V,17,FALSE),"")</f>
        <v/>
      </c>
      <c r="AT13" s="69"/>
    </row>
    <row r="14" spans="1:46" ht="28.5" customHeight="1">
      <c r="A14" s="3">
        <v>49012</v>
      </c>
      <c r="B14" s="22" t="s">
        <v>2501</v>
      </c>
      <c r="C14" s="18"/>
      <c r="D14" s="15"/>
      <c r="E14" s="15"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>
        <v>0</v>
      </c>
      <c r="Q14" s="15"/>
      <c r="R14" s="15"/>
      <c r="S14" s="15"/>
      <c r="T14" s="15"/>
      <c r="U14" s="15"/>
      <c r="V14" s="15"/>
      <c r="W14" s="15"/>
      <c r="X14" s="15"/>
      <c r="Y14" s="15" t="s">
        <v>2548</v>
      </c>
      <c r="Z14" s="15" t="s">
        <v>2548</v>
      </c>
      <c r="AA14" s="15" t="e">
        <v>#N/A</v>
      </c>
      <c r="AB14" s="15" t="s">
        <v>2548</v>
      </c>
      <c r="AC14" s="15" t="s">
        <v>2548</v>
      </c>
      <c r="AD14" s="15" t="s">
        <v>2548</v>
      </c>
      <c r="AE14" s="15" t="s">
        <v>2548</v>
      </c>
      <c r="AF14" s="15" t="s">
        <v>2548</v>
      </c>
      <c r="AG14" s="15" t="s">
        <v>2548</v>
      </c>
      <c r="AH14" s="15" t="s">
        <v>2548</v>
      </c>
      <c r="AI14" s="15" t="s">
        <v>2548</v>
      </c>
      <c r="AJ14" s="69" t="str">
        <f>IFERROR(VLOOKUP($A14,集約用シート!$E:$G,2,FALSE),"")</f>
        <v/>
      </c>
      <c r="AK14" s="69" t="str">
        <f>IFERROR(VLOOKUP($A14,集約用シート!$E:$G,3,FALSE),"")</f>
        <v/>
      </c>
      <c r="AL14" s="69" t="str">
        <f>IFERROR(VLOOKUP($A14,集約用シート!$E:$K,7,FALSE),"")</f>
        <v/>
      </c>
      <c r="AM14" s="69"/>
      <c r="AN14" s="69" t="str">
        <f>IFERROR(VLOOKUP($A14,集約用シート!$E:$O,11,FALSE),"")</f>
        <v/>
      </c>
      <c r="AO14" s="69"/>
      <c r="AP14" s="5" t="str">
        <f>IFERROR(VLOOKUP($A14,集約用シート!$E:$T,14,FALSE),"")</f>
        <v/>
      </c>
      <c r="AQ14" s="69" t="str">
        <f>IFERROR(VLOOKUP($A14,集約用シート!$E:$T,15,FALSE),"")</f>
        <v/>
      </c>
      <c r="AR14" s="69"/>
      <c r="AS14" s="69" t="str">
        <f>IFERROR(VLOOKUP($A14,集約用シート!$E:$V,17,FALSE),"")</f>
        <v/>
      </c>
      <c r="AT14" s="69"/>
    </row>
    <row r="15" spans="1:46" ht="28.5" customHeight="1">
      <c r="A15" s="3">
        <v>49013</v>
      </c>
      <c r="B15" s="22" t="s">
        <v>2502</v>
      </c>
      <c r="C15" s="18"/>
      <c r="D15" s="15"/>
      <c r="E15" s="15">
        <v>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>
        <v>0</v>
      </c>
      <c r="Q15" s="15"/>
      <c r="R15" s="15"/>
      <c r="S15" s="15"/>
      <c r="T15" s="15"/>
      <c r="U15" s="15"/>
      <c r="V15" s="15"/>
      <c r="W15" s="15"/>
      <c r="X15" s="15"/>
      <c r="Y15" s="15" t="s">
        <v>2548</v>
      </c>
      <c r="Z15" s="15" t="s">
        <v>2548</v>
      </c>
      <c r="AA15" s="15" t="e">
        <v>#N/A</v>
      </c>
      <c r="AB15" s="15" t="s">
        <v>2548</v>
      </c>
      <c r="AC15" s="15" t="s">
        <v>2548</v>
      </c>
      <c r="AD15" s="15" t="s">
        <v>2548</v>
      </c>
      <c r="AE15" s="15" t="s">
        <v>2548</v>
      </c>
      <c r="AF15" s="15" t="s">
        <v>2548</v>
      </c>
      <c r="AG15" s="15" t="s">
        <v>2548</v>
      </c>
      <c r="AH15" s="15" t="s">
        <v>2548</v>
      </c>
      <c r="AI15" s="15" t="s">
        <v>2548</v>
      </c>
      <c r="AJ15" s="69" t="str">
        <f>IFERROR(VLOOKUP($A15,集約用シート!$E:$G,2,FALSE),"")</f>
        <v/>
      </c>
      <c r="AK15" s="69" t="str">
        <f>IFERROR(VLOOKUP($A15,集約用シート!$E:$G,3,FALSE),"")</f>
        <v/>
      </c>
      <c r="AL15" s="69" t="str">
        <f>IFERROR(VLOOKUP($A15,集約用シート!$E:$K,7,FALSE),"")</f>
        <v/>
      </c>
      <c r="AM15" s="69"/>
      <c r="AN15" s="69" t="str">
        <f>IFERROR(VLOOKUP($A15,集約用シート!$E:$O,11,FALSE),"")</f>
        <v/>
      </c>
      <c r="AO15" s="69"/>
      <c r="AP15" s="5" t="str">
        <f>IFERROR(VLOOKUP($A15,集約用シート!$E:$T,14,FALSE),"")</f>
        <v/>
      </c>
      <c r="AQ15" s="69" t="str">
        <f>IFERROR(VLOOKUP($A15,集約用シート!$E:$T,15,FALSE),"")</f>
        <v/>
      </c>
      <c r="AR15" s="69"/>
      <c r="AS15" s="69" t="str">
        <f>IFERROR(VLOOKUP($A15,集約用シート!$E:$V,17,FALSE),"")</f>
        <v/>
      </c>
      <c r="AT15" s="69"/>
    </row>
    <row r="16" spans="1:46" ht="28.5" customHeight="1">
      <c r="A16" s="3">
        <v>49014</v>
      </c>
      <c r="B16" s="22" t="s">
        <v>2503</v>
      </c>
      <c r="C16" s="18"/>
      <c r="D16" s="15"/>
      <c r="E16" s="15"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>
        <v>0</v>
      </c>
      <c r="Q16" s="15"/>
      <c r="R16" s="15"/>
      <c r="S16" s="15"/>
      <c r="T16" s="15"/>
      <c r="U16" s="15"/>
      <c r="V16" s="15"/>
      <c r="W16" s="15"/>
      <c r="X16" s="15"/>
      <c r="Y16" s="15" t="s">
        <v>2548</v>
      </c>
      <c r="Z16" s="15" t="s">
        <v>2548</v>
      </c>
      <c r="AA16" s="15" t="e">
        <v>#N/A</v>
      </c>
      <c r="AB16" s="15" t="s">
        <v>2548</v>
      </c>
      <c r="AC16" s="15" t="s">
        <v>2548</v>
      </c>
      <c r="AD16" s="15" t="s">
        <v>2548</v>
      </c>
      <c r="AE16" s="15" t="s">
        <v>2548</v>
      </c>
      <c r="AF16" s="15" t="s">
        <v>2548</v>
      </c>
      <c r="AG16" s="15" t="s">
        <v>2548</v>
      </c>
      <c r="AH16" s="15" t="s">
        <v>2548</v>
      </c>
      <c r="AI16" s="15" t="s">
        <v>2548</v>
      </c>
      <c r="AJ16" s="69" t="str">
        <f>IFERROR(VLOOKUP($A16,集約用シート!$E:$G,2,FALSE),"")</f>
        <v/>
      </c>
      <c r="AK16" s="69" t="str">
        <f>IFERROR(VLOOKUP($A16,集約用シート!$E:$G,3,FALSE),"")</f>
        <v/>
      </c>
      <c r="AL16" s="69" t="str">
        <f>IFERROR(VLOOKUP($A16,集約用シート!$E:$K,7,FALSE),"")</f>
        <v/>
      </c>
      <c r="AM16" s="69"/>
      <c r="AN16" s="69" t="str">
        <f>IFERROR(VLOOKUP($A16,集約用シート!$E:$O,11,FALSE),"")</f>
        <v/>
      </c>
      <c r="AO16" s="69"/>
      <c r="AP16" s="5" t="str">
        <f>IFERROR(VLOOKUP($A16,集約用シート!$E:$T,14,FALSE),"")</f>
        <v/>
      </c>
      <c r="AQ16" s="69" t="str">
        <f>IFERROR(VLOOKUP($A16,集約用シート!$E:$T,15,FALSE),"")</f>
        <v/>
      </c>
      <c r="AR16" s="69"/>
      <c r="AS16" s="69" t="str">
        <f>IFERROR(VLOOKUP($A16,集約用シート!$E:$V,17,FALSE),"")</f>
        <v/>
      </c>
      <c r="AT16" s="69"/>
    </row>
    <row r="17" spans="1:46" ht="28.5" customHeight="1">
      <c r="A17" s="3">
        <v>49021</v>
      </c>
      <c r="B17" s="22" t="s">
        <v>2504</v>
      </c>
      <c r="C17" s="18"/>
      <c r="D17" s="15"/>
      <c r="E17" s="15">
        <v>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>
        <v>0</v>
      </c>
      <c r="Q17" s="15"/>
      <c r="R17" s="15"/>
      <c r="S17" s="15"/>
      <c r="T17" s="15"/>
      <c r="U17" s="15"/>
      <c r="V17" s="15"/>
      <c r="W17" s="15"/>
      <c r="X17" s="15"/>
      <c r="Y17" s="15" t="s">
        <v>2548</v>
      </c>
      <c r="Z17" s="15" t="s">
        <v>2548</v>
      </c>
      <c r="AA17" s="15" t="e">
        <v>#N/A</v>
      </c>
      <c r="AB17" s="15" t="s">
        <v>2548</v>
      </c>
      <c r="AC17" s="15" t="s">
        <v>2548</v>
      </c>
      <c r="AD17" s="15" t="s">
        <v>2548</v>
      </c>
      <c r="AE17" s="15" t="s">
        <v>2548</v>
      </c>
      <c r="AF17" s="15" t="s">
        <v>2548</v>
      </c>
      <c r="AG17" s="15" t="s">
        <v>2548</v>
      </c>
      <c r="AH17" s="15" t="s">
        <v>2548</v>
      </c>
      <c r="AI17" s="15" t="s">
        <v>2548</v>
      </c>
      <c r="AJ17" s="69" t="str">
        <f>IFERROR(VLOOKUP($A17,集約用シート!$E:$G,2,FALSE),"")</f>
        <v/>
      </c>
      <c r="AK17" s="69" t="str">
        <f>IFERROR(VLOOKUP($A17,集約用シート!$E:$G,3,FALSE),"")</f>
        <v/>
      </c>
      <c r="AL17" s="69" t="str">
        <f>IFERROR(VLOOKUP($A17,集約用シート!$E:$K,7,FALSE),"")</f>
        <v/>
      </c>
      <c r="AM17" s="69"/>
      <c r="AN17" s="69" t="str">
        <f>IFERROR(VLOOKUP($A17,集約用シート!$E:$O,11,FALSE),"")</f>
        <v/>
      </c>
      <c r="AO17" s="69"/>
      <c r="AP17" s="5" t="str">
        <f>IFERROR(VLOOKUP($A17,集約用シート!$E:$T,14,FALSE),"")</f>
        <v/>
      </c>
      <c r="AQ17" s="69" t="str">
        <f>IFERROR(VLOOKUP($A17,集約用シート!$E:$T,15,FALSE),"")</f>
        <v/>
      </c>
      <c r="AR17" s="69"/>
      <c r="AS17" s="69" t="str">
        <f>IFERROR(VLOOKUP($A17,集約用シート!$E:$V,17,FALSE),"")</f>
        <v/>
      </c>
      <c r="AT17" s="69"/>
    </row>
    <row r="18" spans="1:46" ht="28.5" customHeight="1">
      <c r="A18" s="3">
        <v>49023</v>
      </c>
      <c r="B18" s="22" t="s">
        <v>2505</v>
      </c>
      <c r="C18" s="15" t="s">
        <v>574</v>
      </c>
      <c r="D18" s="15" t="s">
        <v>574</v>
      </c>
      <c r="E18" s="15">
        <v>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>
        <v>0</v>
      </c>
      <c r="Q18" s="15"/>
      <c r="R18" s="15"/>
      <c r="S18" s="15"/>
      <c r="T18" s="15"/>
      <c r="U18" s="15"/>
      <c r="V18" s="15"/>
      <c r="W18" s="15"/>
      <c r="X18" s="15"/>
      <c r="Y18" s="15" t="s">
        <v>2548</v>
      </c>
      <c r="Z18" s="15" t="s">
        <v>2548</v>
      </c>
      <c r="AA18" s="15" t="e">
        <v>#N/A</v>
      </c>
      <c r="AB18" s="15" t="s">
        <v>2548</v>
      </c>
      <c r="AC18" s="15" t="s">
        <v>2548</v>
      </c>
      <c r="AD18" s="15" t="s">
        <v>2548</v>
      </c>
      <c r="AE18" s="15" t="s">
        <v>2548</v>
      </c>
      <c r="AF18" s="15" t="s">
        <v>2548</v>
      </c>
      <c r="AG18" s="15" t="s">
        <v>2548</v>
      </c>
      <c r="AH18" s="15" t="s">
        <v>2548</v>
      </c>
      <c r="AI18" s="15" t="s">
        <v>2548</v>
      </c>
      <c r="AJ18" s="69" t="str">
        <f>IFERROR(VLOOKUP($A18,集約用シート!$E:$G,2,FALSE),"")</f>
        <v/>
      </c>
      <c r="AK18" s="69" t="str">
        <f>IFERROR(VLOOKUP($A18,集約用シート!$E:$G,3,FALSE),"")</f>
        <v/>
      </c>
      <c r="AL18" s="69" t="str">
        <f>IFERROR(VLOOKUP($A18,集約用シート!$E:$K,7,FALSE),"")</f>
        <v/>
      </c>
      <c r="AM18" s="69"/>
      <c r="AN18" s="69" t="str">
        <f>IFERROR(VLOOKUP($A18,集約用シート!$E:$O,11,FALSE),"")</f>
        <v/>
      </c>
      <c r="AO18" s="69"/>
      <c r="AP18" s="5" t="str">
        <f>IFERROR(VLOOKUP($A18,集約用シート!$E:$T,14,FALSE),"")</f>
        <v/>
      </c>
      <c r="AQ18" s="69" t="str">
        <f>IFERROR(VLOOKUP($A18,集約用シート!$E:$T,15,FALSE),"")</f>
        <v/>
      </c>
      <c r="AR18" s="69"/>
      <c r="AS18" s="69" t="str">
        <f>IFERROR(VLOOKUP($A18,集約用シート!$E:$V,17,FALSE),"")</f>
        <v/>
      </c>
      <c r="AT18" s="69"/>
    </row>
    <row r="19" spans="1:46" ht="28.5" customHeight="1">
      <c r="A19" s="3">
        <v>49025</v>
      </c>
      <c r="B19" s="22" t="s">
        <v>2506</v>
      </c>
      <c r="C19" s="15" t="s">
        <v>577</v>
      </c>
      <c r="D19" s="15" t="s">
        <v>574</v>
      </c>
      <c r="E19" s="15">
        <v>1</v>
      </c>
      <c r="F19" s="15"/>
      <c r="G19" s="15" t="s">
        <v>577</v>
      </c>
      <c r="H19" s="15"/>
      <c r="I19" s="15" t="s">
        <v>577</v>
      </c>
      <c r="J19" s="15"/>
      <c r="K19" s="15" t="s">
        <v>577</v>
      </c>
      <c r="L19" s="15"/>
      <c r="M19" s="15"/>
      <c r="N19" s="15" t="s">
        <v>575</v>
      </c>
      <c r="O19" s="15" t="s">
        <v>574</v>
      </c>
      <c r="P19" s="15">
        <v>1</v>
      </c>
      <c r="Q19" s="15" t="s">
        <v>577</v>
      </c>
      <c r="R19" s="15" t="s">
        <v>577</v>
      </c>
      <c r="S19" s="15" t="s">
        <v>575</v>
      </c>
      <c r="T19" s="15" t="s">
        <v>577</v>
      </c>
      <c r="U19" s="15"/>
      <c r="V19" s="15"/>
      <c r="W19" s="15"/>
      <c r="X19" s="15"/>
      <c r="Y19" s="15" t="s">
        <v>575</v>
      </c>
      <c r="Z19" s="15" t="s">
        <v>582</v>
      </c>
      <c r="AA19" s="15" t="s">
        <v>582</v>
      </c>
      <c r="AB19" s="15" t="s">
        <v>575</v>
      </c>
      <c r="AC19" s="15" t="s">
        <v>575</v>
      </c>
      <c r="AD19" s="15" t="s">
        <v>575</v>
      </c>
      <c r="AE19" s="15" t="s">
        <v>575</v>
      </c>
      <c r="AF19" s="15" t="s">
        <v>582</v>
      </c>
      <c r="AG19" s="15"/>
      <c r="AH19" s="15" t="s">
        <v>582</v>
      </c>
      <c r="AI19" s="15" t="s">
        <v>582</v>
      </c>
      <c r="AJ19" s="69" t="str">
        <f>IFERROR(VLOOKUP($A19,集約用シート!$E:$G,2,FALSE),"")</f>
        <v/>
      </c>
      <c r="AK19" s="69" t="str">
        <f>IFERROR(VLOOKUP($A19,集約用シート!$E:$G,3,FALSE),"")</f>
        <v/>
      </c>
      <c r="AL19" s="69" t="str">
        <f>IFERROR(VLOOKUP($A19,集約用シート!$E:$K,7,FALSE),"")</f>
        <v/>
      </c>
      <c r="AM19" s="69"/>
      <c r="AN19" s="69" t="str">
        <f>IFERROR(VLOOKUP($A19,集約用シート!$E:$O,11,FALSE),"")</f>
        <v/>
      </c>
      <c r="AO19" s="69"/>
      <c r="AP19" s="5" t="str">
        <f>IFERROR(VLOOKUP($A19,集約用シート!$E:$T,14,FALSE),"")</f>
        <v/>
      </c>
      <c r="AQ19" s="69" t="str">
        <f>IFERROR(VLOOKUP($A19,集約用シート!$E:$T,15,FALSE),"")</f>
        <v/>
      </c>
      <c r="AR19" s="69"/>
      <c r="AS19" s="69" t="str">
        <f>IFERROR(VLOOKUP($A19,集約用シート!$E:$V,17,FALSE),"")</f>
        <v/>
      </c>
      <c r="AT19" s="69"/>
    </row>
    <row r="20" spans="1:46" ht="28.5" customHeight="1">
      <c r="A20" s="3">
        <v>49026</v>
      </c>
      <c r="B20" s="22" t="s">
        <v>2507</v>
      </c>
      <c r="C20" s="18"/>
      <c r="D20" s="15"/>
      <c r="E20" s="15">
        <v>0</v>
      </c>
      <c r="F20" s="15"/>
      <c r="G20" s="15"/>
      <c r="H20" s="15"/>
      <c r="I20" s="15"/>
      <c r="J20" s="15"/>
      <c r="K20" s="15"/>
      <c r="L20" s="15"/>
      <c r="M20" s="15"/>
      <c r="N20" s="15" t="s">
        <v>574</v>
      </c>
      <c r="O20" s="15" t="s">
        <v>574</v>
      </c>
      <c r="P20" s="15">
        <v>0</v>
      </c>
      <c r="Q20" s="15"/>
      <c r="R20" s="15" t="s">
        <v>577</v>
      </c>
      <c r="S20" s="15"/>
      <c r="T20" s="15" t="s">
        <v>577</v>
      </c>
      <c r="U20" s="15"/>
      <c r="V20" s="15"/>
      <c r="W20" s="15"/>
      <c r="X20" s="15"/>
      <c r="Y20" s="15" t="s">
        <v>2548</v>
      </c>
      <c r="Z20" s="15" t="s">
        <v>2548</v>
      </c>
      <c r="AA20" s="15" t="e">
        <v>#N/A</v>
      </c>
      <c r="AB20" s="15" t="s">
        <v>2548</v>
      </c>
      <c r="AC20" s="15" t="s">
        <v>2548</v>
      </c>
      <c r="AD20" s="15" t="s">
        <v>2548</v>
      </c>
      <c r="AE20" s="15" t="s">
        <v>2548</v>
      </c>
      <c r="AF20" s="15" t="s">
        <v>2548</v>
      </c>
      <c r="AG20" s="15" t="s">
        <v>2548</v>
      </c>
      <c r="AH20" s="15" t="s">
        <v>2548</v>
      </c>
      <c r="AI20" s="15" t="s">
        <v>2548</v>
      </c>
      <c r="AJ20" s="69" t="str">
        <f>IFERROR(VLOOKUP($A20,集約用シート!$E:$G,2,FALSE),"")</f>
        <v/>
      </c>
      <c r="AK20" s="69" t="str">
        <f>IFERROR(VLOOKUP($A20,集約用シート!$E:$G,3,FALSE),"")</f>
        <v/>
      </c>
      <c r="AL20" s="69" t="str">
        <f>IFERROR(VLOOKUP($A20,集約用シート!$E:$K,7,FALSE),"")</f>
        <v/>
      </c>
      <c r="AM20" s="69"/>
      <c r="AN20" s="69" t="str">
        <f>IFERROR(VLOOKUP($A20,集約用シート!$E:$O,11,FALSE),"")</f>
        <v/>
      </c>
      <c r="AO20" s="69"/>
      <c r="AP20" s="5" t="str">
        <f>IFERROR(VLOOKUP($A20,集約用シート!$E:$T,14,FALSE),"")</f>
        <v/>
      </c>
      <c r="AQ20" s="69" t="str">
        <f>IFERROR(VLOOKUP($A20,集約用シート!$E:$T,15,FALSE),"")</f>
        <v/>
      </c>
      <c r="AR20" s="69"/>
      <c r="AS20" s="69" t="str">
        <f>IFERROR(VLOOKUP($A20,集約用シート!$E:$V,17,FALSE),"")</f>
        <v/>
      </c>
      <c r="AT20" s="69"/>
    </row>
    <row r="21" spans="1:46" ht="28.5" customHeight="1">
      <c r="A21" s="3">
        <v>49027</v>
      </c>
      <c r="B21" s="22" t="s">
        <v>2508</v>
      </c>
      <c r="C21" s="18"/>
      <c r="D21" s="15"/>
      <c r="E21" s="15">
        <v>0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>
        <v>0</v>
      </c>
      <c r="Q21" s="15"/>
      <c r="R21" s="15"/>
      <c r="S21" s="15"/>
      <c r="T21" s="15"/>
      <c r="U21" s="15"/>
      <c r="V21" s="15"/>
      <c r="W21" s="15"/>
      <c r="X21" s="15"/>
      <c r="Y21" s="15" t="s">
        <v>2548</v>
      </c>
      <c r="Z21" s="15" t="s">
        <v>2548</v>
      </c>
      <c r="AA21" s="15" t="e">
        <v>#N/A</v>
      </c>
      <c r="AB21" s="15" t="s">
        <v>2548</v>
      </c>
      <c r="AC21" s="15" t="s">
        <v>2548</v>
      </c>
      <c r="AD21" s="15" t="s">
        <v>2548</v>
      </c>
      <c r="AE21" s="15" t="s">
        <v>2548</v>
      </c>
      <c r="AF21" s="15" t="s">
        <v>2548</v>
      </c>
      <c r="AG21" s="15" t="s">
        <v>2548</v>
      </c>
      <c r="AH21" s="15" t="s">
        <v>2548</v>
      </c>
      <c r="AI21" s="15" t="s">
        <v>2548</v>
      </c>
      <c r="AJ21" s="69" t="str">
        <f>IFERROR(VLOOKUP($A21,集約用シート!$E:$G,2,FALSE),"")</f>
        <v/>
      </c>
      <c r="AK21" s="69" t="str">
        <f>IFERROR(VLOOKUP($A21,集約用シート!$E:$G,3,FALSE),"")</f>
        <v/>
      </c>
      <c r="AL21" s="69" t="str">
        <f>IFERROR(VLOOKUP($A21,集約用シート!$E:$K,7,FALSE),"")</f>
        <v/>
      </c>
      <c r="AM21" s="69"/>
      <c r="AN21" s="69" t="str">
        <f>IFERROR(VLOOKUP($A21,集約用シート!$E:$O,11,FALSE),"")</f>
        <v/>
      </c>
      <c r="AO21" s="69"/>
      <c r="AP21" s="5" t="str">
        <f>IFERROR(VLOOKUP($A21,集約用シート!$E:$T,14,FALSE),"")</f>
        <v/>
      </c>
      <c r="AQ21" s="69" t="str">
        <f>IFERROR(VLOOKUP($A21,集約用シート!$E:$T,15,FALSE),"")</f>
        <v/>
      </c>
      <c r="AR21" s="69"/>
      <c r="AS21" s="69" t="str">
        <f>IFERROR(VLOOKUP($A21,集約用シート!$E:$V,17,FALSE),"")</f>
        <v/>
      </c>
      <c r="AT21" s="69"/>
    </row>
    <row r="22" spans="1:46" ht="28.5" customHeight="1">
      <c r="A22" s="3">
        <v>49028</v>
      </c>
      <c r="B22" s="22" t="s">
        <v>2509</v>
      </c>
      <c r="C22" s="15" t="s">
        <v>577</v>
      </c>
      <c r="D22" s="15" t="s">
        <v>574</v>
      </c>
      <c r="E22" s="15">
        <v>1</v>
      </c>
      <c r="F22" s="15" t="s">
        <v>577</v>
      </c>
      <c r="G22" s="15"/>
      <c r="H22" s="15"/>
      <c r="I22" s="15"/>
      <c r="J22" s="15"/>
      <c r="K22" s="15"/>
      <c r="L22" s="15"/>
      <c r="M22" s="15"/>
      <c r="N22" s="15" t="s">
        <v>575</v>
      </c>
      <c r="O22" s="15" t="s">
        <v>574</v>
      </c>
      <c r="P22" s="15">
        <v>1</v>
      </c>
      <c r="Q22" s="15" t="s">
        <v>577</v>
      </c>
      <c r="R22" s="15"/>
      <c r="S22" s="15" t="s">
        <v>575</v>
      </c>
      <c r="T22" s="15"/>
      <c r="U22" s="15"/>
      <c r="V22" s="15"/>
      <c r="W22" s="15"/>
      <c r="X22" s="15"/>
      <c r="Y22" s="15" t="s">
        <v>575</v>
      </c>
      <c r="Z22" s="15" t="s">
        <v>582</v>
      </c>
      <c r="AA22" s="15" t="s">
        <v>582</v>
      </c>
      <c r="AB22" s="15" t="s">
        <v>575</v>
      </c>
      <c r="AC22" s="15" t="s">
        <v>575</v>
      </c>
      <c r="AD22" s="15" t="s">
        <v>582</v>
      </c>
      <c r="AE22" s="15" t="s">
        <v>582</v>
      </c>
      <c r="AF22" s="15" t="s">
        <v>2548</v>
      </c>
      <c r="AG22" s="15"/>
      <c r="AH22" s="15" t="s">
        <v>582</v>
      </c>
      <c r="AI22" s="15" t="s">
        <v>582</v>
      </c>
      <c r="AJ22" s="69" t="str">
        <f>IFERROR(VLOOKUP($A22,集約用シート!$E:$G,2,FALSE),"")</f>
        <v/>
      </c>
      <c r="AK22" s="69" t="str">
        <f>IFERROR(VLOOKUP($A22,集約用シート!$E:$G,3,FALSE),"")</f>
        <v/>
      </c>
      <c r="AL22" s="69" t="str">
        <f>IFERROR(VLOOKUP($A22,集約用シート!$E:$K,7,FALSE),"")</f>
        <v/>
      </c>
      <c r="AM22" s="69"/>
      <c r="AN22" s="69" t="str">
        <f>IFERROR(VLOOKUP($A22,集約用シート!$E:$O,11,FALSE),"")</f>
        <v/>
      </c>
      <c r="AO22" s="69"/>
      <c r="AP22" s="5" t="str">
        <f>IFERROR(VLOOKUP($A22,集約用シート!$E:$T,14,FALSE),"")</f>
        <v/>
      </c>
      <c r="AQ22" s="69" t="str">
        <f>IFERROR(VLOOKUP($A22,集約用シート!$E:$T,15,FALSE),"")</f>
        <v/>
      </c>
      <c r="AR22" s="69"/>
      <c r="AS22" s="69" t="str">
        <f>IFERROR(VLOOKUP($A22,集約用シート!$E:$V,17,FALSE),"")</f>
        <v/>
      </c>
      <c r="AT22" s="69"/>
    </row>
    <row r="23" spans="1:46" ht="28.5" customHeight="1">
      <c r="A23" s="3">
        <v>49030</v>
      </c>
      <c r="B23" s="22" t="s">
        <v>2510</v>
      </c>
      <c r="C23" s="15" t="s">
        <v>577</v>
      </c>
      <c r="D23" s="15" t="s">
        <v>574</v>
      </c>
      <c r="E23" s="15">
        <v>1</v>
      </c>
      <c r="F23" s="15" t="s">
        <v>577</v>
      </c>
      <c r="G23" s="15"/>
      <c r="H23" s="15"/>
      <c r="I23" s="15"/>
      <c r="J23" s="15"/>
      <c r="K23" s="15"/>
      <c r="L23" s="15"/>
      <c r="M23" s="15"/>
      <c r="N23" s="15"/>
      <c r="O23" s="15"/>
      <c r="P23" s="15">
        <v>0</v>
      </c>
      <c r="Q23" s="15"/>
      <c r="R23" s="15"/>
      <c r="S23" s="15"/>
      <c r="T23" s="15"/>
      <c r="U23" s="15"/>
      <c r="V23" s="15"/>
      <c r="W23" s="15"/>
      <c r="X23" s="15"/>
      <c r="Y23" s="15" t="s">
        <v>575</v>
      </c>
      <c r="Z23" s="15" t="s">
        <v>575</v>
      </c>
      <c r="AA23" s="15" t="s">
        <v>575</v>
      </c>
      <c r="AB23" s="15" t="s">
        <v>2548</v>
      </c>
      <c r="AC23" s="15" t="s">
        <v>2548</v>
      </c>
      <c r="AD23" s="15" t="s">
        <v>2548</v>
      </c>
      <c r="AE23" s="15" t="s">
        <v>2548</v>
      </c>
      <c r="AF23" s="15" t="s">
        <v>2548</v>
      </c>
      <c r="AG23" s="15" t="s">
        <v>2548</v>
      </c>
      <c r="AH23" s="15" t="s">
        <v>582</v>
      </c>
      <c r="AI23" s="15" t="s">
        <v>2548</v>
      </c>
      <c r="AJ23" s="69" t="str">
        <f>IFERROR(VLOOKUP($A23,集約用シート!$E:$G,2,FALSE),"")</f>
        <v/>
      </c>
      <c r="AK23" s="69" t="str">
        <f>IFERROR(VLOOKUP($A23,集約用シート!$E:$G,3,FALSE),"")</f>
        <v/>
      </c>
      <c r="AL23" s="69" t="str">
        <f>IFERROR(VLOOKUP($A23,集約用シート!$E:$K,7,FALSE),"")</f>
        <v/>
      </c>
      <c r="AM23" s="69"/>
      <c r="AN23" s="69" t="str">
        <f>IFERROR(VLOOKUP($A23,集約用シート!$E:$O,11,FALSE),"")</f>
        <v/>
      </c>
      <c r="AO23" s="69"/>
      <c r="AP23" s="5" t="str">
        <f>IFERROR(VLOOKUP($A23,集約用シート!$E:$T,14,FALSE),"")</f>
        <v/>
      </c>
      <c r="AQ23" s="69" t="str">
        <f>IFERROR(VLOOKUP($A23,集約用シート!$E:$T,15,FALSE),"")</f>
        <v/>
      </c>
      <c r="AR23" s="69"/>
      <c r="AS23" s="69" t="str">
        <f>IFERROR(VLOOKUP($A23,集約用シート!$E:$V,17,FALSE),"")</f>
        <v/>
      </c>
      <c r="AT23" s="69"/>
    </row>
    <row r="24" spans="1:46" ht="28.5" customHeight="1">
      <c r="A24" s="3">
        <v>49031</v>
      </c>
      <c r="B24" s="22" t="s">
        <v>2511</v>
      </c>
      <c r="C24" s="18"/>
      <c r="D24" s="15"/>
      <c r="E24" s="15">
        <v>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>
        <v>0</v>
      </c>
      <c r="Q24" s="15"/>
      <c r="R24" s="15"/>
      <c r="S24" s="15"/>
      <c r="T24" s="15"/>
      <c r="U24" s="15"/>
      <c r="V24" s="15"/>
      <c r="W24" s="15"/>
      <c r="X24" s="15"/>
      <c r="Y24" s="15" t="s">
        <v>2548</v>
      </c>
      <c r="Z24" s="15" t="s">
        <v>2548</v>
      </c>
      <c r="AA24" s="15" t="e">
        <v>#N/A</v>
      </c>
      <c r="AB24" s="15" t="s">
        <v>2548</v>
      </c>
      <c r="AC24" s="15" t="s">
        <v>2548</v>
      </c>
      <c r="AD24" s="15" t="s">
        <v>2548</v>
      </c>
      <c r="AE24" s="15" t="s">
        <v>2548</v>
      </c>
      <c r="AF24" s="15" t="s">
        <v>2548</v>
      </c>
      <c r="AG24" s="15" t="s">
        <v>2548</v>
      </c>
      <c r="AH24" s="15" t="s">
        <v>2548</v>
      </c>
      <c r="AI24" s="15" t="s">
        <v>2548</v>
      </c>
      <c r="AJ24" s="69" t="str">
        <f>IFERROR(VLOOKUP($A24,集約用シート!$E:$G,2,FALSE),"")</f>
        <v/>
      </c>
      <c r="AK24" s="69" t="str">
        <f>IFERROR(VLOOKUP($A24,集約用シート!$E:$G,3,FALSE),"")</f>
        <v/>
      </c>
      <c r="AL24" s="69" t="str">
        <f>IFERROR(VLOOKUP($A24,集約用シート!$E:$K,7,FALSE),"")</f>
        <v/>
      </c>
      <c r="AM24" s="69"/>
      <c r="AN24" s="69" t="str">
        <f>IFERROR(VLOOKUP($A24,集約用シート!$E:$O,11,FALSE),"")</f>
        <v/>
      </c>
      <c r="AO24" s="69"/>
      <c r="AP24" s="5" t="str">
        <f>IFERROR(VLOOKUP($A24,集約用シート!$E:$T,14,FALSE),"")</f>
        <v/>
      </c>
      <c r="AQ24" s="69" t="str">
        <f>IFERROR(VLOOKUP($A24,集約用シート!$E:$T,15,FALSE),"")</f>
        <v/>
      </c>
      <c r="AR24" s="69"/>
      <c r="AS24" s="69" t="str">
        <f>IFERROR(VLOOKUP($A24,集約用シート!$E:$V,17,FALSE),"")</f>
        <v/>
      </c>
      <c r="AT24" s="69"/>
    </row>
    <row r="25" spans="1:46" ht="28.5" customHeight="1">
      <c r="A25" s="3">
        <v>49032</v>
      </c>
      <c r="B25" s="22" t="s">
        <v>2512</v>
      </c>
      <c r="C25" s="15" t="s">
        <v>577</v>
      </c>
      <c r="D25" s="15" t="s">
        <v>574</v>
      </c>
      <c r="E25" s="15">
        <v>1</v>
      </c>
      <c r="F25" s="15" t="s">
        <v>577</v>
      </c>
      <c r="G25" s="15"/>
      <c r="H25" s="15"/>
      <c r="I25" s="15"/>
      <c r="J25" s="15"/>
      <c r="K25" s="15"/>
      <c r="L25" s="15"/>
      <c r="M25" s="15"/>
      <c r="N25" s="15" t="s">
        <v>577</v>
      </c>
      <c r="O25" s="15" t="s">
        <v>574</v>
      </c>
      <c r="P25" s="15">
        <v>1</v>
      </c>
      <c r="Q25" s="15" t="s">
        <v>577</v>
      </c>
      <c r="R25" s="15"/>
      <c r="S25" s="15"/>
      <c r="T25" s="15"/>
      <c r="U25" s="15"/>
      <c r="V25" s="15"/>
      <c r="W25" s="15"/>
      <c r="X25" s="15" t="s">
        <v>577</v>
      </c>
      <c r="Y25" s="15" t="s">
        <v>575</v>
      </c>
      <c r="Z25" s="15" t="s">
        <v>582</v>
      </c>
      <c r="AA25" s="15" t="s">
        <v>582</v>
      </c>
      <c r="AB25" s="15" t="s">
        <v>582</v>
      </c>
      <c r="AC25" s="15" t="s">
        <v>575</v>
      </c>
      <c r="AD25" s="15" t="s">
        <v>582</v>
      </c>
      <c r="AE25" s="15" t="s">
        <v>582</v>
      </c>
      <c r="AF25" s="15" t="s">
        <v>2548</v>
      </c>
      <c r="AG25" s="15"/>
      <c r="AH25" s="15" t="s">
        <v>582</v>
      </c>
      <c r="AI25" s="15" t="s">
        <v>575</v>
      </c>
      <c r="AJ25" s="69" t="str">
        <f>IFERROR(VLOOKUP($A25,集約用シート!$E:$G,2,FALSE),"")</f>
        <v/>
      </c>
      <c r="AK25" s="69" t="str">
        <f>IFERROR(VLOOKUP($A25,集約用シート!$E:$G,3,FALSE),"")</f>
        <v/>
      </c>
      <c r="AL25" s="69" t="str">
        <f>IFERROR(VLOOKUP($A25,集約用シート!$E:$K,7,FALSE),"")</f>
        <v/>
      </c>
      <c r="AM25" s="69"/>
      <c r="AN25" s="69" t="str">
        <f>IFERROR(VLOOKUP($A25,集約用シート!$E:$O,11,FALSE),"")</f>
        <v/>
      </c>
      <c r="AO25" s="69"/>
      <c r="AP25" s="5" t="str">
        <f>IFERROR(VLOOKUP($A25,集約用シート!$E:$T,14,FALSE),"")</f>
        <v/>
      </c>
      <c r="AQ25" s="69" t="str">
        <f>IFERROR(VLOOKUP($A25,集約用シート!$E:$T,15,FALSE),"")</f>
        <v/>
      </c>
      <c r="AR25" s="69"/>
      <c r="AS25" s="69" t="str">
        <f>IFERROR(VLOOKUP($A25,集約用シート!$E:$V,17,FALSE),"")</f>
        <v/>
      </c>
      <c r="AT25" s="69"/>
    </row>
    <row r="26" spans="1:46" ht="28.5" customHeight="1">
      <c r="A26" s="3">
        <v>49033</v>
      </c>
      <c r="B26" s="22" t="s">
        <v>2513</v>
      </c>
      <c r="C26" s="18"/>
      <c r="D26" s="15"/>
      <c r="E26" s="15">
        <v>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>
        <v>0</v>
      </c>
      <c r="Q26" s="15"/>
      <c r="R26" s="15"/>
      <c r="S26" s="15"/>
      <c r="T26" s="15"/>
      <c r="U26" s="15"/>
      <c r="V26" s="15"/>
      <c r="W26" s="15"/>
      <c r="X26" s="15"/>
      <c r="Y26" s="15" t="s">
        <v>2548</v>
      </c>
      <c r="Z26" s="15" t="s">
        <v>2548</v>
      </c>
      <c r="AA26" s="15" t="e">
        <v>#N/A</v>
      </c>
      <c r="AB26" s="15" t="s">
        <v>2548</v>
      </c>
      <c r="AC26" s="15" t="s">
        <v>2548</v>
      </c>
      <c r="AD26" s="15" t="s">
        <v>2548</v>
      </c>
      <c r="AE26" s="15" t="s">
        <v>2548</v>
      </c>
      <c r="AF26" s="15" t="s">
        <v>2548</v>
      </c>
      <c r="AG26" s="15" t="s">
        <v>2548</v>
      </c>
      <c r="AH26" s="15" t="s">
        <v>2548</v>
      </c>
      <c r="AI26" s="15" t="s">
        <v>2548</v>
      </c>
      <c r="AJ26" s="69" t="str">
        <f>IFERROR(VLOOKUP($A26,集約用シート!$E:$G,2,FALSE),"")</f>
        <v/>
      </c>
      <c r="AK26" s="69" t="str">
        <f>IFERROR(VLOOKUP($A26,集約用シート!$E:$G,3,FALSE),"")</f>
        <v/>
      </c>
      <c r="AL26" s="69" t="str">
        <f>IFERROR(VLOOKUP($A26,集約用シート!$E:$K,7,FALSE),"")</f>
        <v/>
      </c>
      <c r="AM26" s="69"/>
      <c r="AN26" s="69" t="str">
        <f>IFERROR(VLOOKUP($A26,集約用シート!$E:$O,11,FALSE),"")</f>
        <v/>
      </c>
      <c r="AO26" s="69"/>
      <c r="AP26" s="5" t="str">
        <f>IFERROR(VLOOKUP($A26,集約用シート!$E:$T,14,FALSE),"")</f>
        <v/>
      </c>
      <c r="AQ26" s="69" t="str">
        <f>IFERROR(VLOOKUP($A26,集約用シート!$E:$T,15,FALSE),"")</f>
        <v/>
      </c>
      <c r="AR26" s="69"/>
      <c r="AS26" s="69" t="str">
        <f>IFERROR(VLOOKUP($A26,集約用シート!$E:$V,17,FALSE),"")</f>
        <v/>
      </c>
      <c r="AT26" s="69"/>
    </row>
    <row r="27" spans="1:46" ht="28.5" customHeight="1">
      <c r="A27" s="3">
        <v>49035</v>
      </c>
      <c r="B27" s="22" t="s">
        <v>2514</v>
      </c>
      <c r="C27" s="18"/>
      <c r="D27" s="15"/>
      <c r="E27" s="15">
        <v>0</v>
      </c>
      <c r="F27" s="15"/>
      <c r="G27" s="15"/>
      <c r="H27" s="15"/>
      <c r="I27" s="15"/>
      <c r="J27" s="15"/>
      <c r="K27" s="15"/>
      <c r="L27" s="15"/>
      <c r="M27" s="15"/>
      <c r="N27" s="15" t="s">
        <v>574</v>
      </c>
      <c r="O27" s="15" t="s">
        <v>582</v>
      </c>
      <c r="P27" s="15">
        <v>0</v>
      </c>
      <c r="Q27" s="15"/>
      <c r="R27" s="15"/>
      <c r="S27" s="15"/>
      <c r="T27" s="15"/>
      <c r="U27" s="15"/>
      <c r="V27" s="15"/>
      <c r="W27" s="15"/>
      <c r="X27" s="15"/>
      <c r="Y27" s="15" t="s">
        <v>2548</v>
      </c>
      <c r="Z27" s="15" t="s">
        <v>2548</v>
      </c>
      <c r="AA27" s="15" t="e">
        <v>#N/A</v>
      </c>
      <c r="AB27" s="15" t="s">
        <v>2548</v>
      </c>
      <c r="AC27" s="15" t="s">
        <v>2548</v>
      </c>
      <c r="AD27" s="15" t="s">
        <v>2548</v>
      </c>
      <c r="AE27" s="15" t="s">
        <v>2548</v>
      </c>
      <c r="AF27" s="15" t="s">
        <v>2548</v>
      </c>
      <c r="AG27" s="15" t="s">
        <v>2548</v>
      </c>
      <c r="AH27" s="15" t="s">
        <v>2548</v>
      </c>
      <c r="AI27" s="15" t="s">
        <v>2548</v>
      </c>
      <c r="AJ27" s="69" t="str">
        <f>IFERROR(VLOOKUP($A27,集約用シート!$E:$G,2,FALSE),"")</f>
        <v/>
      </c>
      <c r="AK27" s="69" t="str">
        <f>IFERROR(VLOOKUP($A27,集約用シート!$E:$G,3,FALSE),"")</f>
        <v/>
      </c>
      <c r="AL27" s="69" t="str">
        <f>IFERROR(VLOOKUP($A27,集約用シート!$E:$K,7,FALSE),"")</f>
        <v/>
      </c>
      <c r="AM27" s="69"/>
      <c r="AN27" s="69" t="str">
        <f>IFERROR(VLOOKUP($A27,集約用シート!$E:$O,11,FALSE),"")</f>
        <v/>
      </c>
      <c r="AO27" s="69"/>
      <c r="AP27" s="5" t="str">
        <f>IFERROR(VLOOKUP($A27,集約用シート!$E:$T,14,FALSE),"")</f>
        <v/>
      </c>
      <c r="AQ27" s="69" t="str">
        <f>IFERROR(VLOOKUP($A27,集約用シート!$E:$T,15,FALSE),"")</f>
        <v/>
      </c>
      <c r="AR27" s="69"/>
      <c r="AS27" s="69" t="str">
        <f>IFERROR(VLOOKUP($A27,集約用シート!$E:$V,17,FALSE),"")</f>
        <v/>
      </c>
      <c r="AT27" s="69"/>
    </row>
    <row r="28" spans="1:46" ht="28.5" customHeight="1">
      <c r="A28" s="3">
        <v>49037</v>
      </c>
      <c r="B28" s="22" t="s">
        <v>2515</v>
      </c>
      <c r="C28" s="18"/>
      <c r="D28" s="15"/>
      <c r="E28" s="15"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>
        <v>0</v>
      </c>
      <c r="Q28" s="15"/>
      <c r="R28" s="15"/>
      <c r="S28" s="15"/>
      <c r="T28" s="15"/>
      <c r="U28" s="15"/>
      <c r="V28" s="15"/>
      <c r="W28" s="15"/>
      <c r="X28" s="15"/>
      <c r="Y28" s="15" t="s">
        <v>2548</v>
      </c>
      <c r="Z28" s="15" t="s">
        <v>2548</v>
      </c>
      <c r="AA28" s="15" t="e">
        <v>#N/A</v>
      </c>
      <c r="AB28" s="15" t="s">
        <v>2548</v>
      </c>
      <c r="AC28" s="15" t="s">
        <v>2548</v>
      </c>
      <c r="AD28" s="15" t="s">
        <v>2548</v>
      </c>
      <c r="AE28" s="15" t="s">
        <v>2548</v>
      </c>
      <c r="AF28" s="15" t="s">
        <v>2548</v>
      </c>
      <c r="AG28" s="15" t="s">
        <v>2548</v>
      </c>
      <c r="AH28" s="15" t="s">
        <v>2548</v>
      </c>
      <c r="AI28" s="15" t="s">
        <v>2548</v>
      </c>
      <c r="AJ28" s="69" t="str">
        <f>IFERROR(VLOOKUP($A28,集約用シート!$E:$G,2,FALSE),"")</f>
        <v/>
      </c>
      <c r="AK28" s="69" t="str">
        <f>IFERROR(VLOOKUP($A28,集約用シート!$E:$G,3,FALSE),"")</f>
        <v/>
      </c>
      <c r="AL28" s="69" t="str">
        <f>IFERROR(VLOOKUP($A28,集約用シート!$E:$K,7,FALSE),"")</f>
        <v/>
      </c>
      <c r="AM28" s="69"/>
      <c r="AN28" s="69" t="str">
        <f>IFERROR(VLOOKUP($A28,集約用シート!$E:$O,11,FALSE),"")</f>
        <v/>
      </c>
      <c r="AO28" s="69"/>
      <c r="AP28" s="5" t="str">
        <f>IFERROR(VLOOKUP($A28,集約用シート!$E:$T,14,FALSE),"")</f>
        <v/>
      </c>
      <c r="AQ28" s="69" t="str">
        <f>IFERROR(VLOOKUP($A28,集約用シート!$E:$T,15,FALSE),"")</f>
        <v/>
      </c>
      <c r="AR28" s="69"/>
      <c r="AS28" s="69" t="str">
        <f>IFERROR(VLOOKUP($A28,集約用シート!$E:$V,17,FALSE),"")</f>
        <v/>
      </c>
      <c r="AT28" s="69"/>
    </row>
    <row r="29" spans="1:46" ht="28.5" customHeight="1">
      <c r="A29" s="3">
        <v>49038</v>
      </c>
      <c r="B29" s="22" t="s">
        <v>2516</v>
      </c>
      <c r="C29" s="15" t="s">
        <v>577</v>
      </c>
      <c r="D29" s="15" t="s">
        <v>574</v>
      </c>
      <c r="E29" s="15">
        <v>1</v>
      </c>
      <c r="F29" s="15"/>
      <c r="G29" s="15"/>
      <c r="H29" s="15"/>
      <c r="I29" s="15" t="s">
        <v>577</v>
      </c>
      <c r="J29" s="15"/>
      <c r="K29" s="15" t="s">
        <v>577</v>
      </c>
      <c r="L29" s="15"/>
      <c r="M29" s="15"/>
      <c r="N29" s="15" t="s">
        <v>577</v>
      </c>
      <c r="O29" s="15" t="s">
        <v>574</v>
      </c>
      <c r="P29" s="15">
        <v>1</v>
      </c>
      <c r="Q29" s="15"/>
      <c r="R29" s="15"/>
      <c r="S29" s="15"/>
      <c r="T29" s="15" t="s">
        <v>577</v>
      </c>
      <c r="U29" s="15"/>
      <c r="V29" s="15"/>
      <c r="W29" s="15"/>
      <c r="X29" s="15"/>
      <c r="Y29" s="15" t="s">
        <v>575</v>
      </c>
      <c r="Z29" s="15" t="s">
        <v>582</v>
      </c>
      <c r="AA29" s="15" t="s">
        <v>582</v>
      </c>
      <c r="AB29" s="15" t="s">
        <v>582</v>
      </c>
      <c r="AC29" s="15" t="s">
        <v>575</v>
      </c>
      <c r="AD29" s="15" t="s">
        <v>575</v>
      </c>
      <c r="AE29" s="15" t="s">
        <v>575</v>
      </c>
      <c r="AF29" s="15" t="s">
        <v>575</v>
      </c>
      <c r="AG29" s="15" t="s">
        <v>575</v>
      </c>
      <c r="AH29" s="15" t="s">
        <v>582</v>
      </c>
      <c r="AI29" s="15" t="s">
        <v>582</v>
      </c>
      <c r="AJ29" s="69" t="str">
        <f>IFERROR(VLOOKUP($A29,集約用シート!$E:$G,2,FALSE),"")</f>
        <v/>
      </c>
      <c r="AK29" s="69" t="str">
        <f>IFERROR(VLOOKUP($A29,集約用シート!$E:$G,3,FALSE),"")</f>
        <v/>
      </c>
      <c r="AL29" s="69" t="str">
        <f>IFERROR(VLOOKUP($A29,集約用シート!$E:$K,7,FALSE),"")</f>
        <v/>
      </c>
      <c r="AM29" s="69"/>
      <c r="AN29" s="69" t="str">
        <f>IFERROR(VLOOKUP($A29,集約用シート!$E:$O,11,FALSE),"")</f>
        <v/>
      </c>
      <c r="AO29" s="69"/>
      <c r="AP29" s="5" t="str">
        <f>IFERROR(VLOOKUP($A29,集約用シート!$E:$T,14,FALSE),"")</f>
        <v/>
      </c>
      <c r="AQ29" s="69" t="str">
        <f>IFERROR(VLOOKUP($A29,集約用シート!$E:$T,15,FALSE),"")</f>
        <v/>
      </c>
      <c r="AR29" s="69"/>
      <c r="AS29" s="69" t="str">
        <f>IFERROR(VLOOKUP($A29,集約用シート!$E:$V,17,FALSE),"")</f>
        <v/>
      </c>
      <c r="AT29" s="69"/>
    </row>
    <row r="30" spans="1:46" ht="28.5" customHeight="1">
      <c r="A30" s="3">
        <v>49040</v>
      </c>
      <c r="B30" s="22" t="s">
        <v>2517</v>
      </c>
      <c r="C30" s="15" t="s">
        <v>574</v>
      </c>
      <c r="D30" s="15" t="s">
        <v>574</v>
      </c>
      <c r="E30" s="15"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>
        <v>0</v>
      </c>
      <c r="Q30" s="15"/>
      <c r="R30" s="15"/>
      <c r="S30" s="15"/>
      <c r="T30" s="15"/>
      <c r="U30" s="15"/>
      <c r="V30" s="15"/>
      <c r="W30" s="15"/>
      <c r="X30" s="15"/>
      <c r="Y30" s="15" t="s">
        <v>575</v>
      </c>
      <c r="Z30" s="15" t="s">
        <v>582</v>
      </c>
      <c r="AA30" s="15" t="s">
        <v>582</v>
      </c>
      <c r="AB30" s="15" t="s">
        <v>2548</v>
      </c>
      <c r="AC30" s="15" t="s">
        <v>575</v>
      </c>
      <c r="AD30" s="15" t="s">
        <v>2548</v>
      </c>
      <c r="AE30" s="15" t="s">
        <v>582</v>
      </c>
      <c r="AF30" s="15" t="s">
        <v>2548</v>
      </c>
      <c r="AG30" s="15"/>
      <c r="AH30" s="15" t="s">
        <v>582</v>
      </c>
      <c r="AI30" s="15" t="s">
        <v>582</v>
      </c>
      <c r="AJ30" s="69" t="str">
        <f>IFERROR(VLOOKUP($A30,集約用シート!$E:$G,2,FALSE),"")</f>
        <v/>
      </c>
      <c r="AK30" s="69" t="str">
        <f>IFERROR(VLOOKUP($A30,集約用シート!$E:$G,3,FALSE),"")</f>
        <v/>
      </c>
      <c r="AL30" s="69" t="str">
        <f>IFERROR(VLOOKUP($A30,集約用シート!$E:$K,7,FALSE),"")</f>
        <v/>
      </c>
      <c r="AM30" s="69"/>
      <c r="AN30" s="69" t="str">
        <f>IFERROR(VLOOKUP($A30,集約用シート!$E:$O,11,FALSE),"")</f>
        <v/>
      </c>
      <c r="AO30" s="69"/>
      <c r="AP30" s="5" t="str">
        <f>IFERROR(VLOOKUP($A30,集約用シート!$E:$T,14,FALSE),"")</f>
        <v/>
      </c>
      <c r="AQ30" s="69" t="str">
        <f>IFERROR(VLOOKUP($A30,集約用シート!$E:$T,15,FALSE),"")</f>
        <v/>
      </c>
      <c r="AR30" s="69"/>
      <c r="AS30" s="69" t="str">
        <f>IFERROR(VLOOKUP($A30,集約用シート!$E:$V,17,FALSE),"")</f>
        <v/>
      </c>
      <c r="AT30" s="69"/>
    </row>
    <row r="31" spans="1:46" ht="28.5" customHeight="1">
      <c r="A31" s="3">
        <v>49041</v>
      </c>
      <c r="B31" s="22" t="s">
        <v>2518</v>
      </c>
      <c r="C31" s="18"/>
      <c r="D31" s="15"/>
      <c r="E31" s="15"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>
        <v>0</v>
      </c>
      <c r="Q31" s="15"/>
      <c r="R31" s="15"/>
      <c r="S31" s="15"/>
      <c r="T31" s="15"/>
      <c r="U31" s="15"/>
      <c r="V31" s="15"/>
      <c r="W31" s="15"/>
      <c r="X31" s="15"/>
      <c r="Y31" s="15" t="s">
        <v>2548</v>
      </c>
      <c r="Z31" s="15" t="s">
        <v>2548</v>
      </c>
      <c r="AA31" s="15" t="e">
        <v>#N/A</v>
      </c>
      <c r="AB31" s="15" t="s">
        <v>2548</v>
      </c>
      <c r="AC31" s="15" t="s">
        <v>2548</v>
      </c>
      <c r="AD31" s="15" t="s">
        <v>2548</v>
      </c>
      <c r="AE31" s="15" t="s">
        <v>2548</v>
      </c>
      <c r="AF31" s="15" t="s">
        <v>2548</v>
      </c>
      <c r="AG31" s="15" t="s">
        <v>2548</v>
      </c>
      <c r="AH31" s="15" t="s">
        <v>2548</v>
      </c>
      <c r="AI31" s="15" t="s">
        <v>2548</v>
      </c>
      <c r="AJ31" s="69" t="str">
        <f>IFERROR(VLOOKUP($A31,集約用シート!$E:$G,2,FALSE),"")</f>
        <v/>
      </c>
      <c r="AK31" s="69" t="str">
        <f>IFERROR(VLOOKUP($A31,集約用シート!$E:$G,3,FALSE),"")</f>
        <v/>
      </c>
      <c r="AL31" s="69" t="str">
        <f>IFERROR(VLOOKUP($A31,集約用シート!$E:$K,7,FALSE),"")</f>
        <v/>
      </c>
      <c r="AM31" s="69"/>
      <c r="AN31" s="69" t="str">
        <f>IFERROR(VLOOKUP($A31,集約用シート!$E:$O,11,FALSE),"")</f>
        <v/>
      </c>
      <c r="AO31" s="69"/>
      <c r="AP31" s="5" t="str">
        <f>IFERROR(VLOOKUP($A31,集約用シート!$E:$T,14,FALSE),"")</f>
        <v/>
      </c>
      <c r="AQ31" s="69" t="str">
        <f>IFERROR(VLOOKUP($A31,集約用シート!$E:$T,15,FALSE),"")</f>
        <v/>
      </c>
      <c r="AR31" s="69"/>
      <c r="AS31" s="69" t="str">
        <f>IFERROR(VLOOKUP($A31,集約用シート!$E:$V,17,FALSE),"")</f>
        <v/>
      </c>
      <c r="AT31" s="69"/>
    </row>
    <row r="32" spans="1:46" ht="28.5" customHeight="1">
      <c r="A32" s="3">
        <v>49043</v>
      </c>
      <c r="B32" s="22" t="s">
        <v>2519</v>
      </c>
      <c r="C32" s="18"/>
      <c r="D32" s="15"/>
      <c r="E32" s="15">
        <v>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>
        <v>0</v>
      </c>
      <c r="Q32" s="15"/>
      <c r="R32" s="15"/>
      <c r="S32" s="15"/>
      <c r="T32" s="15"/>
      <c r="U32" s="15"/>
      <c r="V32" s="15"/>
      <c r="W32" s="15"/>
      <c r="X32" s="15"/>
      <c r="Y32" s="15" t="s">
        <v>2548</v>
      </c>
      <c r="Z32" s="15" t="s">
        <v>2548</v>
      </c>
      <c r="AA32" s="15" t="e">
        <v>#N/A</v>
      </c>
      <c r="AB32" s="15" t="s">
        <v>2548</v>
      </c>
      <c r="AC32" s="15" t="s">
        <v>2548</v>
      </c>
      <c r="AD32" s="15" t="s">
        <v>2548</v>
      </c>
      <c r="AE32" s="15" t="s">
        <v>2548</v>
      </c>
      <c r="AF32" s="15" t="s">
        <v>2548</v>
      </c>
      <c r="AG32" s="15" t="s">
        <v>2548</v>
      </c>
      <c r="AH32" s="15" t="s">
        <v>2548</v>
      </c>
      <c r="AI32" s="15" t="s">
        <v>2548</v>
      </c>
      <c r="AJ32" s="69" t="str">
        <f>IFERROR(VLOOKUP($A32,集約用シート!$E:$G,2,FALSE),"")</f>
        <v/>
      </c>
      <c r="AK32" s="69" t="str">
        <f>IFERROR(VLOOKUP($A32,集約用シート!$E:$G,3,FALSE),"")</f>
        <v/>
      </c>
      <c r="AL32" s="69" t="str">
        <f>IFERROR(VLOOKUP($A32,集約用シート!$E:$K,7,FALSE),"")</f>
        <v/>
      </c>
      <c r="AM32" s="69"/>
      <c r="AN32" s="69" t="str">
        <f>IFERROR(VLOOKUP($A32,集約用シート!$E:$O,11,FALSE),"")</f>
        <v/>
      </c>
      <c r="AO32" s="69"/>
      <c r="AP32" s="5" t="str">
        <f>IFERROR(VLOOKUP($A32,集約用シート!$E:$T,14,FALSE),"")</f>
        <v/>
      </c>
      <c r="AQ32" s="69" t="str">
        <f>IFERROR(VLOOKUP($A32,集約用シート!$E:$T,15,FALSE),"")</f>
        <v/>
      </c>
      <c r="AR32" s="69"/>
      <c r="AS32" s="69" t="str">
        <f>IFERROR(VLOOKUP($A32,集約用シート!$E:$V,17,FALSE),"")</f>
        <v/>
      </c>
      <c r="AT32" s="69"/>
    </row>
    <row r="33" spans="1:46" ht="28.5" customHeight="1">
      <c r="A33" s="3">
        <v>49044</v>
      </c>
      <c r="B33" s="22" t="s">
        <v>2520</v>
      </c>
      <c r="C33" s="18"/>
      <c r="D33" s="15"/>
      <c r="E33" s="15">
        <v>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>
        <v>0</v>
      </c>
      <c r="Q33" s="15"/>
      <c r="R33" s="15"/>
      <c r="S33" s="15"/>
      <c r="T33" s="15"/>
      <c r="U33" s="15"/>
      <c r="V33" s="15"/>
      <c r="W33" s="15"/>
      <c r="X33" s="15"/>
      <c r="Y33" s="15" t="s">
        <v>2548</v>
      </c>
      <c r="Z33" s="15" t="s">
        <v>2548</v>
      </c>
      <c r="AA33" s="15" t="e">
        <v>#N/A</v>
      </c>
      <c r="AB33" s="15" t="s">
        <v>2548</v>
      </c>
      <c r="AC33" s="15" t="s">
        <v>2548</v>
      </c>
      <c r="AD33" s="15" t="s">
        <v>2548</v>
      </c>
      <c r="AE33" s="15" t="s">
        <v>2548</v>
      </c>
      <c r="AF33" s="15" t="s">
        <v>2548</v>
      </c>
      <c r="AG33" s="15" t="s">
        <v>2548</v>
      </c>
      <c r="AH33" s="15" t="s">
        <v>2548</v>
      </c>
      <c r="AI33" s="15" t="s">
        <v>2548</v>
      </c>
      <c r="AJ33" s="69" t="str">
        <f>IFERROR(VLOOKUP($A33,集約用シート!$E:$G,2,FALSE),"")</f>
        <v/>
      </c>
      <c r="AK33" s="69" t="str">
        <f>IFERROR(VLOOKUP($A33,集約用シート!$E:$G,3,FALSE),"")</f>
        <v/>
      </c>
      <c r="AL33" s="69" t="str">
        <f>IFERROR(VLOOKUP($A33,集約用シート!$E:$K,7,FALSE),"")</f>
        <v/>
      </c>
      <c r="AM33" s="69"/>
      <c r="AN33" s="69" t="str">
        <f>IFERROR(VLOOKUP($A33,集約用シート!$E:$O,11,FALSE),"")</f>
        <v/>
      </c>
      <c r="AO33" s="69"/>
      <c r="AP33" s="5" t="str">
        <f>IFERROR(VLOOKUP($A33,集約用シート!$E:$T,14,FALSE),"")</f>
        <v/>
      </c>
      <c r="AQ33" s="69" t="str">
        <f>IFERROR(VLOOKUP($A33,集約用シート!$E:$T,15,FALSE),"")</f>
        <v/>
      </c>
      <c r="AR33" s="69"/>
      <c r="AS33" s="69" t="str">
        <f>IFERROR(VLOOKUP($A33,集約用シート!$E:$V,17,FALSE),"")</f>
        <v/>
      </c>
      <c r="AT33" s="69"/>
    </row>
    <row r="34" spans="1:46" ht="28.5" customHeight="1">
      <c r="A34" s="3">
        <v>49047</v>
      </c>
      <c r="B34" s="22" t="s">
        <v>2521</v>
      </c>
      <c r="C34" s="18"/>
      <c r="D34" s="15"/>
      <c r="E34" s="15">
        <v>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>
        <v>0</v>
      </c>
      <c r="Q34" s="15"/>
      <c r="R34" s="15"/>
      <c r="S34" s="15"/>
      <c r="T34" s="15"/>
      <c r="U34" s="15"/>
      <c r="V34" s="15"/>
      <c r="W34" s="15"/>
      <c r="X34" s="15"/>
      <c r="Y34" s="15" t="s">
        <v>2548</v>
      </c>
      <c r="Z34" s="15" t="s">
        <v>2548</v>
      </c>
      <c r="AA34" s="15" t="e">
        <v>#N/A</v>
      </c>
      <c r="AB34" s="15" t="s">
        <v>2548</v>
      </c>
      <c r="AC34" s="15" t="s">
        <v>2548</v>
      </c>
      <c r="AD34" s="15" t="s">
        <v>2548</v>
      </c>
      <c r="AE34" s="15" t="s">
        <v>2548</v>
      </c>
      <c r="AF34" s="15" t="s">
        <v>2548</v>
      </c>
      <c r="AG34" s="15" t="s">
        <v>2548</v>
      </c>
      <c r="AH34" s="15" t="s">
        <v>2548</v>
      </c>
      <c r="AI34" s="15" t="s">
        <v>2548</v>
      </c>
      <c r="AJ34" s="69" t="str">
        <f>IFERROR(VLOOKUP($A34,集約用シート!$E:$G,2,FALSE),"")</f>
        <v/>
      </c>
      <c r="AK34" s="69" t="str">
        <f>IFERROR(VLOOKUP($A34,集約用シート!$E:$G,3,FALSE),"")</f>
        <v/>
      </c>
      <c r="AL34" s="69" t="str">
        <f>IFERROR(VLOOKUP($A34,集約用シート!$E:$K,7,FALSE),"")</f>
        <v/>
      </c>
      <c r="AM34" s="69"/>
      <c r="AN34" s="69" t="str">
        <f>IFERROR(VLOOKUP($A34,集約用シート!$E:$O,11,FALSE),"")</f>
        <v/>
      </c>
      <c r="AO34" s="69"/>
      <c r="AP34" s="5" t="str">
        <f>IFERROR(VLOOKUP($A34,集約用シート!$E:$T,14,FALSE),"")</f>
        <v/>
      </c>
      <c r="AQ34" s="69" t="str">
        <f>IFERROR(VLOOKUP($A34,集約用シート!$E:$T,15,FALSE),"")</f>
        <v/>
      </c>
      <c r="AR34" s="69"/>
      <c r="AS34" s="69" t="str">
        <f>IFERROR(VLOOKUP($A34,集約用シート!$E:$V,17,FALSE),"")</f>
        <v/>
      </c>
      <c r="AT34" s="69"/>
    </row>
    <row r="35" spans="1:46" ht="28.5" customHeight="1">
      <c r="A35" s="3">
        <v>49048</v>
      </c>
      <c r="B35" s="22" t="s">
        <v>2522</v>
      </c>
      <c r="C35" s="18"/>
      <c r="D35" s="15"/>
      <c r="E35" s="15"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>
        <v>0</v>
      </c>
      <c r="Q35" s="15"/>
      <c r="R35" s="15"/>
      <c r="S35" s="15"/>
      <c r="T35" s="15"/>
      <c r="U35" s="15"/>
      <c r="V35" s="15"/>
      <c r="W35" s="15"/>
      <c r="X35" s="15"/>
      <c r="Y35" s="15" t="s">
        <v>2548</v>
      </c>
      <c r="Z35" s="15" t="s">
        <v>2548</v>
      </c>
      <c r="AA35" s="15" t="e">
        <v>#N/A</v>
      </c>
      <c r="AB35" s="15" t="s">
        <v>2548</v>
      </c>
      <c r="AC35" s="15" t="s">
        <v>2548</v>
      </c>
      <c r="AD35" s="15" t="s">
        <v>2548</v>
      </c>
      <c r="AE35" s="15" t="s">
        <v>2548</v>
      </c>
      <c r="AF35" s="15" t="s">
        <v>2548</v>
      </c>
      <c r="AG35" s="15" t="s">
        <v>2548</v>
      </c>
      <c r="AH35" s="15" t="s">
        <v>2548</v>
      </c>
      <c r="AI35" s="15" t="s">
        <v>2548</v>
      </c>
      <c r="AJ35" s="69" t="str">
        <f>IFERROR(VLOOKUP($A35,集約用シート!$E:$G,2,FALSE),"")</f>
        <v/>
      </c>
      <c r="AK35" s="69" t="str">
        <f>IFERROR(VLOOKUP($A35,集約用シート!$E:$G,3,FALSE),"")</f>
        <v/>
      </c>
      <c r="AL35" s="69" t="str">
        <f>IFERROR(VLOOKUP($A35,集約用シート!$E:$K,7,FALSE),"")</f>
        <v/>
      </c>
      <c r="AM35" s="69"/>
      <c r="AN35" s="69" t="str">
        <f>IFERROR(VLOOKUP($A35,集約用シート!$E:$O,11,FALSE),"")</f>
        <v/>
      </c>
      <c r="AO35" s="69"/>
      <c r="AP35" s="5" t="str">
        <f>IFERROR(VLOOKUP($A35,集約用シート!$E:$T,14,FALSE),"")</f>
        <v/>
      </c>
      <c r="AQ35" s="69" t="str">
        <f>IFERROR(VLOOKUP($A35,集約用シート!$E:$T,15,FALSE),"")</f>
        <v/>
      </c>
      <c r="AR35" s="69"/>
      <c r="AS35" s="69" t="str">
        <f>IFERROR(VLOOKUP($A35,集約用シート!$E:$V,17,FALSE),"")</f>
        <v/>
      </c>
      <c r="AT35" s="69"/>
    </row>
    <row r="36" spans="1:46" ht="28.5" customHeight="1">
      <c r="A36" s="3">
        <v>49049</v>
      </c>
      <c r="B36" s="22" t="s">
        <v>2523</v>
      </c>
      <c r="C36" s="18"/>
      <c r="D36" s="15"/>
      <c r="E36" s="15">
        <v>0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>
        <v>0</v>
      </c>
      <c r="Q36" s="15"/>
      <c r="R36" s="15"/>
      <c r="S36" s="15"/>
      <c r="T36" s="15"/>
      <c r="U36" s="15"/>
      <c r="V36" s="15"/>
      <c r="W36" s="15"/>
      <c r="X36" s="15"/>
      <c r="Y36" s="15" t="s">
        <v>2548</v>
      </c>
      <c r="Z36" s="15" t="s">
        <v>2548</v>
      </c>
      <c r="AA36" s="15" t="e">
        <v>#N/A</v>
      </c>
      <c r="AB36" s="15" t="s">
        <v>2548</v>
      </c>
      <c r="AC36" s="15" t="s">
        <v>2548</v>
      </c>
      <c r="AD36" s="15" t="s">
        <v>2548</v>
      </c>
      <c r="AE36" s="15" t="s">
        <v>2548</v>
      </c>
      <c r="AF36" s="15" t="s">
        <v>2548</v>
      </c>
      <c r="AG36" s="15" t="s">
        <v>2548</v>
      </c>
      <c r="AH36" s="15" t="s">
        <v>2548</v>
      </c>
      <c r="AI36" s="15" t="s">
        <v>2548</v>
      </c>
      <c r="AJ36" s="69" t="str">
        <f>IFERROR(VLOOKUP($A36,集約用シート!$E:$G,2,FALSE),"")</f>
        <v/>
      </c>
      <c r="AK36" s="69" t="str">
        <f>IFERROR(VLOOKUP($A36,集約用シート!$E:$G,3,FALSE),"")</f>
        <v/>
      </c>
      <c r="AL36" s="69" t="str">
        <f>IFERROR(VLOOKUP($A36,集約用シート!$E:$K,7,FALSE),"")</f>
        <v/>
      </c>
      <c r="AM36" s="69"/>
      <c r="AN36" s="69" t="str">
        <f>IFERROR(VLOOKUP($A36,集約用シート!$E:$O,11,FALSE),"")</f>
        <v/>
      </c>
      <c r="AO36" s="69"/>
      <c r="AP36" s="5" t="str">
        <f>IFERROR(VLOOKUP($A36,集約用シート!$E:$T,14,FALSE),"")</f>
        <v/>
      </c>
      <c r="AQ36" s="69" t="str">
        <f>IFERROR(VLOOKUP($A36,集約用シート!$E:$T,15,FALSE),"")</f>
        <v/>
      </c>
      <c r="AR36" s="69"/>
      <c r="AS36" s="69" t="str">
        <f>IFERROR(VLOOKUP($A36,集約用シート!$E:$V,17,FALSE),"")</f>
        <v/>
      </c>
      <c r="AT36" s="69"/>
    </row>
    <row r="37" spans="1:46" ht="28.5" customHeight="1">
      <c r="A37" s="3">
        <v>49050</v>
      </c>
      <c r="B37" s="22" t="s">
        <v>2524</v>
      </c>
      <c r="C37" s="18"/>
      <c r="D37" s="15"/>
      <c r="E37" s="15">
        <v>0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>
        <v>0</v>
      </c>
      <c r="Q37" s="15"/>
      <c r="R37" s="15"/>
      <c r="S37" s="15"/>
      <c r="T37" s="15"/>
      <c r="U37" s="15"/>
      <c r="V37" s="15"/>
      <c r="W37" s="15"/>
      <c r="X37" s="15"/>
      <c r="Y37" s="15" t="s">
        <v>2548</v>
      </c>
      <c r="Z37" s="15" t="s">
        <v>2548</v>
      </c>
      <c r="AA37" s="15" t="e">
        <v>#N/A</v>
      </c>
      <c r="AB37" s="15" t="s">
        <v>2548</v>
      </c>
      <c r="AC37" s="15" t="s">
        <v>2548</v>
      </c>
      <c r="AD37" s="15" t="s">
        <v>2548</v>
      </c>
      <c r="AE37" s="15" t="s">
        <v>2548</v>
      </c>
      <c r="AF37" s="15" t="s">
        <v>2548</v>
      </c>
      <c r="AG37" s="15" t="s">
        <v>2548</v>
      </c>
      <c r="AH37" s="15" t="s">
        <v>2548</v>
      </c>
      <c r="AI37" s="15" t="s">
        <v>2548</v>
      </c>
      <c r="AJ37" s="69" t="str">
        <f>IFERROR(VLOOKUP($A37,集約用シート!$E:$G,2,FALSE),"")</f>
        <v/>
      </c>
      <c r="AK37" s="69" t="str">
        <f>IFERROR(VLOOKUP($A37,集約用シート!$E:$G,3,FALSE),"")</f>
        <v/>
      </c>
      <c r="AL37" s="69" t="str">
        <f>IFERROR(VLOOKUP($A37,集約用シート!$E:$K,7,FALSE),"")</f>
        <v/>
      </c>
      <c r="AM37" s="69"/>
      <c r="AN37" s="69" t="str">
        <f>IFERROR(VLOOKUP($A37,集約用シート!$E:$O,11,FALSE),"")</f>
        <v/>
      </c>
      <c r="AO37" s="69"/>
      <c r="AP37" s="5" t="str">
        <f>IFERROR(VLOOKUP($A37,集約用シート!$E:$T,14,FALSE),"")</f>
        <v/>
      </c>
      <c r="AQ37" s="69" t="str">
        <f>IFERROR(VLOOKUP($A37,集約用シート!$E:$T,15,FALSE),"")</f>
        <v/>
      </c>
      <c r="AR37" s="69"/>
      <c r="AS37" s="69" t="str">
        <f>IFERROR(VLOOKUP($A37,集約用シート!$E:$V,17,FALSE),"")</f>
        <v/>
      </c>
      <c r="AT37" s="69"/>
    </row>
    <row r="38" spans="1:46" ht="28.5" customHeight="1">
      <c r="A38" s="3">
        <v>49051</v>
      </c>
      <c r="B38" s="22" t="s">
        <v>2525</v>
      </c>
      <c r="C38" s="15" t="s">
        <v>574</v>
      </c>
      <c r="D38" s="15" t="s">
        <v>574</v>
      </c>
      <c r="E38" s="15">
        <v>0</v>
      </c>
      <c r="F38" s="15"/>
      <c r="G38" s="15"/>
      <c r="H38" s="15"/>
      <c r="I38" s="15"/>
      <c r="J38" s="15"/>
      <c r="K38" s="15"/>
      <c r="L38" s="15"/>
      <c r="M38" s="15"/>
      <c r="N38" s="15" t="s">
        <v>574</v>
      </c>
      <c r="O38" s="15" t="s">
        <v>582</v>
      </c>
      <c r="P38" s="15">
        <v>0</v>
      </c>
      <c r="Q38" s="15"/>
      <c r="R38" s="15"/>
      <c r="S38" s="15"/>
      <c r="T38" s="15"/>
      <c r="U38" s="15"/>
      <c r="V38" s="15"/>
      <c r="W38" s="15"/>
      <c r="X38" s="15"/>
      <c r="Y38" s="15" t="s">
        <v>2548</v>
      </c>
      <c r="Z38" s="15" t="s">
        <v>2548</v>
      </c>
      <c r="AA38" s="15" t="e">
        <v>#N/A</v>
      </c>
      <c r="AB38" s="15" t="s">
        <v>2548</v>
      </c>
      <c r="AC38" s="15" t="s">
        <v>2548</v>
      </c>
      <c r="AD38" s="15" t="s">
        <v>2548</v>
      </c>
      <c r="AE38" s="15" t="s">
        <v>2548</v>
      </c>
      <c r="AF38" s="15" t="s">
        <v>2548</v>
      </c>
      <c r="AG38" s="15" t="s">
        <v>2548</v>
      </c>
      <c r="AH38" s="15" t="s">
        <v>2548</v>
      </c>
      <c r="AI38" s="15" t="s">
        <v>2548</v>
      </c>
      <c r="AJ38" s="69" t="str">
        <f>IFERROR(VLOOKUP($A38,集約用シート!$E:$G,2,FALSE),"")</f>
        <v/>
      </c>
      <c r="AK38" s="69" t="str">
        <f>IFERROR(VLOOKUP($A38,集約用シート!$E:$G,3,FALSE),"")</f>
        <v/>
      </c>
      <c r="AL38" s="69" t="str">
        <f>IFERROR(VLOOKUP($A38,集約用シート!$E:$K,7,FALSE),"")</f>
        <v/>
      </c>
      <c r="AM38" s="69"/>
      <c r="AN38" s="69" t="str">
        <f>IFERROR(VLOOKUP($A38,集約用シート!$E:$O,11,FALSE),"")</f>
        <v/>
      </c>
      <c r="AO38" s="69"/>
      <c r="AP38" s="5" t="str">
        <f>IFERROR(VLOOKUP($A38,集約用シート!$E:$T,14,FALSE),"")</f>
        <v/>
      </c>
      <c r="AQ38" s="69" t="str">
        <f>IFERROR(VLOOKUP($A38,集約用シート!$E:$T,15,FALSE),"")</f>
        <v/>
      </c>
      <c r="AR38" s="69"/>
      <c r="AS38" s="69" t="str">
        <f>IFERROR(VLOOKUP($A38,集約用シート!$E:$V,17,FALSE),"")</f>
        <v/>
      </c>
      <c r="AT38" s="69"/>
    </row>
    <row r="39" spans="1:46" ht="28.5" customHeight="1">
      <c r="A39" s="3">
        <v>49052</v>
      </c>
      <c r="B39" s="22" t="s">
        <v>2526</v>
      </c>
      <c r="C39" s="18"/>
      <c r="D39" s="15"/>
      <c r="E39" s="15">
        <v>0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>
        <v>0</v>
      </c>
      <c r="Q39" s="15"/>
      <c r="R39" s="15"/>
      <c r="S39" s="15"/>
      <c r="T39" s="15"/>
      <c r="U39" s="15"/>
      <c r="V39" s="15"/>
      <c r="W39" s="15"/>
      <c r="X39" s="15"/>
      <c r="Y39" s="15" t="s">
        <v>2548</v>
      </c>
      <c r="Z39" s="15" t="s">
        <v>2548</v>
      </c>
      <c r="AA39" s="15" t="e">
        <v>#N/A</v>
      </c>
      <c r="AB39" s="15" t="s">
        <v>2548</v>
      </c>
      <c r="AC39" s="15" t="s">
        <v>2548</v>
      </c>
      <c r="AD39" s="15" t="s">
        <v>2548</v>
      </c>
      <c r="AE39" s="15" t="s">
        <v>2548</v>
      </c>
      <c r="AF39" s="15" t="s">
        <v>2548</v>
      </c>
      <c r="AG39" s="15" t="s">
        <v>2548</v>
      </c>
      <c r="AH39" s="15" t="s">
        <v>2548</v>
      </c>
      <c r="AI39" s="15" t="s">
        <v>2548</v>
      </c>
      <c r="AJ39" s="69" t="str">
        <f>IFERROR(VLOOKUP($A39,集約用シート!$E:$G,2,FALSE),"")</f>
        <v/>
      </c>
      <c r="AK39" s="69" t="str">
        <f>IFERROR(VLOOKUP($A39,集約用シート!$E:$G,3,FALSE),"")</f>
        <v/>
      </c>
      <c r="AL39" s="69" t="str">
        <f>IFERROR(VLOOKUP($A39,集約用シート!$E:$K,7,FALSE),"")</f>
        <v/>
      </c>
      <c r="AM39" s="69"/>
      <c r="AN39" s="69" t="str">
        <f>IFERROR(VLOOKUP($A39,集約用シート!$E:$O,11,FALSE),"")</f>
        <v/>
      </c>
      <c r="AO39" s="69"/>
      <c r="AP39" s="5" t="str">
        <f>IFERROR(VLOOKUP($A39,集約用シート!$E:$T,14,FALSE),"")</f>
        <v/>
      </c>
      <c r="AQ39" s="69" t="str">
        <f>IFERROR(VLOOKUP($A39,集約用シート!$E:$T,15,FALSE),"")</f>
        <v/>
      </c>
      <c r="AR39" s="69"/>
      <c r="AS39" s="69" t="str">
        <f>IFERROR(VLOOKUP($A39,集約用シート!$E:$V,17,FALSE),"")</f>
        <v/>
      </c>
      <c r="AT39" s="69"/>
    </row>
    <row r="40" spans="1:46" ht="28.5" customHeight="1">
      <c r="A40" s="3">
        <v>49055</v>
      </c>
      <c r="B40" s="22" t="s">
        <v>2527</v>
      </c>
      <c r="C40" s="18"/>
      <c r="D40" s="15"/>
      <c r="E40" s="15">
        <v>0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>
        <v>0</v>
      </c>
      <c r="Q40" s="15"/>
      <c r="R40" s="15"/>
      <c r="S40" s="15"/>
      <c r="T40" s="15"/>
      <c r="U40" s="15"/>
      <c r="V40" s="15"/>
      <c r="W40" s="15"/>
      <c r="X40" s="15"/>
      <c r="Y40" s="15" t="s">
        <v>2548</v>
      </c>
      <c r="Z40" s="15" t="s">
        <v>2548</v>
      </c>
      <c r="AA40" s="15" t="e">
        <v>#N/A</v>
      </c>
      <c r="AB40" s="15" t="s">
        <v>2548</v>
      </c>
      <c r="AC40" s="15" t="s">
        <v>2548</v>
      </c>
      <c r="AD40" s="15" t="s">
        <v>2548</v>
      </c>
      <c r="AE40" s="15" t="s">
        <v>2548</v>
      </c>
      <c r="AF40" s="15" t="s">
        <v>2548</v>
      </c>
      <c r="AG40" s="15" t="s">
        <v>2548</v>
      </c>
      <c r="AH40" s="15" t="s">
        <v>2548</v>
      </c>
      <c r="AI40" s="15" t="s">
        <v>2548</v>
      </c>
      <c r="AJ40" s="69" t="str">
        <f>IFERROR(VLOOKUP($A40,集約用シート!$E:$G,2,FALSE),"")</f>
        <v/>
      </c>
      <c r="AK40" s="69" t="str">
        <f>IFERROR(VLOOKUP($A40,集約用シート!$E:$G,3,FALSE),"")</f>
        <v/>
      </c>
      <c r="AL40" s="69" t="str">
        <f>IFERROR(VLOOKUP($A40,集約用シート!$E:$K,7,FALSE),"")</f>
        <v/>
      </c>
      <c r="AM40" s="69"/>
      <c r="AN40" s="69" t="str">
        <f>IFERROR(VLOOKUP($A40,集約用シート!$E:$O,11,FALSE),"")</f>
        <v/>
      </c>
      <c r="AO40" s="69"/>
      <c r="AP40" s="5" t="str">
        <f>IFERROR(VLOOKUP($A40,集約用シート!$E:$T,14,FALSE),"")</f>
        <v/>
      </c>
      <c r="AQ40" s="69" t="str">
        <f>IFERROR(VLOOKUP($A40,集約用シート!$E:$T,15,FALSE),"")</f>
        <v/>
      </c>
      <c r="AR40" s="69"/>
      <c r="AS40" s="69" t="str">
        <f>IFERROR(VLOOKUP($A40,集約用シート!$E:$V,17,FALSE),"")</f>
        <v/>
      </c>
      <c r="AT40" s="69"/>
    </row>
    <row r="41" spans="1:46" ht="28.5" customHeight="1">
      <c r="A41" s="3">
        <v>49058</v>
      </c>
      <c r="B41" s="22" t="s">
        <v>2528</v>
      </c>
      <c r="C41" s="18"/>
      <c r="D41" s="15"/>
      <c r="E41" s="15">
        <v>0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>
        <v>0</v>
      </c>
      <c r="Q41" s="15"/>
      <c r="R41" s="15"/>
      <c r="S41" s="15"/>
      <c r="T41" s="15"/>
      <c r="U41" s="15"/>
      <c r="V41" s="15"/>
      <c r="W41" s="15"/>
      <c r="X41" s="15"/>
      <c r="Y41" s="15" t="s">
        <v>2548</v>
      </c>
      <c r="Z41" s="15" t="s">
        <v>2548</v>
      </c>
      <c r="AA41" s="15" t="e">
        <v>#N/A</v>
      </c>
      <c r="AB41" s="15" t="s">
        <v>2548</v>
      </c>
      <c r="AC41" s="15" t="s">
        <v>2548</v>
      </c>
      <c r="AD41" s="15" t="s">
        <v>2548</v>
      </c>
      <c r="AE41" s="15" t="s">
        <v>2548</v>
      </c>
      <c r="AF41" s="15" t="s">
        <v>2548</v>
      </c>
      <c r="AG41" s="15" t="s">
        <v>2548</v>
      </c>
      <c r="AH41" s="15" t="s">
        <v>2548</v>
      </c>
      <c r="AI41" s="15" t="s">
        <v>2548</v>
      </c>
      <c r="AJ41" s="69" t="str">
        <f>IFERROR(VLOOKUP($A41,集約用シート!$E:$G,2,FALSE),"")</f>
        <v/>
      </c>
      <c r="AK41" s="69" t="str">
        <f>IFERROR(VLOOKUP($A41,集約用シート!$E:$G,3,FALSE),"")</f>
        <v/>
      </c>
      <c r="AL41" s="69" t="str">
        <f>IFERROR(VLOOKUP($A41,集約用シート!$E:$K,7,FALSE),"")</f>
        <v/>
      </c>
      <c r="AM41" s="69"/>
      <c r="AN41" s="69" t="str">
        <f>IFERROR(VLOOKUP($A41,集約用シート!$E:$O,11,FALSE),"")</f>
        <v/>
      </c>
      <c r="AO41" s="69"/>
      <c r="AP41" s="5" t="str">
        <f>IFERROR(VLOOKUP($A41,集約用シート!$E:$T,14,FALSE),"")</f>
        <v/>
      </c>
      <c r="AQ41" s="69" t="str">
        <f>IFERROR(VLOOKUP($A41,集約用シート!$E:$T,15,FALSE),"")</f>
        <v/>
      </c>
      <c r="AR41" s="69"/>
      <c r="AS41" s="69" t="str">
        <f>IFERROR(VLOOKUP($A41,集約用シート!$E:$V,17,FALSE),"")</f>
        <v/>
      </c>
      <c r="AT41" s="69"/>
    </row>
    <row r="42" spans="1:46" ht="28.5" customHeight="1">
      <c r="A42" s="3">
        <v>49059</v>
      </c>
      <c r="B42" s="22" t="s">
        <v>2529</v>
      </c>
      <c r="C42" s="18"/>
      <c r="D42" s="15"/>
      <c r="E42" s="15">
        <v>0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>
        <v>0</v>
      </c>
      <c r="Q42" s="15"/>
      <c r="R42" s="15"/>
      <c r="S42" s="15"/>
      <c r="T42" s="15"/>
      <c r="U42" s="15"/>
      <c r="V42" s="15"/>
      <c r="W42" s="15"/>
      <c r="X42" s="15"/>
      <c r="Y42" s="15" t="s">
        <v>2548</v>
      </c>
      <c r="Z42" s="15" t="s">
        <v>2548</v>
      </c>
      <c r="AA42" s="15" t="e">
        <v>#N/A</v>
      </c>
      <c r="AB42" s="15" t="s">
        <v>2548</v>
      </c>
      <c r="AC42" s="15" t="s">
        <v>2548</v>
      </c>
      <c r="AD42" s="15" t="s">
        <v>2548</v>
      </c>
      <c r="AE42" s="15" t="s">
        <v>2548</v>
      </c>
      <c r="AF42" s="15" t="s">
        <v>2548</v>
      </c>
      <c r="AG42" s="15" t="s">
        <v>2548</v>
      </c>
      <c r="AH42" s="15" t="s">
        <v>2548</v>
      </c>
      <c r="AI42" s="15" t="s">
        <v>2548</v>
      </c>
      <c r="AJ42" s="69" t="str">
        <f>IFERROR(VLOOKUP($A42,集約用シート!$E:$G,2,FALSE),"")</f>
        <v/>
      </c>
      <c r="AK42" s="69" t="str">
        <f>IFERROR(VLOOKUP($A42,集約用シート!$E:$G,3,FALSE),"")</f>
        <v/>
      </c>
      <c r="AL42" s="69" t="str">
        <f>IFERROR(VLOOKUP($A42,集約用シート!$E:$K,7,FALSE),"")</f>
        <v/>
      </c>
      <c r="AM42" s="69"/>
      <c r="AN42" s="69" t="str">
        <f>IFERROR(VLOOKUP($A42,集約用シート!$E:$O,11,FALSE),"")</f>
        <v/>
      </c>
      <c r="AO42" s="69"/>
      <c r="AP42" s="5" t="str">
        <f>IFERROR(VLOOKUP($A42,集約用シート!$E:$T,14,FALSE),"")</f>
        <v/>
      </c>
      <c r="AQ42" s="69" t="str">
        <f>IFERROR(VLOOKUP($A42,集約用シート!$E:$T,15,FALSE),"")</f>
        <v/>
      </c>
      <c r="AR42" s="69"/>
      <c r="AS42" s="69" t="str">
        <f>IFERROR(VLOOKUP($A42,集約用シート!$E:$V,17,FALSE),"")</f>
        <v/>
      </c>
      <c r="AT42" s="69"/>
    </row>
    <row r="43" spans="1:46" ht="28.5" customHeight="1">
      <c r="A43" s="3">
        <v>49062</v>
      </c>
      <c r="B43" s="22" t="s">
        <v>2530</v>
      </c>
      <c r="C43" s="18"/>
      <c r="D43" s="15"/>
      <c r="E43" s="15">
        <v>0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>
        <v>0</v>
      </c>
      <c r="Q43" s="15"/>
      <c r="R43" s="15"/>
      <c r="S43" s="15"/>
      <c r="T43" s="15"/>
      <c r="U43" s="15"/>
      <c r="V43" s="15"/>
      <c r="W43" s="15"/>
      <c r="X43" s="15"/>
      <c r="Y43" s="15" t="s">
        <v>2548</v>
      </c>
      <c r="Z43" s="15" t="s">
        <v>2548</v>
      </c>
      <c r="AA43" s="15" t="e">
        <v>#N/A</v>
      </c>
      <c r="AB43" s="15" t="s">
        <v>2548</v>
      </c>
      <c r="AC43" s="15" t="s">
        <v>2548</v>
      </c>
      <c r="AD43" s="15" t="s">
        <v>2548</v>
      </c>
      <c r="AE43" s="15" t="s">
        <v>2548</v>
      </c>
      <c r="AF43" s="15" t="s">
        <v>2548</v>
      </c>
      <c r="AG43" s="15" t="s">
        <v>2548</v>
      </c>
      <c r="AH43" s="15" t="s">
        <v>2548</v>
      </c>
      <c r="AI43" s="15" t="s">
        <v>2548</v>
      </c>
      <c r="AJ43" s="69" t="str">
        <f>IFERROR(VLOOKUP($A43,集約用シート!$E:$G,2,FALSE),"")</f>
        <v/>
      </c>
      <c r="AK43" s="69" t="str">
        <f>IFERROR(VLOOKUP($A43,集約用シート!$E:$G,3,FALSE),"")</f>
        <v/>
      </c>
      <c r="AL43" s="69" t="str">
        <f>IFERROR(VLOOKUP($A43,集約用シート!$E:$K,7,FALSE),"")</f>
        <v/>
      </c>
      <c r="AM43" s="69"/>
      <c r="AN43" s="69" t="str">
        <f>IFERROR(VLOOKUP($A43,集約用シート!$E:$O,11,FALSE),"")</f>
        <v/>
      </c>
      <c r="AO43" s="69"/>
      <c r="AP43" s="5" t="str">
        <f>IFERROR(VLOOKUP($A43,集約用シート!$E:$T,14,FALSE),"")</f>
        <v/>
      </c>
      <c r="AQ43" s="69" t="str">
        <f>IFERROR(VLOOKUP($A43,集約用シート!$E:$T,15,FALSE),"")</f>
        <v/>
      </c>
      <c r="AR43" s="69"/>
      <c r="AS43" s="69" t="str">
        <f>IFERROR(VLOOKUP($A43,集約用シート!$E:$V,17,FALSE),"")</f>
        <v/>
      </c>
      <c r="AT43" s="69"/>
    </row>
    <row r="44" spans="1:46" ht="28.5" customHeight="1">
      <c r="A44" s="3">
        <v>49064</v>
      </c>
      <c r="B44" s="22" t="s">
        <v>2531</v>
      </c>
      <c r="C44" s="18"/>
      <c r="D44" s="15"/>
      <c r="E44" s="15">
        <v>0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>
        <v>0</v>
      </c>
      <c r="Q44" s="15"/>
      <c r="R44" s="15"/>
      <c r="S44" s="15"/>
      <c r="T44" s="15"/>
      <c r="U44" s="15"/>
      <c r="V44" s="15"/>
      <c r="W44" s="15"/>
      <c r="X44" s="15"/>
      <c r="Y44" s="15" t="s">
        <v>2548</v>
      </c>
      <c r="Z44" s="15" t="s">
        <v>2548</v>
      </c>
      <c r="AA44" s="15" t="e">
        <v>#N/A</v>
      </c>
      <c r="AB44" s="15" t="s">
        <v>2548</v>
      </c>
      <c r="AC44" s="15" t="s">
        <v>2548</v>
      </c>
      <c r="AD44" s="15" t="s">
        <v>2548</v>
      </c>
      <c r="AE44" s="15" t="s">
        <v>2548</v>
      </c>
      <c r="AF44" s="15" t="s">
        <v>2548</v>
      </c>
      <c r="AG44" s="15" t="s">
        <v>2548</v>
      </c>
      <c r="AH44" s="15" t="s">
        <v>2548</v>
      </c>
      <c r="AI44" s="15" t="s">
        <v>2548</v>
      </c>
      <c r="AJ44" s="69" t="str">
        <f>IFERROR(VLOOKUP($A44,集約用シート!$E:$G,2,FALSE),"")</f>
        <v/>
      </c>
      <c r="AK44" s="69" t="str">
        <f>IFERROR(VLOOKUP($A44,集約用シート!$E:$G,3,FALSE),"")</f>
        <v/>
      </c>
      <c r="AL44" s="69" t="str">
        <f>IFERROR(VLOOKUP($A44,集約用シート!$E:$K,7,FALSE),"")</f>
        <v/>
      </c>
      <c r="AM44" s="69"/>
      <c r="AN44" s="69" t="str">
        <f>IFERROR(VLOOKUP($A44,集約用シート!$E:$O,11,FALSE),"")</f>
        <v/>
      </c>
      <c r="AO44" s="69"/>
      <c r="AP44" s="5" t="str">
        <f>IFERROR(VLOOKUP($A44,集約用シート!$E:$T,14,FALSE),"")</f>
        <v/>
      </c>
      <c r="AQ44" s="69" t="str">
        <f>IFERROR(VLOOKUP($A44,集約用シート!$E:$T,15,FALSE),"")</f>
        <v/>
      </c>
      <c r="AR44" s="69"/>
      <c r="AS44" s="69" t="str">
        <f>IFERROR(VLOOKUP($A44,集約用シート!$E:$V,17,FALSE),"")</f>
        <v/>
      </c>
      <c r="AT44" s="69"/>
    </row>
    <row r="45" spans="1:46" ht="28.5" customHeight="1">
      <c r="A45" s="3">
        <v>49065</v>
      </c>
      <c r="B45" s="22" t="s">
        <v>2532</v>
      </c>
      <c r="C45" s="18"/>
      <c r="D45" s="15"/>
      <c r="E45" s="15">
        <v>0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>
        <v>0</v>
      </c>
      <c r="Q45" s="15"/>
      <c r="R45" s="15"/>
      <c r="S45" s="15"/>
      <c r="T45" s="15"/>
      <c r="U45" s="15"/>
      <c r="V45" s="15"/>
      <c r="W45" s="15"/>
      <c r="X45" s="15"/>
      <c r="Y45" s="15" t="s">
        <v>2548</v>
      </c>
      <c r="Z45" s="15" t="s">
        <v>2548</v>
      </c>
      <c r="AA45" s="15" t="e">
        <v>#N/A</v>
      </c>
      <c r="AB45" s="15" t="s">
        <v>2548</v>
      </c>
      <c r="AC45" s="15" t="s">
        <v>2548</v>
      </c>
      <c r="AD45" s="15" t="s">
        <v>2548</v>
      </c>
      <c r="AE45" s="15" t="s">
        <v>2548</v>
      </c>
      <c r="AF45" s="15" t="s">
        <v>2548</v>
      </c>
      <c r="AG45" s="15" t="s">
        <v>2548</v>
      </c>
      <c r="AH45" s="15" t="s">
        <v>2548</v>
      </c>
      <c r="AI45" s="15" t="s">
        <v>2548</v>
      </c>
      <c r="AJ45" s="69" t="str">
        <f>IFERROR(VLOOKUP($A45,集約用シート!$E:$G,2,FALSE),"")</f>
        <v/>
      </c>
      <c r="AK45" s="69" t="str">
        <f>IFERROR(VLOOKUP($A45,集約用シート!$E:$G,3,FALSE),"")</f>
        <v/>
      </c>
      <c r="AL45" s="69" t="str">
        <f>IFERROR(VLOOKUP($A45,集約用シート!$E:$K,7,FALSE),"")</f>
        <v/>
      </c>
      <c r="AM45" s="69"/>
      <c r="AN45" s="69" t="str">
        <f>IFERROR(VLOOKUP($A45,集約用シート!$E:$O,11,FALSE),"")</f>
        <v/>
      </c>
      <c r="AO45" s="69"/>
      <c r="AP45" s="5" t="str">
        <f>IFERROR(VLOOKUP($A45,集約用シート!$E:$T,14,FALSE),"")</f>
        <v/>
      </c>
      <c r="AQ45" s="69" t="str">
        <f>IFERROR(VLOOKUP($A45,集約用シート!$E:$T,15,FALSE),"")</f>
        <v/>
      </c>
      <c r="AR45" s="69"/>
      <c r="AS45" s="69" t="str">
        <f>IFERROR(VLOOKUP($A45,集約用シート!$E:$V,17,FALSE),"")</f>
        <v/>
      </c>
      <c r="AT45" s="69"/>
    </row>
    <row r="46" spans="1:46" ht="28.5" customHeight="1">
      <c r="A46" s="3">
        <v>49066</v>
      </c>
      <c r="B46" s="22" t="s">
        <v>2533</v>
      </c>
      <c r="C46" s="18"/>
      <c r="D46" s="15"/>
      <c r="E46" s="15">
        <v>0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>
        <v>0</v>
      </c>
      <c r="Q46" s="15"/>
      <c r="R46" s="15"/>
      <c r="S46" s="15"/>
      <c r="T46" s="15"/>
      <c r="U46" s="15"/>
      <c r="V46" s="15"/>
      <c r="W46" s="15"/>
      <c r="X46" s="15"/>
      <c r="Y46" s="15" t="s">
        <v>2548</v>
      </c>
      <c r="Z46" s="15" t="s">
        <v>2548</v>
      </c>
      <c r="AA46" s="15" t="e">
        <v>#N/A</v>
      </c>
      <c r="AB46" s="15" t="s">
        <v>2548</v>
      </c>
      <c r="AC46" s="15" t="s">
        <v>2548</v>
      </c>
      <c r="AD46" s="15" t="s">
        <v>2548</v>
      </c>
      <c r="AE46" s="15" t="s">
        <v>2548</v>
      </c>
      <c r="AF46" s="15" t="s">
        <v>2548</v>
      </c>
      <c r="AG46" s="15" t="s">
        <v>2548</v>
      </c>
      <c r="AH46" s="15" t="s">
        <v>2548</v>
      </c>
      <c r="AI46" s="15" t="s">
        <v>2548</v>
      </c>
      <c r="AJ46" s="69" t="str">
        <f>IFERROR(VLOOKUP($A46,集約用シート!$E:$G,2,FALSE),"")</f>
        <v/>
      </c>
      <c r="AK46" s="69" t="str">
        <f>IFERROR(VLOOKUP($A46,集約用シート!$E:$G,3,FALSE),"")</f>
        <v/>
      </c>
      <c r="AL46" s="69" t="str">
        <f>IFERROR(VLOOKUP($A46,集約用シート!$E:$K,7,FALSE),"")</f>
        <v/>
      </c>
      <c r="AM46" s="69"/>
      <c r="AN46" s="69" t="str">
        <f>IFERROR(VLOOKUP($A46,集約用シート!$E:$O,11,FALSE),"")</f>
        <v/>
      </c>
      <c r="AO46" s="69"/>
      <c r="AP46" s="5" t="str">
        <f>IFERROR(VLOOKUP($A46,集約用シート!$E:$T,14,FALSE),"")</f>
        <v/>
      </c>
      <c r="AQ46" s="69" t="str">
        <f>IFERROR(VLOOKUP($A46,集約用シート!$E:$T,15,FALSE),"")</f>
        <v/>
      </c>
      <c r="AR46" s="69"/>
      <c r="AS46" s="69" t="str">
        <f>IFERROR(VLOOKUP($A46,集約用シート!$E:$V,17,FALSE),"")</f>
        <v/>
      </c>
      <c r="AT46" s="69"/>
    </row>
    <row r="47" spans="1:46" ht="28.5" customHeight="1">
      <c r="A47" s="3">
        <v>49067</v>
      </c>
      <c r="B47" s="22" t="s">
        <v>2534</v>
      </c>
      <c r="C47" s="18"/>
      <c r="D47" s="15"/>
      <c r="E47" s="15">
        <v>0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>
        <v>0</v>
      </c>
      <c r="Q47" s="15"/>
      <c r="R47" s="15"/>
      <c r="S47" s="15"/>
      <c r="T47" s="15"/>
      <c r="U47" s="15"/>
      <c r="V47" s="15"/>
      <c r="W47" s="15"/>
      <c r="X47" s="15"/>
      <c r="Y47" s="15" t="s">
        <v>2548</v>
      </c>
      <c r="Z47" s="15" t="s">
        <v>2548</v>
      </c>
      <c r="AA47" s="15" t="e">
        <v>#N/A</v>
      </c>
      <c r="AB47" s="15" t="s">
        <v>2548</v>
      </c>
      <c r="AC47" s="15" t="s">
        <v>2548</v>
      </c>
      <c r="AD47" s="15" t="s">
        <v>2548</v>
      </c>
      <c r="AE47" s="15" t="s">
        <v>2548</v>
      </c>
      <c r="AF47" s="15" t="s">
        <v>2548</v>
      </c>
      <c r="AG47" s="15" t="s">
        <v>2548</v>
      </c>
      <c r="AH47" s="15" t="s">
        <v>2548</v>
      </c>
      <c r="AI47" s="15" t="s">
        <v>2548</v>
      </c>
      <c r="AJ47" s="69" t="str">
        <f>IFERROR(VLOOKUP($A47,集約用シート!$E:$G,2,FALSE),"")</f>
        <v/>
      </c>
      <c r="AK47" s="69" t="str">
        <f>IFERROR(VLOOKUP($A47,集約用シート!$E:$G,3,FALSE),"")</f>
        <v/>
      </c>
      <c r="AL47" s="69" t="str">
        <f>IFERROR(VLOOKUP($A47,集約用シート!$E:$K,7,FALSE),"")</f>
        <v/>
      </c>
      <c r="AM47" s="69"/>
      <c r="AN47" s="69" t="str">
        <f>IFERROR(VLOOKUP($A47,集約用シート!$E:$O,11,FALSE),"")</f>
        <v/>
      </c>
      <c r="AO47" s="69"/>
      <c r="AP47" s="5" t="str">
        <f>IFERROR(VLOOKUP($A47,集約用シート!$E:$T,14,FALSE),"")</f>
        <v/>
      </c>
      <c r="AQ47" s="69" t="str">
        <f>IFERROR(VLOOKUP($A47,集約用シート!$E:$T,15,FALSE),"")</f>
        <v/>
      </c>
      <c r="AR47" s="69"/>
      <c r="AS47" s="69" t="str">
        <f>IFERROR(VLOOKUP($A47,集約用シート!$E:$V,17,FALSE),"")</f>
        <v/>
      </c>
      <c r="AT47" s="69"/>
    </row>
    <row r="48" spans="1:46" ht="28.5" customHeight="1">
      <c r="A48" s="3">
        <v>49070</v>
      </c>
      <c r="B48" s="22" t="s">
        <v>2535</v>
      </c>
      <c r="C48" s="18"/>
      <c r="D48" s="15"/>
      <c r="E48" s="15">
        <v>0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>
        <v>0</v>
      </c>
      <c r="Q48" s="15"/>
      <c r="R48" s="15"/>
      <c r="S48" s="15"/>
      <c r="T48" s="15"/>
      <c r="U48" s="15"/>
      <c r="V48" s="15"/>
      <c r="W48" s="15"/>
      <c r="X48" s="15"/>
      <c r="Y48" s="15" t="s">
        <v>2548</v>
      </c>
      <c r="Z48" s="15" t="s">
        <v>2548</v>
      </c>
      <c r="AA48" s="15" t="e">
        <v>#N/A</v>
      </c>
      <c r="AB48" s="15" t="s">
        <v>2548</v>
      </c>
      <c r="AC48" s="15" t="s">
        <v>2548</v>
      </c>
      <c r="AD48" s="15" t="s">
        <v>2548</v>
      </c>
      <c r="AE48" s="15" t="s">
        <v>2548</v>
      </c>
      <c r="AF48" s="15" t="s">
        <v>2548</v>
      </c>
      <c r="AG48" s="15" t="s">
        <v>2548</v>
      </c>
      <c r="AH48" s="15" t="s">
        <v>2548</v>
      </c>
      <c r="AI48" s="15" t="s">
        <v>2548</v>
      </c>
      <c r="AJ48" s="69" t="str">
        <f>IFERROR(VLOOKUP($A48,集約用シート!$E:$G,2,FALSE),"")</f>
        <v/>
      </c>
      <c r="AK48" s="69" t="str">
        <f>IFERROR(VLOOKUP($A48,集約用シート!$E:$G,3,FALSE),"")</f>
        <v/>
      </c>
      <c r="AL48" s="69" t="str">
        <f>IFERROR(VLOOKUP($A48,集約用シート!$E:$K,7,FALSE),"")</f>
        <v/>
      </c>
      <c r="AM48" s="69"/>
      <c r="AN48" s="69" t="str">
        <f>IFERROR(VLOOKUP($A48,集約用シート!$E:$O,11,FALSE),"")</f>
        <v/>
      </c>
      <c r="AO48" s="69"/>
      <c r="AP48" s="5" t="str">
        <f>IFERROR(VLOOKUP($A48,集約用シート!$E:$T,14,FALSE),"")</f>
        <v/>
      </c>
      <c r="AQ48" s="69" t="str">
        <f>IFERROR(VLOOKUP($A48,集約用シート!$E:$T,15,FALSE),"")</f>
        <v/>
      </c>
      <c r="AR48" s="69"/>
      <c r="AS48" s="69" t="str">
        <f>IFERROR(VLOOKUP($A48,集約用シート!$E:$V,17,FALSE),"")</f>
        <v/>
      </c>
      <c r="AT48" s="69"/>
    </row>
    <row r="49" spans="1:46" ht="28.5" customHeight="1">
      <c r="A49" s="3">
        <v>49071</v>
      </c>
      <c r="B49" s="22" t="s">
        <v>2536</v>
      </c>
      <c r="C49" s="18"/>
      <c r="D49" s="15"/>
      <c r="E49" s="15">
        <v>0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>
        <v>0</v>
      </c>
      <c r="Q49" s="15"/>
      <c r="R49" s="15"/>
      <c r="S49" s="15"/>
      <c r="T49" s="15"/>
      <c r="U49" s="15"/>
      <c r="V49" s="15"/>
      <c r="W49" s="15"/>
      <c r="X49" s="15"/>
      <c r="Y49" s="15" t="s">
        <v>2548</v>
      </c>
      <c r="Z49" s="15" t="s">
        <v>2548</v>
      </c>
      <c r="AA49" s="15" t="e">
        <v>#N/A</v>
      </c>
      <c r="AB49" s="15" t="s">
        <v>2548</v>
      </c>
      <c r="AC49" s="15" t="s">
        <v>2548</v>
      </c>
      <c r="AD49" s="15" t="s">
        <v>2548</v>
      </c>
      <c r="AE49" s="15" t="s">
        <v>2548</v>
      </c>
      <c r="AF49" s="15" t="s">
        <v>2548</v>
      </c>
      <c r="AG49" s="15" t="s">
        <v>2548</v>
      </c>
      <c r="AH49" s="15" t="s">
        <v>2548</v>
      </c>
      <c r="AI49" s="15" t="s">
        <v>2548</v>
      </c>
      <c r="AJ49" s="69" t="str">
        <f>IFERROR(VLOOKUP($A49,集約用シート!$E:$G,2,FALSE),"")</f>
        <v/>
      </c>
      <c r="AK49" s="69" t="str">
        <f>IFERROR(VLOOKUP($A49,集約用シート!$E:$G,3,FALSE),"")</f>
        <v/>
      </c>
      <c r="AL49" s="69" t="str">
        <f>IFERROR(VLOOKUP($A49,集約用シート!$E:$K,7,FALSE),"")</f>
        <v/>
      </c>
      <c r="AM49" s="69"/>
      <c r="AN49" s="69" t="str">
        <f>IFERROR(VLOOKUP($A49,集約用シート!$E:$O,11,FALSE),"")</f>
        <v/>
      </c>
      <c r="AO49" s="69"/>
      <c r="AP49" s="5" t="str">
        <f>IFERROR(VLOOKUP($A49,集約用シート!$E:$T,14,FALSE),"")</f>
        <v/>
      </c>
      <c r="AQ49" s="69" t="str">
        <f>IFERROR(VLOOKUP($A49,集約用シート!$E:$T,15,FALSE),"")</f>
        <v/>
      </c>
      <c r="AR49" s="69"/>
      <c r="AS49" s="69" t="str">
        <f>IFERROR(VLOOKUP($A49,集約用シート!$E:$V,17,FALSE),"")</f>
        <v/>
      </c>
      <c r="AT49" s="69"/>
    </row>
    <row r="50" spans="1:46" ht="28.5" customHeight="1">
      <c r="A50" s="3">
        <v>49076</v>
      </c>
      <c r="B50" s="22" t="s">
        <v>2537</v>
      </c>
      <c r="C50" s="18"/>
      <c r="D50" s="15"/>
      <c r="E50" s="15">
        <v>0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>
        <v>0</v>
      </c>
      <c r="Q50" s="15"/>
      <c r="R50" s="15"/>
      <c r="S50" s="15"/>
      <c r="T50" s="15"/>
      <c r="U50" s="15"/>
      <c r="V50" s="15"/>
      <c r="W50" s="15"/>
      <c r="X50" s="15"/>
      <c r="Y50" s="15" t="s">
        <v>2548</v>
      </c>
      <c r="Z50" s="15" t="s">
        <v>2548</v>
      </c>
      <c r="AA50" s="15" t="e">
        <v>#N/A</v>
      </c>
      <c r="AB50" s="15" t="s">
        <v>2548</v>
      </c>
      <c r="AC50" s="15" t="s">
        <v>2548</v>
      </c>
      <c r="AD50" s="15" t="s">
        <v>2548</v>
      </c>
      <c r="AE50" s="15" t="s">
        <v>2548</v>
      </c>
      <c r="AF50" s="15" t="s">
        <v>2548</v>
      </c>
      <c r="AG50" s="15" t="s">
        <v>2548</v>
      </c>
      <c r="AH50" s="15" t="s">
        <v>2548</v>
      </c>
      <c r="AI50" s="15" t="s">
        <v>2548</v>
      </c>
      <c r="AJ50" s="69" t="str">
        <f>IFERROR(VLOOKUP($A50,集約用シート!$E:$G,2,FALSE),"")</f>
        <v/>
      </c>
      <c r="AK50" s="69" t="str">
        <f>IFERROR(VLOOKUP($A50,集約用シート!$E:$G,3,FALSE),"")</f>
        <v/>
      </c>
      <c r="AL50" s="69" t="str">
        <f>IFERROR(VLOOKUP($A50,集約用シート!$E:$K,7,FALSE),"")</f>
        <v/>
      </c>
      <c r="AM50" s="69"/>
      <c r="AN50" s="69" t="str">
        <f>IFERROR(VLOOKUP($A50,集約用シート!$E:$O,11,FALSE),"")</f>
        <v/>
      </c>
      <c r="AO50" s="69"/>
      <c r="AP50" s="5" t="str">
        <f>IFERROR(VLOOKUP($A50,集約用シート!$E:$T,14,FALSE),"")</f>
        <v/>
      </c>
      <c r="AQ50" s="69" t="str">
        <f>IFERROR(VLOOKUP($A50,集約用シート!$E:$T,15,FALSE),"")</f>
        <v/>
      </c>
      <c r="AR50" s="69"/>
      <c r="AS50" s="69" t="str">
        <f>IFERROR(VLOOKUP($A50,集約用シート!$E:$V,17,FALSE),"")</f>
        <v/>
      </c>
      <c r="AT50" s="69"/>
    </row>
    <row r="51" spans="1:46" ht="28.5" customHeight="1">
      <c r="A51" s="3">
        <v>49077</v>
      </c>
      <c r="B51" s="22" t="s">
        <v>2538</v>
      </c>
      <c r="C51" s="18"/>
      <c r="D51" s="15"/>
      <c r="E51" s="15">
        <v>0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>
        <v>0</v>
      </c>
      <c r="Q51" s="15"/>
      <c r="R51" s="15"/>
      <c r="S51" s="15"/>
      <c r="T51" s="15"/>
      <c r="U51" s="15"/>
      <c r="V51" s="15"/>
      <c r="W51" s="15"/>
      <c r="X51" s="15"/>
      <c r="Y51" s="15" t="s">
        <v>2548</v>
      </c>
      <c r="Z51" s="15" t="s">
        <v>2548</v>
      </c>
      <c r="AA51" s="15" t="e">
        <v>#N/A</v>
      </c>
      <c r="AB51" s="15" t="s">
        <v>2548</v>
      </c>
      <c r="AC51" s="15" t="s">
        <v>2548</v>
      </c>
      <c r="AD51" s="15" t="s">
        <v>2548</v>
      </c>
      <c r="AE51" s="15" t="s">
        <v>2548</v>
      </c>
      <c r="AF51" s="15" t="s">
        <v>2548</v>
      </c>
      <c r="AG51" s="15" t="s">
        <v>2548</v>
      </c>
      <c r="AH51" s="15" t="s">
        <v>2548</v>
      </c>
      <c r="AI51" s="15" t="s">
        <v>2548</v>
      </c>
      <c r="AJ51" s="69" t="str">
        <f>IFERROR(VLOOKUP($A51,集約用シート!$E:$G,2,FALSE),"")</f>
        <v/>
      </c>
      <c r="AK51" s="69" t="str">
        <f>IFERROR(VLOOKUP($A51,集約用シート!$E:$G,3,FALSE),"")</f>
        <v/>
      </c>
      <c r="AL51" s="69" t="str">
        <f>IFERROR(VLOOKUP($A51,集約用シート!$E:$K,7,FALSE),"")</f>
        <v/>
      </c>
      <c r="AM51" s="69"/>
      <c r="AN51" s="69" t="str">
        <f>IFERROR(VLOOKUP($A51,集約用シート!$E:$O,11,FALSE),"")</f>
        <v/>
      </c>
      <c r="AO51" s="69"/>
      <c r="AP51" s="5" t="str">
        <f>IFERROR(VLOOKUP($A51,集約用シート!$E:$T,14,FALSE),"")</f>
        <v/>
      </c>
      <c r="AQ51" s="69" t="str">
        <f>IFERROR(VLOOKUP($A51,集約用シート!$E:$T,15,FALSE),"")</f>
        <v/>
      </c>
      <c r="AR51" s="69"/>
      <c r="AS51" s="69" t="str">
        <f>IFERROR(VLOOKUP($A51,集約用シート!$E:$V,17,FALSE),"")</f>
        <v/>
      </c>
      <c r="AT51" s="69"/>
    </row>
    <row r="52" spans="1:46" ht="28.5" customHeight="1">
      <c r="A52" s="3">
        <v>49079</v>
      </c>
      <c r="B52" s="22" t="s">
        <v>2539</v>
      </c>
      <c r="C52" s="18"/>
      <c r="D52" s="15"/>
      <c r="E52" s="15">
        <v>0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>
        <v>0</v>
      </c>
      <c r="Q52" s="15"/>
      <c r="R52" s="15"/>
      <c r="S52" s="15"/>
      <c r="T52" s="15"/>
      <c r="U52" s="15"/>
      <c r="V52" s="15"/>
      <c r="W52" s="15"/>
      <c r="X52" s="15"/>
      <c r="Y52" s="15" t="s">
        <v>2548</v>
      </c>
      <c r="Z52" s="15" t="s">
        <v>2548</v>
      </c>
      <c r="AA52" s="15" t="e">
        <v>#N/A</v>
      </c>
      <c r="AB52" s="15" t="s">
        <v>2548</v>
      </c>
      <c r="AC52" s="15" t="s">
        <v>2548</v>
      </c>
      <c r="AD52" s="15" t="s">
        <v>2548</v>
      </c>
      <c r="AE52" s="15" t="s">
        <v>2548</v>
      </c>
      <c r="AF52" s="15" t="s">
        <v>2548</v>
      </c>
      <c r="AG52" s="15" t="s">
        <v>2548</v>
      </c>
      <c r="AH52" s="15" t="s">
        <v>2548</v>
      </c>
      <c r="AI52" s="15" t="s">
        <v>2548</v>
      </c>
      <c r="AJ52" s="69" t="str">
        <f>IFERROR(VLOOKUP($A52,集約用シート!$E:$G,2,FALSE),"")</f>
        <v/>
      </c>
      <c r="AK52" s="69" t="str">
        <f>IFERROR(VLOOKUP($A52,集約用シート!$E:$G,3,FALSE),"")</f>
        <v/>
      </c>
      <c r="AL52" s="69" t="str">
        <f>IFERROR(VLOOKUP($A52,集約用シート!$E:$K,7,FALSE),"")</f>
        <v/>
      </c>
      <c r="AM52" s="69"/>
      <c r="AN52" s="69" t="str">
        <f>IFERROR(VLOOKUP($A52,集約用シート!$E:$O,11,FALSE),"")</f>
        <v/>
      </c>
      <c r="AO52" s="69"/>
      <c r="AP52" s="5" t="str">
        <f>IFERROR(VLOOKUP($A52,集約用シート!$E:$T,14,FALSE),"")</f>
        <v/>
      </c>
      <c r="AQ52" s="69" t="str">
        <f>IFERROR(VLOOKUP($A52,集約用シート!$E:$T,15,FALSE),"")</f>
        <v/>
      </c>
      <c r="AR52" s="69"/>
      <c r="AS52" s="69" t="str">
        <f>IFERROR(VLOOKUP($A52,集約用シート!$E:$V,17,FALSE),"")</f>
        <v/>
      </c>
      <c r="AT52" s="69"/>
    </row>
    <row r="53" spans="1:46" ht="28.5" customHeight="1">
      <c r="A53" s="3">
        <v>49081</v>
      </c>
      <c r="B53" s="22" t="s">
        <v>2540</v>
      </c>
      <c r="C53" s="18"/>
      <c r="D53" s="15"/>
      <c r="E53" s="15">
        <v>0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>
        <v>0</v>
      </c>
      <c r="Q53" s="15"/>
      <c r="R53" s="15"/>
      <c r="S53" s="15"/>
      <c r="T53" s="15"/>
      <c r="U53" s="15"/>
      <c r="V53" s="15"/>
      <c r="W53" s="15"/>
      <c r="X53" s="15"/>
      <c r="Y53" s="15" t="s">
        <v>2548</v>
      </c>
      <c r="Z53" s="15" t="s">
        <v>2548</v>
      </c>
      <c r="AA53" s="15" t="e">
        <v>#N/A</v>
      </c>
      <c r="AB53" s="15" t="s">
        <v>2548</v>
      </c>
      <c r="AC53" s="15" t="s">
        <v>2548</v>
      </c>
      <c r="AD53" s="15" t="s">
        <v>2548</v>
      </c>
      <c r="AE53" s="15" t="s">
        <v>2548</v>
      </c>
      <c r="AF53" s="15" t="s">
        <v>2548</v>
      </c>
      <c r="AG53" s="15" t="s">
        <v>2548</v>
      </c>
      <c r="AH53" s="15" t="s">
        <v>2548</v>
      </c>
      <c r="AI53" s="15" t="s">
        <v>2548</v>
      </c>
      <c r="AJ53" s="69" t="str">
        <f>IFERROR(VLOOKUP($A53,集約用シート!$E:$G,2,FALSE),"")</f>
        <v/>
      </c>
      <c r="AK53" s="69" t="str">
        <f>IFERROR(VLOOKUP($A53,集約用シート!$E:$G,3,FALSE),"")</f>
        <v/>
      </c>
      <c r="AL53" s="69" t="str">
        <f>IFERROR(VLOOKUP($A53,集約用シート!$E:$K,7,FALSE),"")</f>
        <v/>
      </c>
      <c r="AM53" s="69"/>
      <c r="AN53" s="69" t="str">
        <f>IFERROR(VLOOKUP($A53,集約用シート!$E:$O,11,FALSE),"")</f>
        <v/>
      </c>
      <c r="AO53" s="69"/>
      <c r="AP53" s="5" t="str">
        <f>IFERROR(VLOOKUP($A53,集約用シート!$E:$T,14,FALSE),"")</f>
        <v/>
      </c>
      <c r="AQ53" s="69" t="str">
        <f>IFERROR(VLOOKUP($A53,集約用シート!$E:$T,15,FALSE),"")</f>
        <v/>
      </c>
      <c r="AR53" s="69"/>
      <c r="AS53" s="69" t="str">
        <f>IFERROR(VLOOKUP($A53,集約用シート!$E:$V,17,FALSE),"")</f>
        <v/>
      </c>
      <c r="AT53" s="69"/>
    </row>
    <row r="54" spans="1:46" ht="28.5" customHeight="1">
      <c r="A54" s="3">
        <v>49082</v>
      </c>
      <c r="B54" s="22" t="s">
        <v>2541</v>
      </c>
      <c r="C54" s="18"/>
      <c r="D54" s="15"/>
      <c r="E54" s="15">
        <v>0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>
        <v>0</v>
      </c>
      <c r="Q54" s="15"/>
      <c r="R54" s="15"/>
      <c r="S54" s="15"/>
      <c r="T54" s="15"/>
      <c r="U54" s="15"/>
      <c r="V54" s="15"/>
      <c r="W54" s="15"/>
      <c r="X54" s="15"/>
      <c r="Y54" s="15" t="s">
        <v>2548</v>
      </c>
      <c r="Z54" s="15" t="s">
        <v>2548</v>
      </c>
      <c r="AA54" s="15" t="e">
        <v>#N/A</v>
      </c>
      <c r="AB54" s="15" t="s">
        <v>2548</v>
      </c>
      <c r="AC54" s="15" t="s">
        <v>2548</v>
      </c>
      <c r="AD54" s="15" t="s">
        <v>2548</v>
      </c>
      <c r="AE54" s="15" t="s">
        <v>2548</v>
      </c>
      <c r="AF54" s="15" t="s">
        <v>2548</v>
      </c>
      <c r="AG54" s="15" t="s">
        <v>2548</v>
      </c>
      <c r="AH54" s="15" t="s">
        <v>2548</v>
      </c>
      <c r="AI54" s="15" t="s">
        <v>2548</v>
      </c>
      <c r="AJ54" s="69" t="str">
        <f>IFERROR(VLOOKUP($A54,集約用シート!$E:$G,2,FALSE),"")</f>
        <v/>
      </c>
      <c r="AK54" s="69" t="str">
        <f>IFERROR(VLOOKUP($A54,集約用シート!$E:$G,3,FALSE),"")</f>
        <v/>
      </c>
      <c r="AL54" s="69" t="str">
        <f>IFERROR(VLOOKUP($A54,集約用シート!$E:$K,7,FALSE),"")</f>
        <v/>
      </c>
      <c r="AM54" s="69"/>
      <c r="AN54" s="69" t="str">
        <f>IFERROR(VLOOKUP($A54,集約用シート!$E:$O,11,FALSE),"")</f>
        <v/>
      </c>
      <c r="AO54" s="69"/>
      <c r="AP54" s="5" t="str">
        <f>IFERROR(VLOOKUP($A54,集約用シート!$E:$T,14,FALSE),"")</f>
        <v/>
      </c>
      <c r="AQ54" s="69" t="str">
        <f>IFERROR(VLOOKUP($A54,集約用シート!$E:$T,15,FALSE),"")</f>
        <v/>
      </c>
      <c r="AR54" s="69"/>
      <c r="AS54" s="69" t="str">
        <f>IFERROR(VLOOKUP($A54,集約用シート!$E:$V,17,FALSE),"")</f>
        <v/>
      </c>
      <c r="AT54" s="69"/>
    </row>
    <row r="55" spans="1:46" ht="28.5" customHeight="1">
      <c r="A55" s="3">
        <v>49084</v>
      </c>
      <c r="B55" s="22" t="s">
        <v>2542</v>
      </c>
      <c r="C55" s="18"/>
      <c r="D55" s="15"/>
      <c r="E55" s="15">
        <v>0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>
        <v>0</v>
      </c>
      <c r="Q55" s="15"/>
      <c r="R55" s="15"/>
      <c r="S55" s="15"/>
      <c r="T55" s="15"/>
      <c r="U55" s="15"/>
      <c r="V55" s="15"/>
      <c r="W55" s="15"/>
      <c r="X55" s="15"/>
      <c r="Y55" s="15" t="s">
        <v>2548</v>
      </c>
      <c r="Z55" s="15" t="s">
        <v>2548</v>
      </c>
      <c r="AA55" s="15" t="e">
        <v>#N/A</v>
      </c>
      <c r="AB55" s="15" t="s">
        <v>2548</v>
      </c>
      <c r="AC55" s="15" t="s">
        <v>2548</v>
      </c>
      <c r="AD55" s="15" t="s">
        <v>2548</v>
      </c>
      <c r="AE55" s="15" t="s">
        <v>2548</v>
      </c>
      <c r="AF55" s="15" t="s">
        <v>2548</v>
      </c>
      <c r="AG55" s="15" t="s">
        <v>2548</v>
      </c>
      <c r="AH55" s="15" t="s">
        <v>2548</v>
      </c>
      <c r="AI55" s="15" t="s">
        <v>2548</v>
      </c>
      <c r="AJ55" s="69" t="str">
        <f>IFERROR(VLOOKUP($A55,集約用シート!$E:$G,2,FALSE),"")</f>
        <v/>
      </c>
      <c r="AK55" s="69" t="str">
        <f>IFERROR(VLOOKUP($A55,集約用シート!$E:$G,3,FALSE),"")</f>
        <v/>
      </c>
      <c r="AL55" s="69" t="str">
        <f>IFERROR(VLOOKUP($A55,集約用シート!$E:$K,7,FALSE),"")</f>
        <v/>
      </c>
      <c r="AM55" s="69"/>
      <c r="AN55" s="69" t="str">
        <f>IFERROR(VLOOKUP($A55,集約用シート!$E:$O,11,FALSE),"")</f>
        <v/>
      </c>
      <c r="AO55" s="69"/>
      <c r="AP55" s="5" t="str">
        <f>IFERROR(VLOOKUP($A55,集約用シート!$E:$T,14,FALSE),"")</f>
        <v/>
      </c>
      <c r="AQ55" s="69" t="str">
        <f>IFERROR(VLOOKUP($A55,集約用シート!$E:$T,15,FALSE),"")</f>
        <v/>
      </c>
      <c r="AR55" s="69"/>
      <c r="AS55" s="69" t="str">
        <f>IFERROR(VLOOKUP($A55,集約用シート!$E:$V,17,FALSE),"")</f>
        <v/>
      </c>
      <c r="AT55" s="69"/>
    </row>
    <row r="56" spans="1:46" ht="28.5" customHeight="1">
      <c r="A56" s="3">
        <v>49086</v>
      </c>
      <c r="B56" s="22" t="s">
        <v>2543</v>
      </c>
      <c r="C56" s="18"/>
      <c r="D56" s="15"/>
      <c r="E56" s="15">
        <v>0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>
        <v>0</v>
      </c>
      <c r="Q56" s="15"/>
      <c r="R56" s="15"/>
      <c r="S56" s="15"/>
      <c r="T56" s="15"/>
      <c r="U56" s="15"/>
      <c r="V56" s="15"/>
      <c r="W56" s="15"/>
      <c r="X56" s="15"/>
      <c r="Y56" s="15" t="s">
        <v>2548</v>
      </c>
      <c r="Z56" s="15" t="s">
        <v>2548</v>
      </c>
      <c r="AA56" s="15" t="e">
        <v>#N/A</v>
      </c>
      <c r="AB56" s="15" t="s">
        <v>2548</v>
      </c>
      <c r="AC56" s="15" t="s">
        <v>2548</v>
      </c>
      <c r="AD56" s="15" t="s">
        <v>2548</v>
      </c>
      <c r="AE56" s="15" t="s">
        <v>2548</v>
      </c>
      <c r="AF56" s="15" t="s">
        <v>2548</v>
      </c>
      <c r="AG56" s="15" t="s">
        <v>2548</v>
      </c>
      <c r="AH56" s="15" t="s">
        <v>2548</v>
      </c>
      <c r="AI56" s="15" t="s">
        <v>2548</v>
      </c>
      <c r="AJ56" s="69" t="str">
        <f>IFERROR(VLOOKUP($A56,集約用シート!$E:$G,2,FALSE),"")</f>
        <v/>
      </c>
      <c r="AK56" s="69" t="str">
        <f>IFERROR(VLOOKUP($A56,集約用シート!$E:$G,3,FALSE),"")</f>
        <v/>
      </c>
      <c r="AL56" s="69" t="str">
        <f>IFERROR(VLOOKUP($A56,集約用シート!$E:$K,7,FALSE),"")</f>
        <v/>
      </c>
      <c r="AM56" s="69"/>
      <c r="AN56" s="69" t="str">
        <f>IFERROR(VLOOKUP($A56,集約用シート!$E:$O,11,FALSE),"")</f>
        <v/>
      </c>
      <c r="AO56" s="69"/>
      <c r="AP56" s="5" t="str">
        <f>IFERROR(VLOOKUP($A56,集約用シート!$E:$T,14,FALSE),"")</f>
        <v/>
      </c>
      <c r="AQ56" s="69" t="str">
        <f>IFERROR(VLOOKUP($A56,集約用シート!$E:$T,15,FALSE),"")</f>
        <v/>
      </c>
      <c r="AR56" s="69"/>
      <c r="AS56" s="69" t="str">
        <f>IFERROR(VLOOKUP($A56,集約用シート!$E:$V,17,FALSE),"")</f>
        <v/>
      </c>
      <c r="AT56" s="69"/>
    </row>
    <row r="57" spans="1:46" ht="28.5" customHeight="1">
      <c r="A57" s="3">
        <v>49087</v>
      </c>
      <c r="B57" s="22" t="s">
        <v>2544</v>
      </c>
      <c r="C57" s="18"/>
      <c r="D57" s="15"/>
      <c r="E57" s="15">
        <v>0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>
        <v>0</v>
      </c>
      <c r="Q57" s="15"/>
      <c r="R57" s="15"/>
      <c r="S57" s="15"/>
      <c r="T57" s="15"/>
      <c r="U57" s="15"/>
      <c r="V57" s="15"/>
      <c r="W57" s="15"/>
      <c r="X57" s="15"/>
      <c r="Y57" s="15" t="s">
        <v>2548</v>
      </c>
      <c r="Z57" s="15" t="s">
        <v>2548</v>
      </c>
      <c r="AA57" s="15" t="e">
        <v>#N/A</v>
      </c>
      <c r="AB57" s="15" t="s">
        <v>2548</v>
      </c>
      <c r="AC57" s="15" t="s">
        <v>2548</v>
      </c>
      <c r="AD57" s="15" t="s">
        <v>2548</v>
      </c>
      <c r="AE57" s="15" t="s">
        <v>2548</v>
      </c>
      <c r="AF57" s="15" t="s">
        <v>2548</v>
      </c>
      <c r="AG57" s="15" t="s">
        <v>2548</v>
      </c>
      <c r="AH57" s="15" t="s">
        <v>2548</v>
      </c>
      <c r="AI57" s="15" t="s">
        <v>2548</v>
      </c>
      <c r="AJ57" s="69" t="str">
        <f>IFERROR(VLOOKUP($A57,集約用シート!$E:$G,2,FALSE),"")</f>
        <v/>
      </c>
      <c r="AK57" s="69" t="str">
        <f>IFERROR(VLOOKUP($A57,集約用シート!$E:$G,3,FALSE),"")</f>
        <v/>
      </c>
      <c r="AL57" s="69" t="str">
        <f>IFERROR(VLOOKUP($A57,集約用シート!$E:$K,7,FALSE),"")</f>
        <v/>
      </c>
      <c r="AM57" s="69"/>
      <c r="AN57" s="69" t="str">
        <f>IFERROR(VLOOKUP($A57,集約用シート!$E:$O,11,FALSE),"")</f>
        <v/>
      </c>
      <c r="AO57" s="69"/>
      <c r="AP57" s="5" t="str">
        <f>IFERROR(VLOOKUP($A57,集約用シート!$E:$T,14,FALSE),"")</f>
        <v/>
      </c>
      <c r="AQ57" s="69" t="str">
        <f>IFERROR(VLOOKUP($A57,集約用シート!$E:$T,15,FALSE),"")</f>
        <v/>
      </c>
      <c r="AR57" s="69"/>
      <c r="AS57" s="69" t="str">
        <f>IFERROR(VLOOKUP($A57,集約用シート!$E:$V,17,FALSE),"")</f>
        <v/>
      </c>
      <c r="AT57" s="69"/>
    </row>
    <row r="58" spans="1:46" ht="28.5" customHeight="1">
      <c r="A58" s="3">
        <v>49089</v>
      </c>
      <c r="B58" s="22" t="s">
        <v>2545</v>
      </c>
      <c r="C58" s="18"/>
      <c r="D58" s="15"/>
      <c r="E58" s="15">
        <v>0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>
        <v>0</v>
      </c>
      <c r="Q58" s="15"/>
      <c r="R58" s="15"/>
      <c r="S58" s="15"/>
      <c r="T58" s="15"/>
      <c r="U58" s="15"/>
      <c r="V58" s="15"/>
      <c r="W58" s="15"/>
      <c r="X58" s="15"/>
      <c r="Y58" s="15" t="s">
        <v>2548</v>
      </c>
      <c r="Z58" s="15" t="s">
        <v>2548</v>
      </c>
      <c r="AA58" s="15" t="e">
        <v>#N/A</v>
      </c>
      <c r="AB58" s="15" t="s">
        <v>2548</v>
      </c>
      <c r="AC58" s="15" t="s">
        <v>2548</v>
      </c>
      <c r="AD58" s="15" t="s">
        <v>2548</v>
      </c>
      <c r="AE58" s="15" t="s">
        <v>2548</v>
      </c>
      <c r="AF58" s="15" t="s">
        <v>2548</v>
      </c>
      <c r="AG58" s="15" t="s">
        <v>2548</v>
      </c>
      <c r="AH58" s="15" t="s">
        <v>2548</v>
      </c>
      <c r="AI58" s="15" t="s">
        <v>2548</v>
      </c>
      <c r="AJ58" s="69" t="str">
        <f>IFERROR(VLOOKUP($A58,集約用シート!$E:$G,2,FALSE),"")</f>
        <v/>
      </c>
      <c r="AK58" s="69" t="str">
        <f>IFERROR(VLOOKUP($A58,集約用シート!$E:$G,3,FALSE),"")</f>
        <v/>
      </c>
      <c r="AL58" s="69" t="str">
        <f>IFERROR(VLOOKUP($A58,集約用シート!$E:$K,7,FALSE),"")</f>
        <v/>
      </c>
      <c r="AM58" s="69"/>
      <c r="AN58" s="69" t="str">
        <f>IFERROR(VLOOKUP($A58,集約用シート!$E:$O,11,FALSE),"")</f>
        <v/>
      </c>
      <c r="AO58" s="69"/>
      <c r="AP58" s="5" t="str">
        <f>IFERROR(VLOOKUP($A58,集約用シート!$E:$T,14,FALSE),"")</f>
        <v/>
      </c>
      <c r="AQ58" s="69" t="str">
        <f>IFERROR(VLOOKUP($A58,集約用シート!$E:$T,15,FALSE),"")</f>
        <v/>
      </c>
      <c r="AR58" s="69"/>
      <c r="AS58" s="69" t="str">
        <f>IFERROR(VLOOKUP($A58,集約用シート!$E:$V,17,FALSE),"")</f>
        <v/>
      </c>
      <c r="AT58" s="69"/>
    </row>
    <row r="59" spans="1:46" ht="28.5" customHeight="1">
      <c r="A59" s="3">
        <v>49091</v>
      </c>
      <c r="B59" s="22" t="s">
        <v>2546</v>
      </c>
      <c r="C59" s="18"/>
      <c r="D59" s="15"/>
      <c r="E59" s="15">
        <v>0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>
        <v>0</v>
      </c>
      <c r="Q59" s="15"/>
      <c r="R59" s="15"/>
      <c r="S59" s="15"/>
      <c r="T59" s="15"/>
      <c r="U59" s="15"/>
      <c r="V59" s="15"/>
      <c r="W59" s="15"/>
      <c r="X59" s="15"/>
      <c r="Y59" s="15" t="s">
        <v>2548</v>
      </c>
      <c r="Z59" s="15" t="s">
        <v>2548</v>
      </c>
      <c r="AA59" s="15" t="e">
        <v>#N/A</v>
      </c>
      <c r="AB59" s="15" t="s">
        <v>2548</v>
      </c>
      <c r="AC59" s="15" t="s">
        <v>2548</v>
      </c>
      <c r="AD59" s="15" t="s">
        <v>2548</v>
      </c>
      <c r="AE59" s="15" t="s">
        <v>2548</v>
      </c>
      <c r="AF59" s="15" t="s">
        <v>2548</v>
      </c>
      <c r="AG59" s="15" t="s">
        <v>2548</v>
      </c>
      <c r="AH59" s="15" t="s">
        <v>2548</v>
      </c>
      <c r="AI59" s="15" t="s">
        <v>2548</v>
      </c>
      <c r="AJ59" s="69" t="str">
        <f>IFERROR(VLOOKUP($A59,集約用シート!$E:$G,2,FALSE),"")</f>
        <v/>
      </c>
      <c r="AK59" s="69" t="str">
        <f>IFERROR(VLOOKUP($A59,集約用シート!$E:$G,3,FALSE),"")</f>
        <v/>
      </c>
      <c r="AL59" s="69" t="str">
        <f>IFERROR(VLOOKUP($A59,集約用シート!$E:$K,7,FALSE),"")</f>
        <v/>
      </c>
      <c r="AM59" s="69"/>
      <c r="AN59" s="69" t="str">
        <f>IFERROR(VLOOKUP($A59,集約用シート!$E:$O,11,FALSE),"")</f>
        <v/>
      </c>
      <c r="AO59" s="69"/>
      <c r="AP59" s="5" t="str">
        <f>IFERROR(VLOOKUP($A59,集約用シート!$E:$T,14,FALSE),"")</f>
        <v/>
      </c>
      <c r="AQ59" s="69" t="str">
        <f>IFERROR(VLOOKUP($A59,集約用シート!$E:$T,15,FALSE),"")</f>
        <v/>
      </c>
      <c r="AR59" s="69"/>
      <c r="AS59" s="69" t="str">
        <f>IFERROR(VLOOKUP($A59,集約用シート!$E:$V,17,FALSE),"")</f>
        <v/>
      </c>
      <c r="AT59" s="69"/>
    </row>
    <row r="60" spans="1:46" ht="28.5" customHeight="1">
      <c r="A60" s="3">
        <v>49092</v>
      </c>
      <c r="B60" s="22" t="s">
        <v>2547</v>
      </c>
      <c r="C60" s="18"/>
      <c r="D60" s="15"/>
      <c r="E60" s="15">
        <v>0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>
        <v>0</v>
      </c>
      <c r="Q60" s="15"/>
      <c r="R60" s="15"/>
      <c r="S60" s="15"/>
      <c r="T60" s="15"/>
      <c r="U60" s="15"/>
      <c r="V60" s="15"/>
      <c r="W60" s="15"/>
      <c r="X60" s="15"/>
      <c r="Y60" s="15" t="s">
        <v>2548</v>
      </c>
      <c r="Z60" s="15" t="s">
        <v>2548</v>
      </c>
      <c r="AA60" s="15" t="e">
        <v>#N/A</v>
      </c>
      <c r="AB60" s="15" t="s">
        <v>2548</v>
      </c>
      <c r="AC60" s="15" t="s">
        <v>2548</v>
      </c>
      <c r="AD60" s="15" t="s">
        <v>2548</v>
      </c>
      <c r="AE60" s="15" t="s">
        <v>2548</v>
      </c>
      <c r="AF60" s="15" t="s">
        <v>2548</v>
      </c>
      <c r="AG60" s="15" t="s">
        <v>2548</v>
      </c>
      <c r="AH60" s="15" t="s">
        <v>2548</v>
      </c>
      <c r="AI60" s="15" t="s">
        <v>2548</v>
      </c>
      <c r="AJ60" s="69" t="str">
        <f>IFERROR(VLOOKUP($A60,集約用シート!$E:$G,2,FALSE),"")</f>
        <v/>
      </c>
      <c r="AK60" s="69" t="str">
        <f>IFERROR(VLOOKUP($A60,集約用シート!$E:$G,3,FALSE),"")</f>
        <v/>
      </c>
      <c r="AL60" s="69" t="str">
        <f>IFERROR(VLOOKUP($A60,集約用シート!$E:$K,7,FALSE),"")</f>
        <v/>
      </c>
      <c r="AM60" s="69"/>
      <c r="AN60" s="69" t="str">
        <f>IFERROR(VLOOKUP($A60,集約用シート!$E:$O,11,FALSE),"")</f>
        <v/>
      </c>
      <c r="AO60" s="69"/>
      <c r="AP60" s="5" t="str">
        <f>IFERROR(VLOOKUP($A60,集約用シート!$E:$T,14,FALSE),"")</f>
        <v/>
      </c>
      <c r="AQ60" s="69" t="str">
        <f>IFERROR(VLOOKUP($A60,集約用シート!$E:$T,15,FALSE),"")</f>
        <v/>
      </c>
      <c r="AR60" s="69"/>
      <c r="AS60" s="69" t="str">
        <f>IFERROR(VLOOKUP($A60,集約用シート!$E:$V,17,FALSE),"")</f>
        <v/>
      </c>
      <c r="AT60" s="69"/>
    </row>
    <row r="61" spans="1:46" ht="28.5" customHeight="1">
      <c r="A61" s="3"/>
      <c r="B61" s="22"/>
      <c r="C61" s="18"/>
      <c r="D61" s="15"/>
      <c r="E61" s="15">
        <v>0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>
        <v>0</v>
      </c>
      <c r="Q61" s="15"/>
      <c r="R61" s="15"/>
      <c r="S61" s="15"/>
      <c r="T61" s="15"/>
      <c r="U61" s="15"/>
      <c r="V61" s="15"/>
      <c r="W61" s="15"/>
      <c r="X61" s="15"/>
      <c r="Y61" s="15" t="s">
        <v>2548</v>
      </c>
      <c r="Z61" s="15" t="s">
        <v>2548</v>
      </c>
      <c r="AA61" s="15" t="e">
        <v>#N/A</v>
      </c>
      <c r="AB61" s="15" t="s">
        <v>2548</v>
      </c>
      <c r="AC61" s="15" t="s">
        <v>2548</v>
      </c>
      <c r="AD61" s="15" t="s">
        <v>2548</v>
      </c>
      <c r="AE61" s="15" t="s">
        <v>2548</v>
      </c>
      <c r="AF61" s="15" t="s">
        <v>2548</v>
      </c>
      <c r="AG61" s="15" t="s">
        <v>2548</v>
      </c>
      <c r="AH61" s="15" t="s">
        <v>2548</v>
      </c>
      <c r="AI61" s="15" t="s">
        <v>2548</v>
      </c>
      <c r="AJ61" s="69" t="str">
        <f>IFERROR(VLOOKUP($A61,集約用シート!$E:$G,2,FALSE),"")</f>
        <v/>
      </c>
      <c r="AK61" s="69" t="str">
        <f>IFERROR(VLOOKUP($A61,集約用シート!$E:$G,3,FALSE),"")</f>
        <v/>
      </c>
      <c r="AL61" s="69" t="str">
        <f>IFERROR(VLOOKUP($A61,集約用シート!$E:$K,7,FALSE),"")</f>
        <v/>
      </c>
      <c r="AM61" s="69"/>
      <c r="AN61" s="69" t="str">
        <f>IFERROR(VLOOKUP($A61,集約用シート!$E:$O,11,FALSE),"")</f>
        <v/>
      </c>
      <c r="AO61" s="69"/>
      <c r="AP61" s="5" t="str">
        <f>IFERROR(VLOOKUP($A61,集約用シート!$E:$T,14,FALSE),"")</f>
        <v/>
      </c>
      <c r="AQ61" s="69" t="str">
        <f>IFERROR(VLOOKUP($A61,集約用シート!$E:$T,15,FALSE),"")</f>
        <v/>
      </c>
      <c r="AR61" s="69"/>
      <c r="AS61" s="69" t="str">
        <f>IFERROR(VLOOKUP($A61,集約用シート!$E:$V,17,FALSE),"")</f>
        <v/>
      </c>
      <c r="AT61" s="69"/>
    </row>
    <row r="62" spans="1:46" ht="28.5" customHeight="1">
      <c r="A62" s="3"/>
      <c r="B62" s="22"/>
      <c r="C62" s="18"/>
      <c r="D62" s="15"/>
      <c r="E62" s="15">
        <v>0</v>
      </c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>
        <v>0</v>
      </c>
      <c r="Q62" s="15"/>
      <c r="R62" s="15"/>
      <c r="S62" s="15"/>
      <c r="T62" s="15"/>
      <c r="U62" s="15"/>
      <c r="V62" s="15"/>
      <c r="W62" s="15"/>
      <c r="X62" s="15"/>
      <c r="Y62" s="15" t="s">
        <v>2548</v>
      </c>
      <c r="Z62" s="15" t="s">
        <v>2548</v>
      </c>
      <c r="AA62" s="15" t="e">
        <v>#N/A</v>
      </c>
      <c r="AB62" s="15" t="s">
        <v>2548</v>
      </c>
      <c r="AC62" s="15" t="s">
        <v>2548</v>
      </c>
      <c r="AD62" s="15" t="s">
        <v>2548</v>
      </c>
      <c r="AE62" s="15" t="s">
        <v>2548</v>
      </c>
      <c r="AF62" s="15" t="s">
        <v>2548</v>
      </c>
      <c r="AG62" s="15" t="s">
        <v>2548</v>
      </c>
      <c r="AH62" s="15" t="s">
        <v>2548</v>
      </c>
      <c r="AI62" s="15" t="s">
        <v>2548</v>
      </c>
      <c r="AJ62" s="69" t="str">
        <f>IFERROR(VLOOKUP($A62,集約用シート!$E:$G,2,FALSE),"")</f>
        <v/>
      </c>
      <c r="AK62" s="69" t="str">
        <f>IFERROR(VLOOKUP($A62,集約用シート!$E:$G,3,FALSE),"")</f>
        <v/>
      </c>
      <c r="AL62" s="69" t="str">
        <f>IFERROR(VLOOKUP($A62,集約用シート!$E:$K,7,FALSE),"")</f>
        <v/>
      </c>
      <c r="AM62" s="69"/>
      <c r="AN62" s="69" t="str">
        <f>IFERROR(VLOOKUP($A62,集約用シート!$E:$O,11,FALSE),"")</f>
        <v/>
      </c>
      <c r="AO62" s="69"/>
      <c r="AP62" s="5" t="str">
        <f>IFERROR(VLOOKUP($A62,集約用シート!$E:$T,14,FALSE),"")</f>
        <v/>
      </c>
      <c r="AQ62" s="69" t="str">
        <f>IFERROR(VLOOKUP($A62,集約用シート!$E:$T,15,FALSE),"")</f>
        <v/>
      </c>
      <c r="AR62" s="69"/>
      <c r="AS62" s="69" t="str">
        <f>IFERROR(VLOOKUP($A62,集約用シート!$E:$V,17,FALSE),"")</f>
        <v/>
      </c>
      <c r="AT62" s="69"/>
    </row>
    <row r="63" spans="1:46" ht="28.5" customHeight="1">
      <c r="A63" s="3"/>
      <c r="B63" s="22"/>
      <c r="C63" s="18"/>
      <c r="D63" s="15"/>
      <c r="E63" s="15">
        <v>0</v>
      </c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>
        <v>0</v>
      </c>
      <c r="Q63" s="15"/>
      <c r="R63" s="15"/>
      <c r="S63" s="15"/>
      <c r="T63" s="15"/>
      <c r="U63" s="15"/>
      <c r="V63" s="15"/>
      <c r="W63" s="15"/>
      <c r="X63" s="15"/>
      <c r="Y63" s="15" t="s">
        <v>2548</v>
      </c>
      <c r="Z63" s="15" t="s">
        <v>2548</v>
      </c>
      <c r="AA63" s="15" t="e">
        <v>#N/A</v>
      </c>
      <c r="AB63" s="15" t="s">
        <v>2548</v>
      </c>
      <c r="AC63" s="15" t="s">
        <v>2548</v>
      </c>
      <c r="AD63" s="15" t="s">
        <v>2548</v>
      </c>
      <c r="AE63" s="15" t="s">
        <v>2548</v>
      </c>
      <c r="AF63" s="15" t="s">
        <v>2548</v>
      </c>
      <c r="AG63" s="15" t="s">
        <v>2548</v>
      </c>
      <c r="AH63" s="15" t="s">
        <v>2548</v>
      </c>
      <c r="AI63" s="15" t="s">
        <v>2548</v>
      </c>
      <c r="AJ63" s="69" t="str">
        <f>IFERROR(VLOOKUP($A63,集約用シート!$E:$G,2,FALSE),"")</f>
        <v/>
      </c>
      <c r="AK63" s="69" t="str">
        <f>IFERROR(VLOOKUP($A63,集約用シート!$E:$G,3,FALSE),"")</f>
        <v/>
      </c>
      <c r="AL63" s="69" t="str">
        <f>IFERROR(VLOOKUP($A63,集約用シート!$E:$K,7,FALSE),"")</f>
        <v/>
      </c>
      <c r="AM63" s="69"/>
      <c r="AN63" s="69" t="str">
        <f>IFERROR(VLOOKUP($A63,集約用シート!$E:$O,11,FALSE),"")</f>
        <v/>
      </c>
      <c r="AO63" s="69"/>
      <c r="AP63" s="5" t="str">
        <f>IFERROR(VLOOKUP($A63,集約用シート!$E:$T,14,FALSE),"")</f>
        <v/>
      </c>
      <c r="AQ63" s="69" t="str">
        <f>IFERROR(VLOOKUP($A63,集約用シート!$E:$T,15,FALSE),"")</f>
        <v/>
      </c>
      <c r="AR63" s="69"/>
      <c r="AS63" s="69" t="str">
        <f>IFERROR(VLOOKUP($A63,集約用シート!$E:$V,17,FALSE),"")</f>
        <v/>
      </c>
      <c r="AT63" s="69"/>
    </row>
    <row r="64" spans="1:46" ht="28.5" customHeight="1">
      <c r="A64" s="97" t="s">
        <v>576</v>
      </c>
      <c r="B64" s="99"/>
      <c r="C64" s="97">
        <v>8</v>
      </c>
      <c r="D64" s="99">
        <v>0</v>
      </c>
      <c r="N64" s="97">
        <v>8</v>
      </c>
      <c r="O64" s="99">
        <v>0</v>
      </c>
      <c r="Y64" s="97">
        <v>0</v>
      </c>
      <c r="Z64" s="99">
        <v>0</v>
      </c>
      <c r="AJ64" s="97">
        <v>0</v>
      </c>
      <c r="AK64" s="99">
        <v>0</v>
      </c>
    </row>
  </sheetData>
  <mergeCells count="32">
    <mergeCell ref="AJ64:AK64"/>
    <mergeCell ref="AJ1:AT1"/>
    <mergeCell ref="AJ2:AK2"/>
    <mergeCell ref="AL2:AM2"/>
    <mergeCell ref="AN2:AO2"/>
    <mergeCell ref="AP2:AP3"/>
    <mergeCell ref="AQ2:AR2"/>
    <mergeCell ref="AS2:AT2"/>
    <mergeCell ref="A64:B64"/>
    <mergeCell ref="C64:D64"/>
    <mergeCell ref="N64:O64"/>
    <mergeCell ref="Y64:Z64"/>
    <mergeCell ref="Q2:R2"/>
    <mergeCell ref="S2:T2"/>
    <mergeCell ref="U2:V2"/>
    <mergeCell ref="W2:X2"/>
    <mergeCell ref="Y2:Z2"/>
    <mergeCell ref="A4:B4"/>
    <mergeCell ref="C1:M1"/>
    <mergeCell ref="N1:X1"/>
    <mergeCell ref="Y1:AI1"/>
    <mergeCell ref="A2:B2"/>
    <mergeCell ref="C2:D2"/>
    <mergeCell ref="F2:G2"/>
    <mergeCell ref="H2:I2"/>
    <mergeCell ref="J2:K2"/>
    <mergeCell ref="L2:M2"/>
    <mergeCell ref="N2:O2"/>
    <mergeCell ref="AD2:AE2"/>
    <mergeCell ref="AF2:AG2"/>
    <mergeCell ref="AH2:AI2"/>
    <mergeCell ref="AB2:AC2"/>
  </mergeCells>
  <phoneticPr fontId="1"/>
  <pageMargins left="0.70866141732283472" right="0.70866141732283472" top="0.74803149606299213" bottom="0.74803149606299213" header="0.31496062992125984" footer="0.31496062992125984"/>
  <pageSetup paperSize="8" scale="53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L4"/>
  <sheetViews>
    <sheetView tabSelected="1" topLeftCell="D2" zoomScale="85" zoomScaleNormal="85" workbookViewId="0">
      <selection activeCell="I9" sqref="I9"/>
    </sheetView>
  </sheetViews>
  <sheetFormatPr defaultRowHeight="18.75"/>
  <cols>
    <col min="1" max="1" width="13.5" hidden="1" customWidth="1"/>
    <col min="2" max="2" width="10.625" hidden="1" customWidth="1"/>
    <col min="3" max="3" width="12.625" hidden="1" customWidth="1"/>
    <col min="4" max="4" width="22.5" customWidth="1"/>
    <col min="5" max="5" width="23.375" customWidth="1"/>
    <col min="6" max="8" width="7.625" customWidth="1"/>
    <col min="9" max="9" width="24.25" customWidth="1"/>
    <col min="10" max="10" width="15.125" customWidth="1"/>
    <col min="11" max="13" width="7.625" customWidth="1"/>
    <col min="14" max="14" width="15" customWidth="1"/>
    <col min="15" max="19" width="7.625" customWidth="1"/>
    <col min="20" max="20" width="15.125" customWidth="1"/>
    <col min="21" max="30" width="7.625" customWidth="1"/>
    <col min="31" max="61" width="10.625" customWidth="1"/>
    <col min="62" max="62" width="29.125" customWidth="1"/>
    <col min="63" max="63" width="28.875" bestFit="1" customWidth="1"/>
    <col min="64" max="64" width="34.375" bestFit="1" customWidth="1"/>
  </cols>
  <sheetData>
    <row r="1" spans="1:64" s="75" customFormat="1" ht="196.5" hidden="1" customHeight="1" thickBot="1">
      <c r="A1" s="71" t="s">
        <v>2656</v>
      </c>
      <c r="B1" s="71" t="s">
        <v>2657</v>
      </c>
      <c r="C1" s="71" t="s">
        <v>2658</v>
      </c>
      <c r="D1" s="72" t="s">
        <v>2659</v>
      </c>
      <c r="E1" s="72" t="s">
        <v>2660</v>
      </c>
      <c r="F1" s="72" t="s">
        <v>2661</v>
      </c>
      <c r="G1" s="72" t="s">
        <v>2662</v>
      </c>
      <c r="H1" s="72" t="s">
        <v>2663</v>
      </c>
      <c r="I1" s="72" t="s">
        <v>2664</v>
      </c>
      <c r="J1" s="72" t="s">
        <v>2665</v>
      </c>
      <c r="K1" s="72" t="s">
        <v>2666</v>
      </c>
      <c r="L1" s="72" t="s">
        <v>2667</v>
      </c>
      <c r="M1" s="72" t="s">
        <v>2668</v>
      </c>
      <c r="N1" s="72" t="s">
        <v>2669</v>
      </c>
      <c r="O1" s="72" t="s">
        <v>2670</v>
      </c>
      <c r="P1" s="72" t="s">
        <v>2671</v>
      </c>
      <c r="Q1" s="72" t="s">
        <v>2672</v>
      </c>
      <c r="R1" s="72"/>
      <c r="S1" s="72" t="s">
        <v>2673</v>
      </c>
      <c r="T1" s="72" t="s">
        <v>2674</v>
      </c>
      <c r="U1" s="72" t="s">
        <v>2675</v>
      </c>
      <c r="V1" s="72"/>
      <c r="W1" s="72"/>
      <c r="X1" s="72"/>
      <c r="Y1" s="72"/>
      <c r="Z1" s="72" t="s">
        <v>2677</v>
      </c>
      <c r="AA1" s="72" t="s">
        <v>2675</v>
      </c>
      <c r="AB1" s="72"/>
      <c r="AC1" s="72" t="s">
        <v>2676</v>
      </c>
      <c r="AD1" s="72"/>
      <c r="AE1" s="71" t="s">
        <v>2678</v>
      </c>
      <c r="AF1" s="72" t="s">
        <v>2679</v>
      </c>
      <c r="AG1" s="72" t="s">
        <v>2680</v>
      </c>
      <c r="AH1" s="72" t="s">
        <v>2681</v>
      </c>
      <c r="AI1" s="72" t="s">
        <v>2682</v>
      </c>
      <c r="AJ1" s="72" t="s">
        <v>2683</v>
      </c>
      <c r="AK1" s="72" t="s">
        <v>2684</v>
      </c>
      <c r="AL1" s="72" t="s">
        <v>2685</v>
      </c>
      <c r="AM1" s="72" t="s">
        <v>2686</v>
      </c>
      <c r="AN1" s="72" t="s">
        <v>2687</v>
      </c>
      <c r="AO1" s="72" t="s">
        <v>2688</v>
      </c>
      <c r="AP1" s="72" t="s">
        <v>2689</v>
      </c>
      <c r="AQ1" s="72" t="s">
        <v>2690</v>
      </c>
      <c r="AR1" s="72" t="s">
        <v>2691</v>
      </c>
      <c r="AS1" s="72" t="s">
        <v>2692</v>
      </c>
      <c r="AT1" s="72" t="s">
        <v>2693</v>
      </c>
      <c r="AU1" s="72" t="s">
        <v>2694</v>
      </c>
      <c r="AV1" s="72" t="s">
        <v>2695</v>
      </c>
      <c r="AW1" s="72" t="s">
        <v>2696</v>
      </c>
      <c r="AX1" s="72" t="s">
        <v>2697</v>
      </c>
      <c r="AY1" s="72" t="s">
        <v>2698</v>
      </c>
      <c r="AZ1" s="72" t="s">
        <v>2699</v>
      </c>
      <c r="BA1" s="72" t="s">
        <v>2700</v>
      </c>
      <c r="BB1" s="72" t="s">
        <v>2701</v>
      </c>
      <c r="BC1" s="72" t="s">
        <v>2702</v>
      </c>
      <c r="BD1" s="72" t="s">
        <v>2703</v>
      </c>
      <c r="BE1" s="72" t="s">
        <v>2682</v>
      </c>
      <c r="BF1" s="72" t="s">
        <v>2704</v>
      </c>
      <c r="BG1" s="72" t="s">
        <v>2684</v>
      </c>
      <c r="BH1" s="72" t="s">
        <v>2705</v>
      </c>
      <c r="BI1" s="72" t="s">
        <v>2686</v>
      </c>
      <c r="BJ1" s="71" t="s">
        <v>2706</v>
      </c>
      <c r="BK1" s="73" t="s">
        <v>2707</v>
      </c>
      <c r="BL1" s="74" t="s">
        <v>2708</v>
      </c>
    </row>
    <row r="2" spans="1:64" s="75" customFormat="1" ht="29.25" customHeight="1" thickBot="1">
      <c r="A2" s="71"/>
      <c r="B2" s="71"/>
      <c r="C2" s="76"/>
      <c r="D2" s="77"/>
      <c r="E2" s="77"/>
      <c r="F2" s="77"/>
      <c r="G2" s="77"/>
      <c r="H2" s="77"/>
      <c r="I2" s="77"/>
      <c r="J2" s="77"/>
      <c r="K2" s="77"/>
      <c r="L2" s="77"/>
      <c r="M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8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9"/>
      <c r="BK2" s="80"/>
      <c r="BL2" s="81"/>
    </row>
    <row r="3" spans="1:64" s="75" customFormat="1" ht="45.75" customHeight="1" thickBot="1">
      <c r="A3" s="82"/>
      <c r="B3" s="82"/>
      <c r="C3" s="83"/>
      <c r="D3" s="178" t="s">
        <v>2724</v>
      </c>
      <c r="E3" s="163" t="s">
        <v>2725</v>
      </c>
      <c r="F3" s="160" t="s">
        <v>2726</v>
      </c>
      <c r="G3" s="165"/>
      <c r="H3" s="166" t="s">
        <v>2709</v>
      </c>
      <c r="I3" s="161"/>
      <c r="J3" s="165"/>
      <c r="K3" s="160" t="s">
        <v>2710</v>
      </c>
      <c r="L3" s="161"/>
      <c r="M3" s="161"/>
      <c r="N3" s="165"/>
      <c r="O3" s="160" t="s">
        <v>2711</v>
      </c>
      <c r="P3" s="161"/>
      <c r="Q3" s="165"/>
      <c r="R3" s="171" t="s">
        <v>2712</v>
      </c>
      <c r="S3" s="169"/>
      <c r="T3" s="170"/>
      <c r="U3" s="169" t="s">
        <v>2713</v>
      </c>
      <c r="V3" s="169"/>
      <c r="W3" s="169"/>
      <c r="X3" s="169"/>
      <c r="Y3" s="169"/>
      <c r="Z3" s="169"/>
      <c r="AA3" s="171" t="s">
        <v>2727</v>
      </c>
      <c r="AB3" s="169"/>
      <c r="AC3" s="169"/>
      <c r="AD3" s="170"/>
      <c r="AE3" s="171" t="s">
        <v>2714</v>
      </c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72"/>
      <c r="BB3" s="173" t="s">
        <v>2715</v>
      </c>
      <c r="BC3" s="169"/>
      <c r="BD3" s="169"/>
      <c r="BE3" s="169"/>
      <c r="BF3" s="169"/>
      <c r="BG3" s="169"/>
      <c r="BH3" s="169"/>
      <c r="BI3" s="169"/>
      <c r="BJ3" s="174" t="s">
        <v>2728</v>
      </c>
      <c r="BK3" s="176" t="s">
        <v>2716</v>
      </c>
      <c r="BL3" s="167" t="s">
        <v>2708</v>
      </c>
    </row>
    <row r="4" spans="1:64" s="75" customFormat="1" ht="159.75" customHeight="1" thickBot="1">
      <c r="A4" s="82"/>
      <c r="B4" s="82" t="s">
        <v>2657</v>
      </c>
      <c r="C4" s="83" t="s">
        <v>2658</v>
      </c>
      <c r="D4" s="162"/>
      <c r="E4" s="164"/>
      <c r="F4" s="84" t="s">
        <v>2729</v>
      </c>
      <c r="G4" s="85" t="s">
        <v>2730</v>
      </c>
      <c r="H4" s="86" t="s">
        <v>2731</v>
      </c>
      <c r="I4" s="87" t="s">
        <v>2717</v>
      </c>
      <c r="J4" s="88" t="s">
        <v>2732</v>
      </c>
      <c r="K4" s="89" t="s">
        <v>2733</v>
      </c>
      <c r="L4" s="90" t="s">
        <v>2734</v>
      </c>
      <c r="M4" s="91" t="s">
        <v>2735</v>
      </c>
      <c r="N4" s="91" t="s">
        <v>2736</v>
      </c>
      <c r="O4" s="92" t="s">
        <v>2737</v>
      </c>
      <c r="P4" s="87" t="s">
        <v>2718</v>
      </c>
      <c r="Q4" s="179" t="s">
        <v>2738</v>
      </c>
      <c r="R4" s="180" t="s">
        <v>2739</v>
      </c>
      <c r="S4" s="181" t="s">
        <v>2740</v>
      </c>
      <c r="T4" s="182" t="s">
        <v>2741</v>
      </c>
      <c r="U4" s="183" t="s">
        <v>2742</v>
      </c>
      <c r="V4" s="87" t="s">
        <v>2719</v>
      </c>
      <c r="W4" s="87" t="s">
        <v>2720</v>
      </c>
      <c r="X4" s="87" t="s">
        <v>2721</v>
      </c>
      <c r="Y4" s="87" t="s">
        <v>2722</v>
      </c>
      <c r="Z4" s="179" t="s">
        <v>2743</v>
      </c>
      <c r="AA4" s="184" t="s">
        <v>2744</v>
      </c>
      <c r="AB4" s="185" t="s">
        <v>2745</v>
      </c>
      <c r="AC4" s="186" t="s">
        <v>2746</v>
      </c>
      <c r="AD4" s="186" t="s">
        <v>2747</v>
      </c>
      <c r="AE4" s="94" t="s">
        <v>2748</v>
      </c>
      <c r="AF4" s="87" t="s">
        <v>2749</v>
      </c>
      <c r="AG4" s="87" t="s">
        <v>2750</v>
      </c>
      <c r="AH4" s="87" t="s">
        <v>2751</v>
      </c>
      <c r="AI4" s="93" t="s">
        <v>2752</v>
      </c>
      <c r="AJ4" s="87" t="s">
        <v>2753</v>
      </c>
      <c r="AK4" s="93" t="s">
        <v>2754</v>
      </c>
      <c r="AL4" s="93" t="s">
        <v>2755</v>
      </c>
      <c r="AM4" s="93" t="s">
        <v>2756</v>
      </c>
      <c r="AN4" s="87" t="s">
        <v>2757</v>
      </c>
      <c r="AO4" s="93" t="s">
        <v>2758</v>
      </c>
      <c r="AP4" s="87" t="s">
        <v>2759</v>
      </c>
      <c r="AQ4" s="93" t="s">
        <v>2760</v>
      </c>
      <c r="AR4" s="87" t="s">
        <v>2761</v>
      </c>
      <c r="AS4" s="93" t="s">
        <v>2762</v>
      </c>
      <c r="AT4" s="87" t="s">
        <v>2763</v>
      </c>
      <c r="AU4" s="93" t="s">
        <v>2764</v>
      </c>
      <c r="AV4" s="87" t="s">
        <v>2765</v>
      </c>
      <c r="AW4" s="93" t="s">
        <v>2766</v>
      </c>
      <c r="AX4" s="87" t="s">
        <v>2767</v>
      </c>
      <c r="AY4" s="93" t="s">
        <v>2768</v>
      </c>
      <c r="AZ4" s="87" t="s">
        <v>2769</v>
      </c>
      <c r="BA4" s="93" t="s">
        <v>2770</v>
      </c>
      <c r="BB4" s="186" t="s">
        <v>2771</v>
      </c>
      <c r="BC4" s="187" t="s">
        <v>2772</v>
      </c>
      <c r="BD4" s="186" t="s">
        <v>2773</v>
      </c>
      <c r="BE4" s="187" t="s">
        <v>2752</v>
      </c>
      <c r="BF4" s="186" t="s">
        <v>2774</v>
      </c>
      <c r="BG4" s="187" t="s">
        <v>2754</v>
      </c>
      <c r="BH4" s="186" t="s">
        <v>2775</v>
      </c>
      <c r="BI4" s="188" t="s">
        <v>2776</v>
      </c>
      <c r="BJ4" s="175"/>
      <c r="BK4" s="177"/>
      <c r="BL4" s="168"/>
    </row>
  </sheetData>
  <mergeCells count="14">
    <mergeCell ref="BJ3:BJ4"/>
    <mergeCell ref="BK3:BK4"/>
    <mergeCell ref="BL3:BL4"/>
    <mergeCell ref="R3:T3"/>
    <mergeCell ref="U3:Z3"/>
    <mergeCell ref="AA3:AD3"/>
    <mergeCell ref="AE3:BA3"/>
    <mergeCell ref="BB3:BI3"/>
    <mergeCell ref="O3:Q3"/>
    <mergeCell ref="D3:D4"/>
    <mergeCell ref="E3:E4"/>
    <mergeCell ref="F3:G3"/>
    <mergeCell ref="H3:J3"/>
    <mergeCell ref="K3:N3"/>
  </mergeCells>
  <phoneticPr fontId="1"/>
  <dataValidations count="2">
    <dataValidation type="list" allowBlank="1" showInputMessage="1" showErrorMessage="1" sqref="BK5:BK202">
      <formula1>"①動画・手引きの両方を活用,②手引きのみ活用,③動画のみ活用,④使用しなかった,⑤存在を知らなかった"</formula1>
    </dataValidation>
    <dataValidation type="list" allowBlank="1" showInputMessage="1" showErrorMessage="1" sqref="I5:I298">
      <formula1>"①本部基準日で取り組む,②基準日外で取り組む,③人員確保として取り組む,④その他の闘争と一緒に取り組む"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48</vt:i4>
      </vt:variant>
      <vt:variant>
        <vt:lpstr>名前付き一覧</vt:lpstr>
      </vt:variant>
      <vt:variant>
        <vt:i4>93</vt:i4>
      </vt:variant>
    </vt:vector>
  </HeadingPairs>
  <TitlesOfParts>
    <vt:vector size="141" baseType="lpstr">
      <vt:lpstr>北海道</vt:lpstr>
      <vt:lpstr>青森</vt:lpstr>
      <vt:lpstr>岩手</vt:lpstr>
      <vt:lpstr>宮城</vt:lpstr>
      <vt:lpstr>秋田</vt:lpstr>
      <vt:lpstr>山形</vt:lpstr>
      <vt:lpstr>福島</vt:lpstr>
      <vt:lpstr>新潟</vt:lpstr>
      <vt:lpstr>群馬</vt:lpstr>
      <vt:lpstr>栃木</vt:lpstr>
      <vt:lpstr>茨城</vt:lpstr>
      <vt:lpstr>埼玉</vt:lpstr>
      <vt:lpstr>東京</vt:lpstr>
      <vt:lpstr>千葉</vt:lpstr>
      <vt:lpstr>神奈川</vt:lpstr>
      <vt:lpstr>山梨</vt:lpstr>
      <vt:lpstr>長野</vt:lpstr>
      <vt:lpstr>富山</vt:lpstr>
      <vt:lpstr>石川</vt:lpstr>
      <vt:lpstr>福井</vt:lpstr>
      <vt:lpstr>静岡</vt:lpstr>
      <vt:lpstr>愛知</vt:lpstr>
      <vt:lpstr>岐阜</vt:lpstr>
      <vt:lpstr>三重</vt:lpstr>
      <vt:lpstr>滋賀</vt:lpstr>
      <vt:lpstr>京都</vt:lpstr>
      <vt:lpstr>奈良</vt:lpstr>
      <vt:lpstr>和歌山</vt:lpstr>
      <vt:lpstr>大阪</vt:lpstr>
      <vt:lpstr>兵庫</vt:lpstr>
      <vt:lpstr>岡山</vt:lpstr>
      <vt:lpstr>広島</vt:lpstr>
      <vt:lpstr>鳥取</vt:lpstr>
      <vt:lpstr>島根</vt:lpstr>
      <vt:lpstr>山口</vt:lpstr>
      <vt:lpstr>香川</vt:lpstr>
      <vt:lpstr>徳島</vt:lpstr>
      <vt:lpstr>愛媛 </vt:lpstr>
      <vt:lpstr>高知 </vt:lpstr>
      <vt:lpstr>福岡 </vt:lpstr>
      <vt:lpstr>佐賀 </vt:lpstr>
      <vt:lpstr>長崎 </vt:lpstr>
      <vt:lpstr>大分 </vt:lpstr>
      <vt:lpstr>宮崎 </vt:lpstr>
      <vt:lpstr>熊本 </vt:lpstr>
      <vt:lpstr>鹿児島 </vt:lpstr>
      <vt:lpstr>沖縄 </vt:lpstr>
      <vt:lpstr>集約用シート</vt:lpstr>
      <vt:lpstr>愛知!Print_Area</vt:lpstr>
      <vt:lpstr>'愛媛 '!Print_Area</vt:lpstr>
      <vt:lpstr>茨城!Print_Area</vt:lpstr>
      <vt:lpstr>岡山!Print_Area</vt:lpstr>
      <vt:lpstr>'沖縄 '!Print_Area</vt:lpstr>
      <vt:lpstr>岩手!Print_Area</vt:lpstr>
      <vt:lpstr>岐阜!Print_Area</vt:lpstr>
      <vt:lpstr>'宮崎 '!Print_Area</vt:lpstr>
      <vt:lpstr>宮城!Print_Area</vt:lpstr>
      <vt:lpstr>京都!Print_Area</vt:lpstr>
      <vt:lpstr>'熊本 '!Print_Area</vt:lpstr>
      <vt:lpstr>群馬!Print_Area</vt:lpstr>
      <vt:lpstr>広島!Print_Area</vt:lpstr>
      <vt:lpstr>香川!Print_Area</vt:lpstr>
      <vt:lpstr>'高知 '!Print_Area</vt:lpstr>
      <vt:lpstr>'佐賀 '!Print_Area</vt:lpstr>
      <vt:lpstr>埼玉!Print_Area</vt:lpstr>
      <vt:lpstr>三重!Print_Area</vt:lpstr>
      <vt:lpstr>山形!Print_Area</vt:lpstr>
      <vt:lpstr>山口!Print_Area</vt:lpstr>
      <vt:lpstr>山梨!Print_Area</vt:lpstr>
      <vt:lpstr>滋賀!Print_Area</vt:lpstr>
      <vt:lpstr>'鹿児島 '!Print_Area</vt:lpstr>
      <vt:lpstr>秋田!Print_Area</vt:lpstr>
      <vt:lpstr>新潟!Print_Area</vt:lpstr>
      <vt:lpstr>神奈川!Print_Area</vt:lpstr>
      <vt:lpstr>青森!Print_Area</vt:lpstr>
      <vt:lpstr>静岡!Print_Area</vt:lpstr>
      <vt:lpstr>石川!Print_Area</vt:lpstr>
      <vt:lpstr>千葉!Print_Area</vt:lpstr>
      <vt:lpstr>大阪!Print_Area</vt:lpstr>
      <vt:lpstr>'大分 '!Print_Area</vt:lpstr>
      <vt:lpstr>'長崎 '!Print_Area</vt:lpstr>
      <vt:lpstr>長野!Print_Area</vt:lpstr>
      <vt:lpstr>鳥取!Print_Area</vt:lpstr>
      <vt:lpstr>島根!Print_Area</vt:lpstr>
      <vt:lpstr>東京!Print_Area</vt:lpstr>
      <vt:lpstr>徳島!Print_Area</vt:lpstr>
      <vt:lpstr>栃木!Print_Area</vt:lpstr>
      <vt:lpstr>奈良!Print_Area</vt:lpstr>
      <vt:lpstr>富山!Print_Area</vt:lpstr>
      <vt:lpstr>福井!Print_Area</vt:lpstr>
      <vt:lpstr>'福岡 '!Print_Area</vt:lpstr>
      <vt:lpstr>福島!Print_Area</vt:lpstr>
      <vt:lpstr>兵庫!Print_Area</vt:lpstr>
      <vt:lpstr>和歌山!Print_Area</vt:lpstr>
      <vt:lpstr>愛知!Print_Titles</vt:lpstr>
      <vt:lpstr>'愛媛 '!Print_Titles</vt:lpstr>
      <vt:lpstr>茨城!Print_Titles</vt:lpstr>
      <vt:lpstr>岡山!Print_Titles</vt:lpstr>
      <vt:lpstr>'沖縄 '!Print_Titles</vt:lpstr>
      <vt:lpstr>岩手!Print_Titles</vt:lpstr>
      <vt:lpstr>岐阜!Print_Titles</vt:lpstr>
      <vt:lpstr>'宮崎 '!Print_Titles</vt:lpstr>
      <vt:lpstr>宮城!Print_Titles</vt:lpstr>
      <vt:lpstr>京都!Print_Titles</vt:lpstr>
      <vt:lpstr>'熊本 '!Print_Titles</vt:lpstr>
      <vt:lpstr>群馬!Print_Titles</vt:lpstr>
      <vt:lpstr>広島!Print_Titles</vt:lpstr>
      <vt:lpstr>香川!Print_Titles</vt:lpstr>
      <vt:lpstr>'高知 '!Print_Titles</vt:lpstr>
      <vt:lpstr>'佐賀 '!Print_Titles</vt:lpstr>
      <vt:lpstr>埼玉!Print_Titles</vt:lpstr>
      <vt:lpstr>三重!Print_Titles</vt:lpstr>
      <vt:lpstr>山形!Print_Titles</vt:lpstr>
      <vt:lpstr>山口!Print_Titles</vt:lpstr>
      <vt:lpstr>山梨!Print_Titles</vt:lpstr>
      <vt:lpstr>滋賀!Print_Titles</vt:lpstr>
      <vt:lpstr>'鹿児島 '!Print_Titles</vt:lpstr>
      <vt:lpstr>秋田!Print_Titles</vt:lpstr>
      <vt:lpstr>新潟!Print_Titles</vt:lpstr>
      <vt:lpstr>神奈川!Print_Titles</vt:lpstr>
      <vt:lpstr>青森!Print_Titles</vt:lpstr>
      <vt:lpstr>静岡!Print_Titles</vt:lpstr>
      <vt:lpstr>石川!Print_Titles</vt:lpstr>
      <vt:lpstr>千葉!Print_Titles</vt:lpstr>
      <vt:lpstr>大阪!Print_Titles</vt:lpstr>
      <vt:lpstr>'大分 '!Print_Titles</vt:lpstr>
      <vt:lpstr>'長崎 '!Print_Titles</vt:lpstr>
      <vt:lpstr>長野!Print_Titles</vt:lpstr>
      <vt:lpstr>鳥取!Print_Titles</vt:lpstr>
      <vt:lpstr>島根!Print_Titles</vt:lpstr>
      <vt:lpstr>東京!Print_Titles</vt:lpstr>
      <vt:lpstr>徳島!Print_Titles</vt:lpstr>
      <vt:lpstr>栃木!Print_Titles</vt:lpstr>
      <vt:lpstr>奈良!Print_Titles</vt:lpstr>
      <vt:lpstr>富山!Print_Titles</vt:lpstr>
      <vt:lpstr>福井!Print_Titles</vt:lpstr>
      <vt:lpstr>'福岡 '!Print_Titles</vt:lpstr>
      <vt:lpstr>福島!Print_Titles</vt:lpstr>
      <vt:lpstr>兵庫!Print_Titles</vt:lpstr>
      <vt:lpstr>北海道!Print_Titles</vt:lpstr>
      <vt:lpstr>和歌山!Print_Titles</vt:lpstr>
    </vt:vector>
  </TitlesOfParts>
  <Company>自治労本部用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自治労本部用</dc:creator>
  <cp:lastModifiedBy>自治労本部用</cp:lastModifiedBy>
  <cp:lastPrinted>2023-01-19T06:40:50Z</cp:lastPrinted>
  <dcterms:created xsi:type="dcterms:W3CDTF">2021-12-15T01:49:22Z</dcterms:created>
  <dcterms:modified xsi:type="dcterms:W3CDTF">2023-06-16T06:31:50Z</dcterms:modified>
</cp:coreProperties>
</file>