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J:\00自治労\02総合労働局\11.賃金時短\03.確定\2024確定\05_結果集約\"/>
    </mc:Choice>
  </mc:AlternateContent>
  <xr:revisionPtr revIDLastSave="0" documentId="13_ncr:1_{1D9F189B-9A3E-490C-8D37-F24E4231881A}" xr6:coauthVersionLast="36" xr6:coauthVersionMax="47" xr10:uidLastSave="{00000000-0000-0000-0000-000000000000}"/>
  <bookViews>
    <workbookView xWindow="0" yWindow="0" windowWidth="28800" windowHeight="12105" xr2:uid="{00000000-000D-0000-FFFF-FFFF00000000}"/>
  </bookViews>
  <sheets>
    <sheet name="A単組入力用（単組回答貼り付けシート）" sheetId="2" r:id="rId1"/>
    <sheet name="B 県本部集計表【第１次〆切分】" sheetId="4" r:id="rId2"/>
  </sheets>
  <definedNames>
    <definedName name="_xlnm.Print_Area" localSheetId="0">'A単組入力用（単組回答貼り付けシート）'!$A$1:$FG$218</definedName>
    <definedName name="_xlnm.Print_Area" localSheetId="1">'B 県本部集計表【第１次〆切分】'!$A$1:$J$188</definedName>
    <definedName name="_xlnm.Print_Titles" localSheetId="0">'A単組入力用（単組回答貼り付けシート）'!$6:$18</definedName>
    <definedName name="_xlnm.Print_Titles" localSheetId="1">'B 県本部集計表【第１次〆切分】'!$6:$6</definedName>
  </definedNames>
  <calcPr calcId="191029"/>
</workbook>
</file>

<file path=xl/calcChain.xml><?xml version="1.0" encoding="utf-8"?>
<calcChain xmlns="http://schemas.openxmlformats.org/spreadsheetml/2006/main">
  <c r="CR13" i="2" l="1"/>
  <c r="D120" i="4" s="1"/>
  <c r="CR14" i="2"/>
  <c r="E120" i="4" s="1"/>
  <c r="CR15" i="2"/>
  <c r="F120" i="4" s="1"/>
  <c r="CR16" i="2"/>
  <c r="G120" i="4" s="1"/>
  <c r="CR17" i="2"/>
  <c r="H120" i="4" s="1"/>
  <c r="ET17" i="2"/>
  <c r="H175" i="4" s="1"/>
  <c r="ET16" i="2"/>
  <c r="G175" i="4" s="1"/>
  <c r="ET15" i="2"/>
  <c r="F175" i="4" s="1"/>
  <c r="ET14" i="2"/>
  <c r="E175" i="4" s="1"/>
  <c r="ET13" i="2"/>
  <c r="FF17" i="2"/>
  <c r="H187" i="4" s="1"/>
  <c r="FF16" i="2"/>
  <c r="G187" i="4" s="1"/>
  <c r="FF15" i="2"/>
  <c r="F187" i="4" s="1"/>
  <c r="FF14" i="2"/>
  <c r="E187" i="4" s="1"/>
  <c r="FF13" i="2"/>
  <c r="EZ17" i="2"/>
  <c r="H181" i="4" s="1"/>
  <c r="EZ16" i="2"/>
  <c r="G181" i="4" s="1"/>
  <c r="EZ15" i="2"/>
  <c r="F181" i="4" s="1"/>
  <c r="EZ14" i="2"/>
  <c r="E181" i="4" s="1"/>
  <c r="EZ13" i="2"/>
  <c r="EX17" i="2"/>
  <c r="H179" i="4" s="1"/>
  <c r="EX16" i="2"/>
  <c r="G179" i="4" s="1"/>
  <c r="EX15" i="2"/>
  <c r="F179" i="4" s="1"/>
  <c r="EX14" i="2"/>
  <c r="E179" i="4" s="1"/>
  <c r="EX13" i="2"/>
  <c r="D179" i="4" s="1"/>
  <c r="EY17" i="2"/>
  <c r="H180" i="4" s="1"/>
  <c r="EY16" i="2"/>
  <c r="G180" i="4" s="1"/>
  <c r="EY15" i="2"/>
  <c r="F180" i="4" s="1"/>
  <c r="EY14" i="2"/>
  <c r="E180" i="4" s="1"/>
  <c r="EY13" i="2"/>
  <c r="D180" i="4" s="1"/>
  <c r="EK17" i="2"/>
  <c r="H166" i="4" s="1"/>
  <c r="EJ17" i="2"/>
  <c r="H165" i="4" s="1"/>
  <c r="EI17" i="2"/>
  <c r="H164" i="4" s="1"/>
  <c r="EH17" i="2"/>
  <c r="H163" i="4" s="1"/>
  <c r="EK16" i="2"/>
  <c r="G166" i="4" s="1"/>
  <c r="EJ16" i="2"/>
  <c r="G165" i="4" s="1"/>
  <c r="EI16" i="2"/>
  <c r="G164" i="4" s="1"/>
  <c r="EH16" i="2"/>
  <c r="G163" i="4" s="1"/>
  <c r="EK15" i="2"/>
  <c r="F166" i="4" s="1"/>
  <c r="EJ15" i="2"/>
  <c r="F165" i="4" s="1"/>
  <c r="EI15" i="2"/>
  <c r="F164" i="4" s="1"/>
  <c r="EH15" i="2"/>
  <c r="F163" i="4" s="1"/>
  <c r="EK14" i="2"/>
  <c r="E166" i="4" s="1"/>
  <c r="EJ14" i="2"/>
  <c r="E165" i="4" s="1"/>
  <c r="EI14" i="2"/>
  <c r="E164" i="4" s="1"/>
  <c r="EH14" i="2"/>
  <c r="E163" i="4" s="1"/>
  <c r="EK13" i="2"/>
  <c r="D166" i="4" s="1"/>
  <c r="EJ13" i="2"/>
  <c r="D165" i="4" s="1"/>
  <c r="EI13" i="2"/>
  <c r="D164" i="4" s="1"/>
  <c r="EH13" i="2"/>
  <c r="D163" i="4" s="1"/>
  <c r="EO17" i="2"/>
  <c r="H170" i="4" s="1"/>
  <c r="EN17" i="2"/>
  <c r="H169" i="4" s="1"/>
  <c r="EM17" i="2"/>
  <c r="H168" i="4" s="1"/>
  <c r="EL17" i="2"/>
  <c r="H167" i="4" s="1"/>
  <c r="EO16" i="2"/>
  <c r="G170" i="4" s="1"/>
  <c r="EN16" i="2"/>
  <c r="G169" i="4" s="1"/>
  <c r="EM16" i="2"/>
  <c r="G168" i="4" s="1"/>
  <c r="EL16" i="2"/>
  <c r="G167" i="4" s="1"/>
  <c r="EO15" i="2"/>
  <c r="F170" i="4" s="1"/>
  <c r="EN15" i="2"/>
  <c r="F169" i="4" s="1"/>
  <c r="EM15" i="2"/>
  <c r="F168" i="4" s="1"/>
  <c r="EL15" i="2"/>
  <c r="F167" i="4" s="1"/>
  <c r="EO14" i="2"/>
  <c r="E170" i="4" s="1"/>
  <c r="EN14" i="2"/>
  <c r="E169" i="4" s="1"/>
  <c r="EM14" i="2"/>
  <c r="E168" i="4" s="1"/>
  <c r="EL14" i="2"/>
  <c r="E167" i="4" s="1"/>
  <c r="EO13" i="2"/>
  <c r="D170" i="4" s="1"/>
  <c r="EN13" i="2"/>
  <c r="D169" i="4" s="1"/>
  <c r="EM13" i="2"/>
  <c r="D168" i="4" s="1"/>
  <c r="EL13" i="2"/>
  <c r="D167" i="4" s="1"/>
  <c r="EG17" i="2"/>
  <c r="H162" i="4" s="1"/>
  <c r="EF17" i="2"/>
  <c r="H161" i="4" s="1"/>
  <c r="EE17" i="2"/>
  <c r="H160" i="4" s="1"/>
  <c r="ED17" i="2"/>
  <c r="H159" i="4" s="1"/>
  <c r="EC17" i="2"/>
  <c r="H158" i="4" s="1"/>
  <c r="EG16" i="2"/>
  <c r="G162" i="4" s="1"/>
  <c r="EF16" i="2"/>
  <c r="G161" i="4" s="1"/>
  <c r="EE16" i="2"/>
  <c r="G160" i="4" s="1"/>
  <c r="ED16" i="2"/>
  <c r="G159" i="4" s="1"/>
  <c r="EC16" i="2"/>
  <c r="G158" i="4" s="1"/>
  <c r="EG15" i="2"/>
  <c r="F162" i="4" s="1"/>
  <c r="EF15" i="2"/>
  <c r="F161" i="4" s="1"/>
  <c r="EE15" i="2"/>
  <c r="F160" i="4" s="1"/>
  <c r="ED15" i="2"/>
  <c r="F159" i="4" s="1"/>
  <c r="EC15" i="2"/>
  <c r="F158" i="4" s="1"/>
  <c r="EG14" i="2"/>
  <c r="E162" i="4" s="1"/>
  <c r="EF14" i="2"/>
  <c r="E161" i="4" s="1"/>
  <c r="EE14" i="2"/>
  <c r="E160" i="4" s="1"/>
  <c r="ED14" i="2"/>
  <c r="E159" i="4" s="1"/>
  <c r="EC14" i="2"/>
  <c r="E158" i="4" s="1"/>
  <c r="EG13" i="2"/>
  <c r="D162" i="4" s="1"/>
  <c r="EF13" i="2"/>
  <c r="D161" i="4" s="1"/>
  <c r="EE13" i="2"/>
  <c r="D160" i="4" s="1"/>
  <c r="ED13" i="2"/>
  <c r="D159" i="4" s="1"/>
  <c r="EC13" i="2"/>
  <c r="D158" i="4" s="1"/>
  <c r="EU17" i="2"/>
  <c r="H176" i="4" s="1"/>
  <c r="ES17" i="2"/>
  <c r="H174" i="4" s="1"/>
  <c r="ER17" i="2"/>
  <c r="H173" i="4" s="1"/>
  <c r="EQ17" i="2"/>
  <c r="H172" i="4" s="1"/>
  <c r="EP17" i="2"/>
  <c r="H171" i="4" s="1"/>
  <c r="EB17" i="2"/>
  <c r="H157" i="4" s="1"/>
  <c r="EU16" i="2"/>
  <c r="G176" i="4" s="1"/>
  <c r="ES16" i="2"/>
  <c r="G174" i="4" s="1"/>
  <c r="ER16" i="2"/>
  <c r="G173" i="4" s="1"/>
  <c r="EQ16" i="2"/>
  <c r="G172" i="4" s="1"/>
  <c r="EP16" i="2"/>
  <c r="G171" i="4" s="1"/>
  <c r="EB16" i="2"/>
  <c r="G157" i="4" s="1"/>
  <c r="EU15" i="2"/>
  <c r="F176" i="4" s="1"/>
  <c r="ES15" i="2"/>
  <c r="F174" i="4" s="1"/>
  <c r="ER15" i="2"/>
  <c r="F173" i="4" s="1"/>
  <c r="EQ15" i="2"/>
  <c r="F172" i="4" s="1"/>
  <c r="EP15" i="2"/>
  <c r="F171" i="4" s="1"/>
  <c r="EB15" i="2"/>
  <c r="F157" i="4" s="1"/>
  <c r="EU14" i="2"/>
  <c r="E176" i="4" s="1"/>
  <c r="ES14" i="2"/>
  <c r="E174" i="4" s="1"/>
  <c r="ER14" i="2"/>
  <c r="E173" i="4" s="1"/>
  <c r="EQ14" i="2"/>
  <c r="E172" i="4" s="1"/>
  <c r="EP14" i="2"/>
  <c r="E171" i="4" s="1"/>
  <c r="EB14" i="2"/>
  <c r="E157" i="4" s="1"/>
  <c r="EU13" i="2"/>
  <c r="D176" i="4" s="1"/>
  <c r="ES13" i="2"/>
  <c r="D174" i="4" s="1"/>
  <c r="ER13" i="2"/>
  <c r="D173" i="4" s="1"/>
  <c r="EQ13" i="2"/>
  <c r="D172" i="4" s="1"/>
  <c r="EP13" i="2"/>
  <c r="D171" i="4" s="1"/>
  <c r="EB13" i="2"/>
  <c r="D157" i="4" s="1"/>
  <c r="DW17" i="2"/>
  <c r="H151" i="4" s="1"/>
  <c r="DW16" i="2"/>
  <c r="G151" i="4" s="1"/>
  <c r="DW15" i="2"/>
  <c r="F151" i="4" s="1"/>
  <c r="DW14" i="2"/>
  <c r="E151" i="4" s="1"/>
  <c r="DW13" i="2"/>
  <c r="D151" i="4" s="1"/>
  <c r="DJ17" i="2"/>
  <c r="H138" i="4" s="1"/>
  <c r="DI17" i="2"/>
  <c r="H137" i="4" s="1"/>
  <c r="DH17" i="2"/>
  <c r="H136" i="4" s="1"/>
  <c r="DG17" i="2"/>
  <c r="H135" i="4" s="1"/>
  <c r="DF17" i="2"/>
  <c r="H134" i="4" s="1"/>
  <c r="DJ16" i="2"/>
  <c r="G138" i="4" s="1"/>
  <c r="DI16" i="2"/>
  <c r="G137" i="4" s="1"/>
  <c r="DH16" i="2"/>
  <c r="G136" i="4" s="1"/>
  <c r="DG16" i="2"/>
  <c r="G135" i="4" s="1"/>
  <c r="DF16" i="2"/>
  <c r="G134" i="4" s="1"/>
  <c r="DJ15" i="2"/>
  <c r="F138" i="4" s="1"/>
  <c r="DI15" i="2"/>
  <c r="F137" i="4" s="1"/>
  <c r="DH15" i="2"/>
  <c r="F136" i="4" s="1"/>
  <c r="DG15" i="2"/>
  <c r="F135" i="4" s="1"/>
  <c r="DF15" i="2"/>
  <c r="F134" i="4" s="1"/>
  <c r="DJ14" i="2"/>
  <c r="E138" i="4" s="1"/>
  <c r="DI14" i="2"/>
  <c r="E137" i="4" s="1"/>
  <c r="DH14" i="2"/>
  <c r="E136" i="4" s="1"/>
  <c r="DG14" i="2"/>
  <c r="E135" i="4" s="1"/>
  <c r="DF14" i="2"/>
  <c r="E134" i="4" s="1"/>
  <c r="DJ13" i="2"/>
  <c r="D138" i="4" s="1"/>
  <c r="DI13" i="2"/>
  <c r="D137" i="4" s="1"/>
  <c r="DH13" i="2"/>
  <c r="D136" i="4" s="1"/>
  <c r="DG13" i="2"/>
  <c r="D135" i="4" s="1"/>
  <c r="DF13" i="2"/>
  <c r="D134" i="4" s="1"/>
  <c r="DE17" i="2"/>
  <c r="H133" i="4" s="1"/>
  <c r="DD17" i="2"/>
  <c r="H132" i="4" s="1"/>
  <c r="DC17" i="2"/>
  <c r="H131" i="4" s="1"/>
  <c r="DB17" i="2"/>
  <c r="H130" i="4" s="1"/>
  <c r="DA17" i="2"/>
  <c r="H129" i="4" s="1"/>
  <c r="DE16" i="2"/>
  <c r="G133" i="4" s="1"/>
  <c r="DD16" i="2"/>
  <c r="G132" i="4" s="1"/>
  <c r="DC16" i="2"/>
  <c r="G131" i="4" s="1"/>
  <c r="DB16" i="2"/>
  <c r="G130" i="4" s="1"/>
  <c r="DA16" i="2"/>
  <c r="G129" i="4" s="1"/>
  <c r="DE15" i="2"/>
  <c r="F133" i="4" s="1"/>
  <c r="DD15" i="2"/>
  <c r="F132" i="4" s="1"/>
  <c r="DC15" i="2"/>
  <c r="F131" i="4" s="1"/>
  <c r="DB15" i="2"/>
  <c r="F130" i="4" s="1"/>
  <c r="DA15" i="2"/>
  <c r="F129" i="4" s="1"/>
  <c r="DE14" i="2"/>
  <c r="E133" i="4" s="1"/>
  <c r="DD14" i="2"/>
  <c r="E132" i="4" s="1"/>
  <c r="DC14" i="2"/>
  <c r="E131" i="4" s="1"/>
  <c r="DB14" i="2"/>
  <c r="E130" i="4" s="1"/>
  <c r="DA14" i="2"/>
  <c r="E129" i="4" s="1"/>
  <c r="DE13" i="2"/>
  <c r="D133" i="4" s="1"/>
  <c r="DD13" i="2"/>
  <c r="D132" i="4" s="1"/>
  <c r="DC13" i="2"/>
  <c r="D131" i="4" s="1"/>
  <c r="DB13" i="2"/>
  <c r="D130" i="4" s="1"/>
  <c r="DA13" i="2"/>
  <c r="D129" i="4" s="1"/>
  <c r="CY17" i="2"/>
  <c r="H127" i="4" s="1"/>
  <c r="CY16" i="2"/>
  <c r="G127" i="4" s="1"/>
  <c r="CY15" i="2"/>
  <c r="F127" i="4" s="1"/>
  <c r="CY14" i="2"/>
  <c r="E127" i="4" s="1"/>
  <c r="CY13" i="2"/>
  <c r="D127" i="4" s="1"/>
  <c r="CZ17" i="2"/>
  <c r="H128" i="4" s="1"/>
  <c r="CX17" i="2"/>
  <c r="H126" i="4" s="1"/>
  <c r="CW17" i="2"/>
  <c r="H125" i="4" s="1"/>
  <c r="CV17" i="2"/>
  <c r="H124" i="4" s="1"/>
  <c r="CU17" i="2"/>
  <c r="H123" i="4" s="1"/>
  <c r="CZ16" i="2"/>
  <c r="G128" i="4" s="1"/>
  <c r="CX16" i="2"/>
  <c r="G126" i="4" s="1"/>
  <c r="CW16" i="2"/>
  <c r="G125" i="4" s="1"/>
  <c r="CV16" i="2"/>
  <c r="G124" i="4" s="1"/>
  <c r="CU16" i="2"/>
  <c r="G123" i="4" s="1"/>
  <c r="CZ15" i="2"/>
  <c r="F128" i="4" s="1"/>
  <c r="CX15" i="2"/>
  <c r="F126" i="4" s="1"/>
  <c r="CW15" i="2"/>
  <c r="F125" i="4" s="1"/>
  <c r="CV15" i="2"/>
  <c r="F124" i="4" s="1"/>
  <c r="CU15" i="2"/>
  <c r="F123" i="4" s="1"/>
  <c r="CZ14" i="2"/>
  <c r="E128" i="4" s="1"/>
  <c r="CX14" i="2"/>
  <c r="E126" i="4" s="1"/>
  <c r="CW14" i="2"/>
  <c r="E125" i="4" s="1"/>
  <c r="CV14" i="2"/>
  <c r="E124" i="4" s="1"/>
  <c r="CU14" i="2"/>
  <c r="E123" i="4" s="1"/>
  <c r="CZ13" i="2"/>
  <c r="D128" i="4" s="1"/>
  <c r="CX13" i="2"/>
  <c r="D126" i="4" s="1"/>
  <c r="CW13" i="2"/>
  <c r="D125" i="4" s="1"/>
  <c r="CV13" i="2"/>
  <c r="D124" i="4" s="1"/>
  <c r="CU13" i="2"/>
  <c r="D123" i="4" s="1"/>
  <c r="DL13" i="2"/>
  <c r="D140" i="4" s="1"/>
  <c r="DM13" i="2"/>
  <c r="D141" i="4" s="1"/>
  <c r="DN13" i="2"/>
  <c r="D142" i="4" s="1"/>
  <c r="DO13" i="2"/>
  <c r="D143" i="4" s="1"/>
  <c r="DP13" i="2"/>
  <c r="D144" i="4" s="1"/>
  <c r="DL14" i="2"/>
  <c r="E140" i="4" s="1"/>
  <c r="DM14" i="2"/>
  <c r="E141" i="4" s="1"/>
  <c r="DN14" i="2"/>
  <c r="E142" i="4" s="1"/>
  <c r="DO14" i="2"/>
  <c r="E143" i="4" s="1"/>
  <c r="DP14" i="2"/>
  <c r="E144" i="4" s="1"/>
  <c r="DL15" i="2"/>
  <c r="F140" i="4" s="1"/>
  <c r="DM15" i="2"/>
  <c r="F141" i="4" s="1"/>
  <c r="DN15" i="2"/>
  <c r="F142" i="4" s="1"/>
  <c r="DO15" i="2"/>
  <c r="F143" i="4" s="1"/>
  <c r="DP15" i="2"/>
  <c r="F144" i="4" s="1"/>
  <c r="DL16" i="2"/>
  <c r="G140" i="4" s="1"/>
  <c r="DM16" i="2"/>
  <c r="G141" i="4" s="1"/>
  <c r="DN16" i="2"/>
  <c r="G142" i="4" s="1"/>
  <c r="DO16" i="2"/>
  <c r="G143" i="4" s="1"/>
  <c r="DP16" i="2"/>
  <c r="G144" i="4" s="1"/>
  <c r="DL17" i="2"/>
  <c r="H140" i="4" s="1"/>
  <c r="DM17" i="2"/>
  <c r="H141" i="4" s="1"/>
  <c r="DN17" i="2"/>
  <c r="H142" i="4" s="1"/>
  <c r="DO17" i="2"/>
  <c r="H143" i="4" s="1"/>
  <c r="DP17" i="2"/>
  <c r="H144" i="4" s="1"/>
  <c r="CM17" i="2"/>
  <c r="H115" i="4" s="1"/>
  <c r="CL17" i="2"/>
  <c r="H114" i="4" s="1"/>
  <c r="CJ17" i="2"/>
  <c r="H111" i="4" s="1"/>
  <c r="CI17" i="2"/>
  <c r="H110" i="4" s="1"/>
  <c r="CH17" i="2"/>
  <c r="H109" i="4" s="1"/>
  <c r="CM16" i="2"/>
  <c r="G115" i="4" s="1"/>
  <c r="CL16" i="2"/>
  <c r="G114" i="4" s="1"/>
  <c r="CJ16" i="2"/>
  <c r="G111" i="4" s="1"/>
  <c r="CI16" i="2"/>
  <c r="G110" i="4" s="1"/>
  <c r="CH16" i="2"/>
  <c r="G109" i="4" s="1"/>
  <c r="CM15" i="2"/>
  <c r="F115" i="4" s="1"/>
  <c r="CL15" i="2"/>
  <c r="F114" i="4" s="1"/>
  <c r="CJ15" i="2"/>
  <c r="F111" i="4" s="1"/>
  <c r="CI15" i="2"/>
  <c r="F110" i="4" s="1"/>
  <c r="CH15" i="2"/>
  <c r="F109" i="4" s="1"/>
  <c r="CM14" i="2"/>
  <c r="E115" i="4" s="1"/>
  <c r="CL14" i="2"/>
  <c r="E114" i="4" s="1"/>
  <c r="CJ14" i="2"/>
  <c r="E111" i="4" s="1"/>
  <c r="CI14" i="2"/>
  <c r="E110" i="4" s="1"/>
  <c r="CH14" i="2"/>
  <c r="E109" i="4" s="1"/>
  <c r="CM13" i="2"/>
  <c r="D115" i="4" s="1"/>
  <c r="CL13" i="2"/>
  <c r="D114" i="4" s="1"/>
  <c r="CJ13" i="2"/>
  <c r="D111" i="4" s="1"/>
  <c r="CI13" i="2"/>
  <c r="D110" i="4" s="1"/>
  <c r="CH13" i="2"/>
  <c r="D109" i="4" s="1"/>
  <c r="CD17" i="2"/>
  <c r="H104" i="4" s="1"/>
  <c r="CB17" i="2"/>
  <c r="H101" i="4" s="1"/>
  <c r="CA17" i="2"/>
  <c r="H100" i="4" s="1"/>
  <c r="BZ17" i="2"/>
  <c r="H99" i="4" s="1"/>
  <c r="CD16" i="2"/>
  <c r="G104" i="4" s="1"/>
  <c r="CB16" i="2"/>
  <c r="G101" i="4" s="1"/>
  <c r="CA16" i="2"/>
  <c r="G100" i="4" s="1"/>
  <c r="BZ16" i="2"/>
  <c r="G99" i="4" s="1"/>
  <c r="CD15" i="2"/>
  <c r="F104" i="4" s="1"/>
  <c r="CB15" i="2"/>
  <c r="F101" i="4" s="1"/>
  <c r="CA15" i="2"/>
  <c r="F100" i="4" s="1"/>
  <c r="BZ15" i="2"/>
  <c r="F99" i="4" s="1"/>
  <c r="CD14" i="2"/>
  <c r="E104" i="4" s="1"/>
  <c r="CB14" i="2"/>
  <c r="E101" i="4" s="1"/>
  <c r="CA14" i="2"/>
  <c r="E100" i="4" s="1"/>
  <c r="BZ14" i="2"/>
  <c r="E99" i="4" s="1"/>
  <c r="CD13" i="2"/>
  <c r="D104" i="4" s="1"/>
  <c r="CB13" i="2"/>
  <c r="D101" i="4" s="1"/>
  <c r="CA13" i="2"/>
  <c r="D100" i="4" s="1"/>
  <c r="BZ13" i="2"/>
  <c r="D99" i="4" s="1"/>
  <c r="I120" i="4" l="1"/>
  <c r="CR18" i="2"/>
  <c r="I157" i="4"/>
  <c r="I171" i="4"/>
  <c r="I172" i="4"/>
  <c r="I110" i="4"/>
  <c r="I138" i="4"/>
  <c r="I170" i="4"/>
  <c r="I109" i="4"/>
  <c r="I133" i="4"/>
  <c r="I137" i="4"/>
  <c r="I140" i="4"/>
  <c r="I115" i="4"/>
  <c r="I125" i="4"/>
  <c r="I100" i="4"/>
  <c r="I126" i="4"/>
  <c r="FF18" i="2"/>
  <c r="D187" i="4"/>
  <c r="I187" i="4" s="1"/>
  <c r="I111" i="4"/>
  <c r="I101" i="4"/>
  <c r="I128" i="4"/>
  <c r="I173" i="4"/>
  <c r="I104" i="4"/>
  <c r="I129" i="4"/>
  <c r="I99" i="4"/>
  <c r="I144" i="4"/>
  <c r="I130" i="4"/>
  <c r="I134" i="4"/>
  <c r="I158" i="4"/>
  <c r="I143" i="4"/>
  <c r="I131" i="4"/>
  <c r="I135" i="4"/>
  <c r="I151" i="4"/>
  <c r="I159" i="4"/>
  <c r="ET18" i="2"/>
  <c r="D175" i="4"/>
  <c r="I142" i="4"/>
  <c r="I132" i="4"/>
  <c r="I136" i="4"/>
  <c r="I160" i="4"/>
  <c r="I141" i="4"/>
  <c r="EZ18" i="2"/>
  <c r="D181" i="4"/>
  <c r="I181" i="4" s="1"/>
  <c r="I123" i="4"/>
  <c r="I114" i="4"/>
  <c r="I124" i="4"/>
  <c r="I127" i="4"/>
  <c r="EX18" i="2"/>
  <c r="EY18" i="2"/>
  <c r="ES18" i="2"/>
  <c r="EU18" i="2"/>
  <c r="EN18" i="2"/>
  <c r="EM18" i="2"/>
  <c r="EQ18" i="2"/>
  <c r="EK18" i="2"/>
  <c r="EH18" i="2"/>
  <c r="EI18" i="2"/>
  <c r="EJ18" i="2"/>
  <c r="EO18" i="2"/>
  <c r="ED18" i="2"/>
  <c r="EL18" i="2"/>
  <c r="ER18" i="2"/>
  <c r="EG18" i="2"/>
  <c r="EE18" i="2"/>
  <c r="EF18" i="2"/>
  <c r="EC18" i="2"/>
  <c r="EB18" i="2"/>
  <c r="DW18" i="2"/>
  <c r="EP18" i="2"/>
  <c r="DG18" i="2"/>
  <c r="DH18" i="2"/>
  <c r="DJ18" i="2"/>
  <c r="DA18" i="2"/>
  <c r="DF18" i="2"/>
  <c r="DD18" i="2"/>
  <c r="DI18" i="2"/>
  <c r="DC18" i="2"/>
  <c r="DE18" i="2"/>
  <c r="CY18" i="2"/>
  <c r="CW18" i="2"/>
  <c r="DB18" i="2"/>
  <c r="CZ18" i="2"/>
  <c r="DN18" i="2"/>
  <c r="DP18" i="2"/>
  <c r="CU18" i="2"/>
  <c r="CV18" i="2"/>
  <c r="CX18" i="2"/>
  <c r="DL18" i="2"/>
  <c r="DM18" i="2"/>
  <c r="DO18" i="2"/>
  <c r="CI18" i="2"/>
  <c r="CJ18" i="2"/>
  <c r="CL18" i="2"/>
  <c r="CH18" i="2"/>
  <c r="CM18" i="2"/>
  <c r="BZ18" i="2"/>
  <c r="CA18" i="2"/>
  <c r="CB18" i="2"/>
  <c r="CD18" i="2"/>
  <c r="AX14" i="2"/>
  <c r="E66" i="4" s="1"/>
  <c r="AX15" i="2"/>
  <c r="F66" i="4" s="1"/>
  <c r="AX16" i="2"/>
  <c r="G66" i="4" s="1"/>
  <c r="AX17" i="2"/>
  <c r="H66" i="4" s="1"/>
  <c r="AX13" i="2"/>
  <c r="D66" i="4" s="1"/>
  <c r="J130" i="4" l="1"/>
  <c r="J132" i="4"/>
  <c r="J171" i="4"/>
  <c r="J159" i="4"/>
  <c r="J144" i="4"/>
  <c r="J170" i="4"/>
  <c r="J173" i="4"/>
  <c r="J172" i="4"/>
  <c r="J158" i="4"/>
  <c r="J160" i="4"/>
  <c r="J127" i="4"/>
  <c r="J124" i="4"/>
  <c r="I66" i="4"/>
  <c r="J142" i="4"/>
  <c r="J133" i="4"/>
  <c r="J137" i="4"/>
  <c r="J143" i="4"/>
  <c r="J141" i="4"/>
  <c r="J126" i="4"/>
  <c r="J138" i="4"/>
  <c r="J128" i="4"/>
  <c r="J135" i="4"/>
  <c r="J131" i="4"/>
  <c r="J136" i="4"/>
  <c r="J125" i="4"/>
  <c r="AX18" i="2"/>
  <c r="CF17" i="2" l="1"/>
  <c r="H106" i="4" s="1"/>
  <c r="CF16" i="2"/>
  <c r="G106" i="4" s="1"/>
  <c r="CF15" i="2"/>
  <c r="F106" i="4" s="1"/>
  <c r="CF14" i="2"/>
  <c r="E106" i="4" s="1"/>
  <c r="CF13" i="2"/>
  <c r="D106" i="4" s="1"/>
  <c r="CE13" i="2"/>
  <c r="D105" i="4" s="1"/>
  <c r="BR17" i="2"/>
  <c r="H87" i="4" s="1"/>
  <c r="BR16" i="2"/>
  <c r="G87" i="4" s="1"/>
  <c r="BR15" i="2"/>
  <c r="F87" i="4" s="1"/>
  <c r="BR14" i="2"/>
  <c r="E87" i="4" s="1"/>
  <c r="BR13" i="2"/>
  <c r="D87" i="4" s="1"/>
  <c r="BQ13" i="2"/>
  <c r="D86" i="4" s="1"/>
  <c r="I106" i="4" l="1"/>
  <c r="BR18" i="2"/>
  <c r="CF18" i="2"/>
  <c r="I176" i="4"/>
  <c r="I161" i="4"/>
  <c r="CE17" i="2" l="1"/>
  <c r="H105" i="4" s="1"/>
  <c r="CE16" i="2"/>
  <c r="G105" i="4" s="1"/>
  <c r="CE15" i="2"/>
  <c r="F105" i="4" s="1"/>
  <c r="CE14" i="2"/>
  <c r="E105" i="4" s="1"/>
  <c r="I105" i="4" l="1"/>
  <c r="CE18" i="2"/>
  <c r="BY13" i="2"/>
  <c r="D97" i="4" s="1"/>
  <c r="DR14" i="2" l="1"/>
  <c r="E146" i="4" s="1"/>
  <c r="DQ14" i="2"/>
  <c r="E145" i="4" s="1"/>
  <c r="DR17" i="2"/>
  <c r="H146" i="4" s="1"/>
  <c r="DR16" i="2"/>
  <c r="G146" i="4" s="1"/>
  <c r="DR15" i="2"/>
  <c r="F146" i="4" s="1"/>
  <c r="DR13" i="2"/>
  <c r="D146" i="4" s="1"/>
  <c r="DQ17" i="2"/>
  <c r="H145" i="4" s="1"/>
  <c r="DQ16" i="2"/>
  <c r="G145" i="4" s="1"/>
  <c r="DQ15" i="2"/>
  <c r="F145" i="4" s="1"/>
  <c r="DQ13" i="2"/>
  <c r="D145" i="4" s="1"/>
  <c r="BQ17" i="2"/>
  <c r="H86" i="4" s="1"/>
  <c r="BQ16" i="2"/>
  <c r="G86" i="4" s="1"/>
  <c r="BQ15" i="2"/>
  <c r="F86" i="4" s="1"/>
  <c r="BQ14" i="2"/>
  <c r="E86" i="4" s="1"/>
  <c r="BP17" i="2"/>
  <c r="H85" i="4" s="1"/>
  <c r="BP16" i="2"/>
  <c r="G85" i="4" s="1"/>
  <c r="BP15" i="2"/>
  <c r="F85" i="4" s="1"/>
  <c r="BP14" i="2"/>
  <c r="E85" i="4" s="1"/>
  <c r="BP13" i="2"/>
  <c r="D85" i="4" s="1"/>
  <c r="BO13" i="2"/>
  <c r="D84" i="4" s="1"/>
  <c r="BO17" i="2"/>
  <c r="H84" i="4" s="1"/>
  <c r="BO16" i="2"/>
  <c r="G84" i="4" s="1"/>
  <c r="BO15" i="2"/>
  <c r="F84" i="4" s="1"/>
  <c r="BO14" i="2"/>
  <c r="E84" i="4" s="1"/>
  <c r="BN13" i="2"/>
  <c r="D83" i="4" s="1"/>
  <c r="I145" i="4" l="1"/>
  <c r="J145" i="4" s="1"/>
  <c r="I146" i="4"/>
  <c r="J146" i="4" s="1"/>
  <c r="DQ18" i="2"/>
  <c r="DR18" i="2"/>
  <c r="BO18" i="2"/>
  <c r="BQ18" i="2"/>
  <c r="BP18" i="2"/>
  <c r="AP13" i="2" l="1"/>
  <c r="AP17" i="2"/>
  <c r="H58" i="4" s="1"/>
  <c r="AP16" i="2"/>
  <c r="G58" i="4" s="1"/>
  <c r="AP15" i="2"/>
  <c r="F58" i="4" s="1"/>
  <c r="AP14" i="2"/>
  <c r="E58" i="4" s="1"/>
  <c r="AO13" i="2"/>
  <c r="D57" i="4" s="1"/>
  <c r="AP18" i="2" l="1"/>
  <c r="D58" i="4"/>
  <c r="I58" i="4" s="1"/>
  <c r="D14" i="2"/>
  <c r="E9" i="4" s="1"/>
  <c r="D13" i="2"/>
  <c r="D9" i="4" s="1"/>
  <c r="I13" i="2"/>
  <c r="E17" i="2"/>
  <c r="H10" i="4" s="1"/>
  <c r="F17" i="2"/>
  <c r="H11" i="4" s="1"/>
  <c r="G17" i="2"/>
  <c r="H13" i="4" s="1"/>
  <c r="E16" i="2"/>
  <c r="G10" i="4" s="1"/>
  <c r="F16" i="2"/>
  <c r="G11" i="4" s="1"/>
  <c r="G16" i="2"/>
  <c r="G13" i="4" s="1"/>
  <c r="E15" i="2"/>
  <c r="F10" i="4" s="1"/>
  <c r="F15" i="2"/>
  <c r="F11" i="4" s="1"/>
  <c r="G15" i="2"/>
  <c r="F13" i="4" s="1"/>
  <c r="F14" i="2"/>
  <c r="E11" i="4" s="1"/>
  <c r="G14" i="2"/>
  <c r="E13" i="4" s="1"/>
  <c r="E14" i="2"/>
  <c r="E10" i="4" s="1"/>
  <c r="E13" i="2"/>
  <c r="D10" i="4" s="1"/>
  <c r="F13" i="2"/>
  <c r="D11" i="4" s="1"/>
  <c r="G13" i="2"/>
  <c r="J13" i="2"/>
  <c r="D17" i="2"/>
  <c r="H9" i="4" s="1"/>
  <c r="D16" i="2"/>
  <c r="G9" i="4" s="1"/>
  <c r="D15" i="2"/>
  <c r="F9" i="4" s="1"/>
  <c r="H13" i="2"/>
  <c r="D13" i="4" l="1"/>
  <c r="D18" i="2"/>
  <c r="I11" i="4"/>
  <c r="I10" i="4"/>
  <c r="I9" i="4"/>
  <c r="E18" i="2"/>
  <c r="G18" i="2"/>
  <c r="F18" i="2"/>
  <c r="I13" i="4" l="1"/>
  <c r="K13" i="2"/>
  <c r="L13" i="2"/>
  <c r="M13" i="2"/>
  <c r="N13" i="2"/>
  <c r="O13" i="2"/>
  <c r="D27" i="4" s="1"/>
  <c r="P13" i="2"/>
  <c r="D28" i="4" s="1"/>
  <c r="Q13" i="2"/>
  <c r="I14" i="2"/>
  <c r="J14" i="2"/>
  <c r="K14" i="2"/>
  <c r="L14" i="2"/>
  <c r="M14" i="2"/>
  <c r="N14" i="2"/>
  <c r="O14" i="2"/>
  <c r="E27" i="4" s="1"/>
  <c r="P14" i="2"/>
  <c r="E28" i="4" s="1"/>
  <c r="Q14" i="2"/>
  <c r="I15" i="2"/>
  <c r="J15" i="2"/>
  <c r="K15" i="2"/>
  <c r="L15" i="2"/>
  <c r="M15" i="2"/>
  <c r="N15" i="2"/>
  <c r="O15" i="2"/>
  <c r="F27" i="4" s="1"/>
  <c r="P15" i="2"/>
  <c r="F28" i="4" s="1"/>
  <c r="Q15" i="2"/>
  <c r="H14" i="2"/>
  <c r="H15" i="2"/>
  <c r="C4" i="4"/>
  <c r="F26" i="4" l="1"/>
  <c r="E26" i="4"/>
  <c r="I28" i="4"/>
  <c r="D26" i="4"/>
  <c r="I27" i="4"/>
  <c r="AA17" i="2"/>
  <c r="AA16" i="2"/>
  <c r="AA15" i="2"/>
  <c r="AA14" i="2"/>
  <c r="AA13" i="2"/>
  <c r="FG17" i="2"/>
  <c r="H188" i="4" s="1"/>
  <c r="FE17" i="2"/>
  <c r="H186" i="4" s="1"/>
  <c r="FD17" i="2"/>
  <c r="H185" i="4" s="1"/>
  <c r="FC17" i="2"/>
  <c r="H184" i="4" s="1"/>
  <c r="FB17" i="2"/>
  <c r="H183" i="4" s="1"/>
  <c r="FA17" i="2"/>
  <c r="H182" i="4" s="1"/>
  <c r="EW17" i="2"/>
  <c r="H178" i="4" s="1"/>
  <c r="EV17" i="2"/>
  <c r="H177" i="4" s="1"/>
  <c r="EA17" i="2"/>
  <c r="H156" i="4" s="1"/>
  <c r="DZ17" i="2"/>
  <c r="H155" i="4" s="1"/>
  <c r="DY17" i="2"/>
  <c r="H154" i="4" s="1"/>
  <c r="DX17" i="2"/>
  <c r="H152" i="4" s="1"/>
  <c r="DV17" i="2"/>
  <c r="H150" i="4" s="1"/>
  <c r="DU17" i="2"/>
  <c r="H149" i="4" s="1"/>
  <c r="DT17" i="2"/>
  <c r="H148" i="4" s="1"/>
  <c r="DS17" i="2"/>
  <c r="H147" i="4" s="1"/>
  <c r="BY17" i="2"/>
  <c r="H97" i="4" s="1"/>
  <c r="BX17" i="2"/>
  <c r="H96" i="4" s="1"/>
  <c r="BW17" i="2"/>
  <c r="H94" i="4" s="1"/>
  <c r="BV17" i="2"/>
  <c r="H93" i="4" s="1"/>
  <c r="BU17" i="2"/>
  <c r="H92" i="4" s="1"/>
  <c r="BT17" i="2"/>
  <c r="H90" i="4" s="1"/>
  <c r="BS17" i="2"/>
  <c r="H89" i="4" s="1"/>
  <c r="BN17" i="2"/>
  <c r="H83" i="4" s="1"/>
  <c r="FG16" i="2"/>
  <c r="G188" i="4" s="1"/>
  <c r="FE16" i="2"/>
  <c r="G186" i="4" s="1"/>
  <c r="FD16" i="2"/>
  <c r="G185" i="4" s="1"/>
  <c r="FC16" i="2"/>
  <c r="G184" i="4" s="1"/>
  <c r="FB16" i="2"/>
  <c r="G183" i="4" s="1"/>
  <c r="FA16" i="2"/>
  <c r="G182" i="4" s="1"/>
  <c r="EW16" i="2"/>
  <c r="G178" i="4" s="1"/>
  <c r="EV16" i="2"/>
  <c r="G177" i="4" s="1"/>
  <c r="EA16" i="2"/>
  <c r="G156" i="4" s="1"/>
  <c r="DZ16" i="2"/>
  <c r="G155" i="4" s="1"/>
  <c r="DY16" i="2"/>
  <c r="G154" i="4" s="1"/>
  <c r="DX16" i="2"/>
  <c r="G152" i="4" s="1"/>
  <c r="DV16" i="2"/>
  <c r="G150" i="4" s="1"/>
  <c r="DU16" i="2"/>
  <c r="G149" i="4" s="1"/>
  <c r="DT16" i="2"/>
  <c r="G148" i="4" s="1"/>
  <c r="DS16" i="2"/>
  <c r="G147" i="4" s="1"/>
  <c r="BY16" i="2"/>
  <c r="G97" i="4" s="1"/>
  <c r="BX16" i="2"/>
  <c r="G96" i="4" s="1"/>
  <c r="BW16" i="2"/>
  <c r="G94" i="4" s="1"/>
  <c r="BV16" i="2"/>
  <c r="G93" i="4" s="1"/>
  <c r="BU16" i="2"/>
  <c r="G92" i="4" s="1"/>
  <c r="BT16" i="2"/>
  <c r="G90" i="4" s="1"/>
  <c r="BS16" i="2"/>
  <c r="G89" i="4" s="1"/>
  <c r="BN16" i="2"/>
  <c r="G83" i="4" s="1"/>
  <c r="FG15" i="2"/>
  <c r="F188" i="4" s="1"/>
  <c r="FE15" i="2"/>
  <c r="F186" i="4" s="1"/>
  <c r="FD15" i="2"/>
  <c r="F185" i="4" s="1"/>
  <c r="FC15" i="2"/>
  <c r="F184" i="4" s="1"/>
  <c r="FB15" i="2"/>
  <c r="F183" i="4" s="1"/>
  <c r="FA15" i="2"/>
  <c r="F182" i="4" s="1"/>
  <c r="EW15" i="2"/>
  <c r="F178" i="4" s="1"/>
  <c r="EV15" i="2"/>
  <c r="F177" i="4" s="1"/>
  <c r="EA15" i="2"/>
  <c r="F156" i="4" s="1"/>
  <c r="DZ15" i="2"/>
  <c r="F155" i="4" s="1"/>
  <c r="DY15" i="2"/>
  <c r="F154" i="4" s="1"/>
  <c r="DX15" i="2"/>
  <c r="F152" i="4" s="1"/>
  <c r="DV15" i="2"/>
  <c r="F150" i="4" s="1"/>
  <c r="DU15" i="2"/>
  <c r="F149" i="4" s="1"/>
  <c r="DT15" i="2"/>
  <c r="F148" i="4" s="1"/>
  <c r="DS15" i="2"/>
  <c r="F147" i="4" s="1"/>
  <c r="BY15" i="2"/>
  <c r="F97" i="4" s="1"/>
  <c r="BX15" i="2"/>
  <c r="F96" i="4" s="1"/>
  <c r="BW15" i="2"/>
  <c r="F94" i="4" s="1"/>
  <c r="BV15" i="2"/>
  <c r="F93" i="4" s="1"/>
  <c r="BU15" i="2"/>
  <c r="F92" i="4" s="1"/>
  <c r="BT15" i="2"/>
  <c r="F90" i="4" s="1"/>
  <c r="BS15" i="2"/>
  <c r="F89" i="4" s="1"/>
  <c r="BN15" i="2"/>
  <c r="F83" i="4" s="1"/>
  <c r="FG14" i="2"/>
  <c r="E188" i="4" s="1"/>
  <c r="FE14" i="2"/>
  <c r="E186" i="4" s="1"/>
  <c r="FD14" i="2"/>
  <c r="E185" i="4" s="1"/>
  <c r="FC14" i="2"/>
  <c r="E184" i="4" s="1"/>
  <c r="FB14" i="2"/>
  <c r="E183" i="4" s="1"/>
  <c r="FA14" i="2"/>
  <c r="E182" i="4" s="1"/>
  <c r="EW14" i="2"/>
  <c r="E178" i="4" s="1"/>
  <c r="EV14" i="2"/>
  <c r="E177" i="4" s="1"/>
  <c r="EA14" i="2"/>
  <c r="E156" i="4" s="1"/>
  <c r="DZ14" i="2"/>
  <c r="E155" i="4" s="1"/>
  <c r="DY14" i="2"/>
  <c r="E154" i="4" s="1"/>
  <c r="DX14" i="2"/>
  <c r="E152" i="4" s="1"/>
  <c r="DV14" i="2"/>
  <c r="E150" i="4" s="1"/>
  <c r="DU14" i="2"/>
  <c r="E149" i="4" s="1"/>
  <c r="DT14" i="2"/>
  <c r="E148" i="4" s="1"/>
  <c r="DS14" i="2"/>
  <c r="E147" i="4" s="1"/>
  <c r="BY14" i="2"/>
  <c r="E97" i="4" s="1"/>
  <c r="BX14" i="2"/>
  <c r="E96" i="4" s="1"/>
  <c r="BW14" i="2"/>
  <c r="E94" i="4" s="1"/>
  <c r="BV14" i="2"/>
  <c r="E93" i="4" s="1"/>
  <c r="BU14" i="2"/>
  <c r="E92" i="4" s="1"/>
  <c r="BT14" i="2"/>
  <c r="E90" i="4" s="1"/>
  <c r="BS14" i="2"/>
  <c r="E89" i="4" s="1"/>
  <c r="BN14" i="2"/>
  <c r="E83" i="4" s="1"/>
  <c r="FG13" i="2"/>
  <c r="D188" i="4" s="1"/>
  <c r="FE13" i="2"/>
  <c r="D186" i="4" s="1"/>
  <c r="FD13" i="2"/>
  <c r="D185" i="4" s="1"/>
  <c r="FC13" i="2"/>
  <c r="D184" i="4" s="1"/>
  <c r="FB13" i="2"/>
  <c r="D183" i="4" s="1"/>
  <c r="I183" i="4" s="1"/>
  <c r="J183" i="4" s="1"/>
  <c r="FA13" i="2"/>
  <c r="D182" i="4" s="1"/>
  <c r="EW13" i="2"/>
  <c r="D178" i="4" s="1"/>
  <c r="EV13" i="2"/>
  <c r="D177" i="4" s="1"/>
  <c r="EA13" i="2"/>
  <c r="D156" i="4" s="1"/>
  <c r="DZ13" i="2"/>
  <c r="D155" i="4" s="1"/>
  <c r="DY13" i="2"/>
  <c r="D154" i="4" s="1"/>
  <c r="DX13" i="2"/>
  <c r="D152" i="4" s="1"/>
  <c r="DV13" i="2"/>
  <c r="D150" i="4" s="1"/>
  <c r="DU13" i="2"/>
  <c r="D149" i="4" s="1"/>
  <c r="DT13" i="2"/>
  <c r="D148" i="4" s="1"/>
  <c r="DS13" i="2"/>
  <c r="D147" i="4" s="1"/>
  <c r="BX13" i="2"/>
  <c r="D96" i="4" s="1"/>
  <c r="BW13" i="2"/>
  <c r="D94" i="4" s="1"/>
  <c r="BV13" i="2"/>
  <c r="D93" i="4" s="1"/>
  <c r="BU13" i="2"/>
  <c r="D92" i="4" s="1"/>
  <c r="BT13" i="2"/>
  <c r="D90" i="4" s="1"/>
  <c r="BS13" i="2"/>
  <c r="D89" i="4" s="1"/>
  <c r="BL17" i="2"/>
  <c r="H81" i="4" s="1"/>
  <c r="BK17" i="2"/>
  <c r="BJ17" i="2"/>
  <c r="BI17" i="2"/>
  <c r="H78" i="4" s="1"/>
  <c r="BH17" i="2"/>
  <c r="BG17" i="2"/>
  <c r="BF17" i="2"/>
  <c r="H75" i="4" s="1"/>
  <c r="BE17" i="2"/>
  <c r="BD17" i="2"/>
  <c r="BC17" i="2"/>
  <c r="BB17" i="2"/>
  <c r="BA17" i="2"/>
  <c r="AZ17" i="2"/>
  <c r="AY17" i="2"/>
  <c r="BL16" i="2"/>
  <c r="G81" i="4" s="1"/>
  <c r="BK16" i="2"/>
  <c r="BJ16" i="2"/>
  <c r="BI16" i="2"/>
  <c r="G78" i="4" s="1"/>
  <c r="BH16" i="2"/>
  <c r="BG16" i="2"/>
  <c r="BF16" i="2"/>
  <c r="G75" i="4" s="1"/>
  <c r="BE16" i="2"/>
  <c r="BD16" i="2"/>
  <c r="BC16" i="2"/>
  <c r="BB16" i="2"/>
  <c r="BA16" i="2"/>
  <c r="AZ16" i="2"/>
  <c r="AY16" i="2"/>
  <c r="BL15" i="2"/>
  <c r="F81" i="4" s="1"/>
  <c r="BK15" i="2"/>
  <c r="BJ15" i="2"/>
  <c r="BI15" i="2"/>
  <c r="F78" i="4" s="1"/>
  <c r="BH15" i="2"/>
  <c r="BG15" i="2"/>
  <c r="BF15" i="2"/>
  <c r="F75" i="4" s="1"/>
  <c r="BE15" i="2"/>
  <c r="BD15" i="2"/>
  <c r="BC15" i="2"/>
  <c r="BB15" i="2"/>
  <c r="BA15" i="2"/>
  <c r="AZ15" i="2"/>
  <c r="AY15" i="2"/>
  <c r="BL14" i="2"/>
  <c r="E81" i="4" s="1"/>
  <c r="BK14" i="2"/>
  <c r="BJ14" i="2"/>
  <c r="BI14" i="2"/>
  <c r="E78" i="4" s="1"/>
  <c r="BH14" i="2"/>
  <c r="BG14" i="2"/>
  <c r="BF14" i="2"/>
  <c r="E75" i="4" s="1"/>
  <c r="BE14" i="2"/>
  <c r="BD14" i="2"/>
  <c r="BC14" i="2"/>
  <c r="BB14" i="2"/>
  <c r="BA14" i="2"/>
  <c r="AZ14" i="2"/>
  <c r="AY14" i="2"/>
  <c r="BL13" i="2"/>
  <c r="D81" i="4" s="1"/>
  <c r="BK13" i="2"/>
  <c r="BJ13" i="2"/>
  <c r="BI13" i="2"/>
  <c r="D78" i="4" s="1"/>
  <c r="BH13" i="2"/>
  <c r="BG13" i="2"/>
  <c r="BF13" i="2"/>
  <c r="D75" i="4" s="1"/>
  <c r="BE13" i="2"/>
  <c r="BD13" i="2"/>
  <c r="BC13" i="2"/>
  <c r="BB13" i="2"/>
  <c r="BA13" i="2"/>
  <c r="AZ13" i="2"/>
  <c r="AY13" i="2"/>
  <c r="CT17" i="2"/>
  <c r="H122" i="4" s="1"/>
  <c r="CS17" i="2"/>
  <c r="H121" i="4" s="1"/>
  <c r="CQ17" i="2"/>
  <c r="H119" i="4" s="1"/>
  <c r="CP17" i="2"/>
  <c r="H118" i="4" s="1"/>
  <c r="CO17" i="2"/>
  <c r="H117" i="4" s="1"/>
  <c r="AW17" i="2"/>
  <c r="AV17" i="2"/>
  <c r="AU17" i="2"/>
  <c r="AT17" i="2"/>
  <c r="AS17" i="2"/>
  <c r="AQ17" i="2"/>
  <c r="H59" i="4" s="1"/>
  <c r="CT16" i="2"/>
  <c r="G122" i="4" s="1"/>
  <c r="CS16" i="2"/>
  <c r="G121" i="4" s="1"/>
  <c r="CQ16" i="2"/>
  <c r="G119" i="4" s="1"/>
  <c r="CP16" i="2"/>
  <c r="G118" i="4" s="1"/>
  <c r="CO16" i="2"/>
  <c r="G117" i="4" s="1"/>
  <c r="AW16" i="2"/>
  <c r="AV16" i="2"/>
  <c r="AU16" i="2"/>
  <c r="AT16" i="2"/>
  <c r="AS16" i="2"/>
  <c r="AQ16" i="2"/>
  <c r="G59" i="4" s="1"/>
  <c r="CT15" i="2"/>
  <c r="F122" i="4" s="1"/>
  <c r="CS15" i="2"/>
  <c r="F121" i="4" s="1"/>
  <c r="CQ15" i="2"/>
  <c r="F119" i="4" s="1"/>
  <c r="CP15" i="2"/>
  <c r="F118" i="4" s="1"/>
  <c r="CO15" i="2"/>
  <c r="F117" i="4" s="1"/>
  <c r="AW15" i="2"/>
  <c r="AV15" i="2"/>
  <c r="AU15" i="2"/>
  <c r="AT15" i="2"/>
  <c r="AS15" i="2"/>
  <c r="AQ15" i="2"/>
  <c r="F59" i="4" s="1"/>
  <c r="CT14" i="2"/>
  <c r="E122" i="4" s="1"/>
  <c r="CS14" i="2"/>
  <c r="E121" i="4" s="1"/>
  <c r="CQ14" i="2"/>
  <c r="E119" i="4" s="1"/>
  <c r="CP14" i="2"/>
  <c r="E118" i="4" s="1"/>
  <c r="CO14" i="2"/>
  <c r="E117" i="4" s="1"/>
  <c r="AW14" i="2"/>
  <c r="AV14" i="2"/>
  <c r="AU14" i="2"/>
  <c r="AT14" i="2"/>
  <c r="AS14" i="2"/>
  <c r="AQ14" i="2"/>
  <c r="E59" i="4" s="1"/>
  <c r="CT13" i="2"/>
  <c r="D122" i="4" s="1"/>
  <c r="CS13" i="2"/>
  <c r="D121" i="4" s="1"/>
  <c r="CQ13" i="2"/>
  <c r="D119" i="4" s="1"/>
  <c r="CP13" i="2"/>
  <c r="D118" i="4" s="1"/>
  <c r="CO13" i="2"/>
  <c r="D117" i="4" s="1"/>
  <c r="AW13" i="2"/>
  <c r="AV13" i="2"/>
  <c r="AU13" i="2"/>
  <c r="AT13" i="2"/>
  <c r="AS13" i="2"/>
  <c r="AQ13" i="2"/>
  <c r="D59" i="4" s="1"/>
  <c r="AO17" i="2"/>
  <c r="AN17" i="2"/>
  <c r="AM17" i="2"/>
  <c r="AL17" i="2"/>
  <c r="AK17" i="2"/>
  <c r="AJ17" i="2"/>
  <c r="AI17" i="2"/>
  <c r="AH17" i="2"/>
  <c r="AG17" i="2"/>
  <c r="AF17" i="2"/>
  <c r="AE17" i="2"/>
  <c r="AD17" i="2"/>
  <c r="AC17" i="2"/>
  <c r="AB17" i="2"/>
  <c r="AO16" i="2"/>
  <c r="AN16" i="2"/>
  <c r="AM16" i="2"/>
  <c r="AL16" i="2"/>
  <c r="AK16" i="2"/>
  <c r="AJ16" i="2"/>
  <c r="AI16" i="2"/>
  <c r="AH16" i="2"/>
  <c r="AG16" i="2"/>
  <c r="AF16" i="2"/>
  <c r="AE16" i="2"/>
  <c r="AD16" i="2"/>
  <c r="AC16" i="2"/>
  <c r="AB16" i="2"/>
  <c r="AO15" i="2"/>
  <c r="AN15" i="2"/>
  <c r="AM15" i="2"/>
  <c r="AL15" i="2"/>
  <c r="AK15" i="2"/>
  <c r="AJ15" i="2"/>
  <c r="AI15" i="2"/>
  <c r="AH15" i="2"/>
  <c r="AG15" i="2"/>
  <c r="AF15" i="2"/>
  <c r="AE15" i="2"/>
  <c r="AD15" i="2"/>
  <c r="AC15" i="2"/>
  <c r="AB15" i="2"/>
  <c r="AO14" i="2"/>
  <c r="AN14" i="2"/>
  <c r="AM14" i="2"/>
  <c r="AL14" i="2"/>
  <c r="AK14" i="2"/>
  <c r="AJ14" i="2"/>
  <c r="AI14" i="2"/>
  <c r="AH14" i="2"/>
  <c r="AG14" i="2"/>
  <c r="AF14" i="2"/>
  <c r="AE14" i="2"/>
  <c r="AD14" i="2"/>
  <c r="AC14" i="2"/>
  <c r="AB14" i="2"/>
  <c r="AN13" i="2"/>
  <c r="AM13" i="2"/>
  <c r="AL13" i="2"/>
  <c r="AK13" i="2"/>
  <c r="AJ13" i="2"/>
  <c r="AI13" i="2"/>
  <c r="AH13" i="2"/>
  <c r="AG13" i="2"/>
  <c r="AF13" i="2"/>
  <c r="AE13" i="2"/>
  <c r="AD13" i="2"/>
  <c r="AC13" i="2"/>
  <c r="AB13" i="2"/>
  <c r="Z17" i="2"/>
  <c r="Z16" i="2"/>
  <c r="Z15" i="2"/>
  <c r="Z14" i="2"/>
  <c r="Z13" i="2"/>
  <c r="Y17" i="2"/>
  <c r="H40" i="4" s="1"/>
  <c r="Y16" i="2"/>
  <c r="G40" i="4" s="1"/>
  <c r="Y15" i="2"/>
  <c r="F40" i="4" s="1"/>
  <c r="Y14" i="2"/>
  <c r="E40" i="4" s="1"/>
  <c r="X17" i="2"/>
  <c r="H39" i="4" s="1"/>
  <c r="X16" i="2"/>
  <c r="G39" i="4" s="1"/>
  <c r="X15" i="2"/>
  <c r="F39" i="4" s="1"/>
  <c r="X14" i="2"/>
  <c r="E39" i="4" s="1"/>
  <c r="W17" i="2"/>
  <c r="W16" i="2"/>
  <c r="W15" i="2"/>
  <c r="W14" i="2"/>
  <c r="E38" i="4" s="1"/>
  <c r="V17" i="2"/>
  <c r="V16" i="2"/>
  <c r="V15" i="2"/>
  <c r="V14" i="2"/>
  <c r="U17" i="2"/>
  <c r="U16" i="2"/>
  <c r="U15" i="2"/>
  <c r="U14" i="2"/>
  <c r="T17" i="2"/>
  <c r="T16" i="2"/>
  <c r="T15" i="2"/>
  <c r="T14" i="2"/>
  <c r="S17" i="2"/>
  <c r="S16" i="2"/>
  <c r="S15" i="2"/>
  <c r="S14" i="2"/>
  <c r="C17" i="2"/>
  <c r="C16" i="2"/>
  <c r="C15" i="2"/>
  <c r="C14" i="2"/>
  <c r="C13" i="2"/>
  <c r="I89" i="4" l="1"/>
  <c r="I184" i="4"/>
  <c r="J184" i="4" s="1"/>
  <c r="I186" i="4"/>
  <c r="J186" i="4" s="1"/>
  <c r="I75" i="4"/>
  <c r="I147" i="4"/>
  <c r="J151" i="4" s="1"/>
  <c r="I188" i="4"/>
  <c r="J188" i="4" s="1"/>
  <c r="I148" i="4"/>
  <c r="J148" i="4" s="1"/>
  <c r="I154" i="4"/>
  <c r="J154" i="4" s="1"/>
  <c r="I155" i="4"/>
  <c r="J155" i="4" s="1"/>
  <c r="I97" i="4"/>
  <c r="I156" i="4"/>
  <c r="J156" i="4" s="1"/>
  <c r="I182" i="4"/>
  <c r="J182" i="4" s="1"/>
  <c r="I152" i="4"/>
  <c r="I93" i="4"/>
  <c r="I150" i="4"/>
  <c r="I26" i="4"/>
  <c r="J27" i="4" s="1"/>
  <c r="I149" i="4"/>
  <c r="I185" i="4"/>
  <c r="J185" i="4" s="1"/>
  <c r="I96" i="4"/>
  <c r="I92" i="4"/>
  <c r="I78" i="4"/>
  <c r="I90" i="4"/>
  <c r="I81" i="4"/>
  <c r="I94" i="4"/>
  <c r="I122" i="4"/>
  <c r="I117" i="4"/>
  <c r="J120" i="4" s="1"/>
  <c r="I118" i="4"/>
  <c r="I119" i="4"/>
  <c r="I121" i="4"/>
  <c r="J28" i="4"/>
  <c r="I175" i="4"/>
  <c r="I59" i="4"/>
  <c r="I39" i="4"/>
  <c r="BN18" i="2"/>
  <c r="I40" i="4"/>
  <c r="AO18" i="2"/>
  <c r="AW18" i="2"/>
  <c r="AT18" i="2"/>
  <c r="CQ18" i="2"/>
  <c r="CT18" i="2"/>
  <c r="AU18" i="2"/>
  <c r="CP18" i="2"/>
  <c r="AS18" i="2"/>
  <c r="D7" i="4"/>
  <c r="C18" i="2"/>
  <c r="AA18" i="2"/>
  <c r="CO18" i="2"/>
  <c r="AV18" i="2"/>
  <c r="BV18" i="2"/>
  <c r="BW18" i="2"/>
  <c r="AQ18" i="2"/>
  <c r="FE18" i="2"/>
  <c r="AB18" i="2"/>
  <c r="AH18" i="2"/>
  <c r="BA18" i="2"/>
  <c r="AN18" i="2"/>
  <c r="DU18" i="2"/>
  <c r="EA18" i="2"/>
  <c r="EW18" i="2"/>
  <c r="AK18" i="2"/>
  <c r="S18" i="2"/>
  <c r="AZ18" i="2"/>
  <c r="BF18" i="2"/>
  <c r="BL18" i="2"/>
  <c r="DS18" i="2"/>
  <c r="DY18" i="2"/>
  <c r="FC18" i="2"/>
  <c r="CS18" i="2"/>
  <c r="BC18" i="2"/>
  <c r="BI18" i="2"/>
  <c r="BT18" i="2"/>
  <c r="BY18" i="2"/>
  <c r="DV18" i="2"/>
  <c r="AE18" i="2"/>
  <c r="BD18" i="2"/>
  <c r="BJ18" i="2"/>
  <c r="AF18" i="2"/>
  <c r="AL18" i="2"/>
  <c r="AY18" i="2"/>
  <c r="BE18" i="2"/>
  <c r="BK18" i="2"/>
  <c r="FB18" i="2"/>
  <c r="AG18" i="2"/>
  <c r="AM18" i="2"/>
  <c r="BU18" i="2"/>
  <c r="DX18" i="2"/>
  <c r="FA18" i="2"/>
  <c r="FG18" i="2"/>
  <c r="BG18" i="2"/>
  <c r="Z18" i="2"/>
  <c r="AC18" i="2"/>
  <c r="AI18" i="2"/>
  <c r="BB18" i="2"/>
  <c r="BH18" i="2"/>
  <c r="BS18" i="2"/>
  <c r="BX18" i="2"/>
  <c r="AD18" i="2"/>
  <c r="AJ18" i="2"/>
  <c r="DT18" i="2"/>
  <c r="DZ18" i="2"/>
  <c r="EV18" i="2"/>
  <c r="FD18" i="2"/>
  <c r="H57" i="4"/>
  <c r="G57" i="4"/>
  <c r="F57" i="4"/>
  <c r="E57" i="4"/>
  <c r="G54" i="4"/>
  <c r="H52" i="4"/>
  <c r="G52" i="4"/>
  <c r="F52" i="4"/>
  <c r="E52" i="4"/>
  <c r="E22" i="4"/>
  <c r="J150" i="4" l="1"/>
  <c r="J152" i="4"/>
  <c r="J149" i="4"/>
  <c r="J122" i="4"/>
  <c r="J119" i="4"/>
  <c r="J121" i="4"/>
  <c r="J118" i="4"/>
  <c r="I57" i="4"/>
  <c r="E7" i="4"/>
  <c r="F7" i="4"/>
  <c r="G7" i="4"/>
  <c r="H7" i="4"/>
  <c r="E32" i="4"/>
  <c r="D22" i="4"/>
  <c r="I7" i="4" l="1"/>
  <c r="H79" i="4"/>
  <c r="H77" i="4"/>
  <c r="H76" i="4"/>
  <c r="H74" i="4"/>
  <c r="H73" i="4"/>
  <c r="H72" i="4"/>
  <c r="G79" i="4"/>
  <c r="G77" i="4"/>
  <c r="G76" i="4"/>
  <c r="G74" i="4"/>
  <c r="G73" i="4"/>
  <c r="G72" i="4"/>
  <c r="F79" i="4"/>
  <c r="F77" i="4"/>
  <c r="F76" i="4"/>
  <c r="F74" i="4"/>
  <c r="F73" i="4"/>
  <c r="F72" i="4"/>
  <c r="E79" i="4"/>
  <c r="E77" i="4"/>
  <c r="E76" i="4"/>
  <c r="E74" i="4"/>
  <c r="E73" i="4"/>
  <c r="E72" i="4"/>
  <c r="D74" i="4"/>
  <c r="H69" i="4"/>
  <c r="G69" i="4"/>
  <c r="F69" i="4"/>
  <c r="E69" i="4"/>
  <c r="D69" i="4"/>
  <c r="J181" i="4" l="1"/>
  <c r="J187" i="4"/>
  <c r="J140" i="4"/>
  <c r="J147" i="4"/>
  <c r="J129" i="4"/>
  <c r="J134" i="4"/>
  <c r="J117" i="4"/>
  <c r="J123" i="4"/>
  <c r="J157" i="4"/>
  <c r="J9" i="4"/>
  <c r="J11" i="4"/>
  <c r="J10" i="4"/>
  <c r="J13" i="4"/>
  <c r="D73" i="4"/>
  <c r="I73" i="4" s="1"/>
  <c r="D79" i="4"/>
  <c r="I79" i="4" s="1"/>
  <c r="J79" i="4" s="1"/>
  <c r="D72" i="4"/>
  <c r="I72" i="4" s="1"/>
  <c r="D77" i="4"/>
  <c r="I77" i="4" s="1"/>
  <c r="J77" i="4" s="1"/>
  <c r="D76" i="4"/>
  <c r="I76" i="4" s="1"/>
  <c r="J76" i="4" s="1"/>
  <c r="I74" i="4"/>
  <c r="I69" i="4"/>
  <c r="J74" i="4" l="1"/>
  <c r="J73" i="4"/>
  <c r="H80" i="4"/>
  <c r="H71" i="4"/>
  <c r="H70" i="4"/>
  <c r="H67" i="4"/>
  <c r="G80" i="4"/>
  <c r="G71" i="4"/>
  <c r="G70" i="4"/>
  <c r="G67" i="4"/>
  <c r="F80" i="4"/>
  <c r="F71" i="4"/>
  <c r="F70" i="4"/>
  <c r="F67" i="4"/>
  <c r="E80" i="4"/>
  <c r="E71" i="4"/>
  <c r="E70" i="4"/>
  <c r="E67" i="4"/>
  <c r="D80" i="4"/>
  <c r="D71" i="4"/>
  <c r="D70" i="4"/>
  <c r="D67" i="4"/>
  <c r="H63" i="4"/>
  <c r="H62" i="4"/>
  <c r="H61" i="4"/>
  <c r="G63" i="4"/>
  <c r="G62" i="4"/>
  <c r="G61" i="4"/>
  <c r="F63" i="4"/>
  <c r="F62" i="4"/>
  <c r="F61" i="4"/>
  <c r="E63" i="4"/>
  <c r="E62" i="4"/>
  <c r="E61" i="4"/>
  <c r="D63" i="4"/>
  <c r="D62" i="4"/>
  <c r="D61" i="4"/>
  <c r="H50" i="4"/>
  <c r="H49" i="4"/>
  <c r="H48" i="4"/>
  <c r="G50" i="4"/>
  <c r="G49" i="4"/>
  <c r="G48" i="4"/>
  <c r="F50" i="4"/>
  <c r="F49" i="4"/>
  <c r="F48" i="4"/>
  <c r="E50" i="4"/>
  <c r="E49" i="4"/>
  <c r="E48" i="4"/>
  <c r="D50" i="4"/>
  <c r="D49" i="4"/>
  <c r="D48" i="4"/>
  <c r="H38" i="4"/>
  <c r="G38" i="4"/>
  <c r="F38" i="4"/>
  <c r="F29" i="4"/>
  <c r="F25" i="4"/>
  <c r="F24" i="4"/>
  <c r="E29" i="4"/>
  <c r="E25" i="4"/>
  <c r="E24" i="4"/>
  <c r="D29" i="4"/>
  <c r="D25" i="4"/>
  <c r="E23" i="4" l="1"/>
  <c r="F23" i="4"/>
  <c r="I174" i="4"/>
  <c r="I169" i="4"/>
  <c r="I38" i="4"/>
  <c r="I25" i="4"/>
  <c r="I83" i="4"/>
  <c r="I168" i="4"/>
  <c r="I84" i="4"/>
  <c r="I70" i="4"/>
  <c r="J70" i="4" s="1"/>
  <c r="I166" i="4"/>
  <c r="I29" i="4"/>
  <c r="I71" i="4"/>
  <c r="J71" i="4" s="1"/>
  <c r="I85" i="4"/>
  <c r="I167" i="4"/>
  <c r="I80" i="4"/>
  <c r="J80" i="4" s="1"/>
  <c r="I86" i="4"/>
  <c r="I163" i="4"/>
  <c r="J163" i="4" s="1"/>
  <c r="I87" i="4"/>
  <c r="I164" i="4"/>
  <c r="J164" i="4" s="1"/>
  <c r="I165" i="4"/>
  <c r="J165" i="4" s="1"/>
  <c r="I61" i="4"/>
  <c r="J66" i="4" s="1"/>
  <c r="I62" i="4"/>
  <c r="I63" i="4"/>
  <c r="I49" i="4"/>
  <c r="I50" i="4"/>
  <c r="I48" i="4"/>
  <c r="L18" i="2"/>
  <c r="F22" i="4"/>
  <c r="W18" i="2"/>
  <c r="M18" i="2"/>
  <c r="D24" i="4"/>
  <c r="D23" i="4" s="1"/>
  <c r="Y18" i="2"/>
  <c r="N18" i="2"/>
  <c r="Q18" i="2"/>
  <c r="P18" i="2"/>
  <c r="X18" i="2"/>
  <c r="O18" i="2"/>
  <c r="H53" i="4"/>
  <c r="G53" i="4"/>
  <c r="F53" i="4"/>
  <c r="E53" i="4"/>
  <c r="D53" i="4"/>
  <c r="I23" i="4" l="1"/>
  <c r="J174" i="4"/>
  <c r="J176" i="4"/>
  <c r="J175" i="4"/>
  <c r="J83" i="4"/>
  <c r="J104" i="4"/>
  <c r="J92" i="4"/>
  <c r="J105" i="4"/>
  <c r="J90" i="4"/>
  <c r="J99" i="4"/>
  <c r="J93" i="4"/>
  <c r="J96" i="4"/>
  <c r="J110" i="4"/>
  <c r="J101" i="4"/>
  <c r="J106" i="4"/>
  <c r="J109" i="4"/>
  <c r="J100" i="4"/>
  <c r="J115" i="4"/>
  <c r="J89" i="4"/>
  <c r="J97" i="4"/>
  <c r="J111" i="4"/>
  <c r="J94" i="4"/>
  <c r="J114" i="4"/>
  <c r="J25" i="4"/>
  <c r="J167" i="4"/>
  <c r="J87" i="4"/>
  <c r="J161" i="4"/>
  <c r="J168" i="4"/>
  <c r="J166" i="4"/>
  <c r="J169" i="4"/>
  <c r="J62" i="4"/>
  <c r="J63" i="4"/>
  <c r="J85" i="4"/>
  <c r="J86" i="4"/>
  <c r="J84" i="4"/>
  <c r="I53" i="4"/>
  <c r="I67" i="4"/>
  <c r="I24" i="4"/>
  <c r="J24" i="4" s="1"/>
  <c r="I22" i="4"/>
  <c r="D52" i="4"/>
  <c r="J78" i="4" l="1"/>
  <c r="J81" i="4"/>
  <c r="J67" i="4"/>
  <c r="J75" i="4"/>
  <c r="J72" i="4"/>
  <c r="J69" i="4"/>
  <c r="H65" i="4"/>
  <c r="H64" i="4"/>
  <c r="G65" i="4"/>
  <c r="G64" i="4"/>
  <c r="F65" i="4"/>
  <c r="F64" i="4"/>
  <c r="E65" i="4"/>
  <c r="E64" i="4"/>
  <c r="D65" i="4"/>
  <c r="D64" i="4"/>
  <c r="I64" i="4" l="1"/>
  <c r="J64" i="4" s="1"/>
  <c r="I65" i="4"/>
  <c r="J65" i="4" s="1"/>
  <c r="H35" i="4" l="1"/>
  <c r="H36" i="4"/>
  <c r="H45" i="4"/>
  <c r="H46" i="4"/>
  <c r="H47" i="4"/>
  <c r="H54" i="4"/>
  <c r="H55" i="4"/>
  <c r="H34" i="4"/>
  <c r="H32" i="4"/>
  <c r="H44" i="4" l="1"/>
  <c r="H51" i="4"/>
  <c r="H56" i="4"/>
  <c r="H41" i="4"/>
  <c r="F32" i="4"/>
  <c r="G32" i="4"/>
  <c r="H43" i="4" l="1"/>
  <c r="I32" i="4"/>
  <c r="E4" i="4"/>
  <c r="D55" i="4"/>
  <c r="D54" i="4"/>
  <c r="D51" i="4"/>
  <c r="D47" i="4"/>
  <c r="D46" i="4"/>
  <c r="G45" i="4"/>
  <c r="G41" i="4"/>
  <c r="G36" i="4"/>
  <c r="G35" i="4"/>
  <c r="G34" i="4"/>
  <c r="G44" i="4" l="1"/>
  <c r="D56" i="4"/>
  <c r="D41" i="4"/>
  <c r="D44" i="4"/>
  <c r="D45" i="4"/>
  <c r="E36" i="4"/>
  <c r="E41" i="4"/>
  <c r="E44" i="4"/>
  <c r="E45" i="4"/>
  <c r="F36" i="4"/>
  <c r="F41" i="4"/>
  <c r="F45" i="4"/>
  <c r="I41" i="4" l="1"/>
  <c r="J41" i="4" s="1"/>
  <c r="I162" i="4"/>
  <c r="J162" i="4" s="1"/>
  <c r="I179" i="4"/>
  <c r="I178" i="4"/>
  <c r="I45" i="4"/>
  <c r="D43" i="4"/>
  <c r="F44" i="4"/>
  <c r="I44" i="4" s="1"/>
  <c r="I36" i="4"/>
  <c r="J36" i="4" s="1"/>
  <c r="V18" i="2"/>
  <c r="J53" i="4" l="1"/>
  <c r="F35" i="4"/>
  <c r="E35" i="4"/>
  <c r="I35" i="4" l="1"/>
  <c r="J35" i="4" s="1"/>
  <c r="U18" i="2"/>
  <c r="D16" i="4" l="1"/>
  <c r="D18" i="4"/>
  <c r="D19" i="4"/>
  <c r="D20" i="4"/>
  <c r="E16" i="4"/>
  <c r="E18" i="4"/>
  <c r="E19" i="4"/>
  <c r="E20" i="4"/>
  <c r="E34" i="4"/>
  <c r="F16" i="4"/>
  <c r="F18" i="4"/>
  <c r="F19" i="4"/>
  <c r="F20" i="4"/>
  <c r="F34" i="4"/>
  <c r="I18" i="4" l="1"/>
  <c r="I34" i="4"/>
  <c r="I20" i="4"/>
  <c r="I19" i="4"/>
  <c r="I16" i="4"/>
  <c r="J16" i="4" s="1"/>
  <c r="I18" i="2"/>
  <c r="T18" i="2"/>
  <c r="J18" i="2"/>
  <c r="K18" i="2"/>
  <c r="H18" i="2"/>
  <c r="E54" i="4"/>
  <c r="J23" i="4" l="1"/>
  <c r="J26" i="4"/>
  <c r="J29" i="4"/>
  <c r="J22" i="4"/>
  <c r="J40" i="4"/>
  <c r="J39" i="4"/>
  <c r="J38" i="4"/>
  <c r="J18" i="4"/>
  <c r="J34" i="4"/>
  <c r="J20" i="4"/>
  <c r="J19" i="4"/>
  <c r="F54" i="4"/>
  <c r="I54" i="4" l="1"/>
  <c r="J54" i="4" s="1"/>
  <c r="I180" i="4" l="1"/>
  <c r="E55" i="4"/>
  <c r="F55" i="4"/>
  <c r="G55" i="4"/>
  <c r="I177" i="4" l="1"/>
  <c r="J180" i="4" s="1"/>
  <c r="I55" i="4"/>
  <c r="F56" i="4"/>
  <c r="G56" i="4"/>
  <c r="E56" i="4"/>
  <c r="I56" i="4" l="1"/>
  <c r="J56" i="4" s="1"/>
  <c r="J177" i="4"/>
  <c r="J178" i="4"/>
  <c r="J179" i="4"/>
  <c r="J55" i="4"/>
  <c r="J59" i="4"/>
  <c r="J58" i="4"/>
  <c r="J57" i="4"/>
  <c r="E46" i="4"/>
  <c r="E47" i="4"/>
  <c r="F46" i="4"/>
  <c r="F47" i="4"/>
  <c r="G46" i="4"/>
  <c r="G47" i="4"/>
  <c r="F51" i="4" l="1"/>
  <c r="I46" i="4"/>
  <c r="G51" i="4"/>
  <c r="I47" i="4"/>
  <c r="E51" i="4"/>
  <c r="F43" i="4" l="1"/>
  <c r="G43" i="4"/>
  <c r="I52" i="4"/>
  <c r="E43" i="4"/>
  <c r="I51" i="4"/>
  <c r="I43" i="4" l="1"/>
  <c r="J48" i="4" s="1"/>
  <c r="J43" i="4" l="1"/>
  <c r="J47" i="4"/>
  <c r="J44" i="4"/>
  <c r="J45" i="4"/>
  <c r="J52" i="4"/>
  <c r="J49" i="4"/>
  <c r="J51" i="4"/>
  <c r="J50" i="4"/>
  <c r="J46" i="4"/>
  <c r="J61" i="4"/>
  <c r="J32" i="4"/>
</calcChain>
</file>

<file path=xl/sharedStrings.xml><?xml version="1.0" encoding="utf-8"?>
<sst xmlns="http://schemas.openxmlformats.org/spreadsheetml/2006/main" count="638" uniqueCount="360">
  <si>
    <t>計</t>
    <rPh sb="0" eb="1">
      <t>ケイ</t>
    </rPh>
    <phoneticPr fontId="5"/>
  </si>
  <si>
    <t>都道府県計</t>
    <rPh sb="0" eb="4">
      <t>トドウフケン</t>
    </rPh>
    <rPh sb="4" eb="5">
      <t>ケイ</t>
    </rPh>
    <phoneticPr fontId="5"/>
  </si>
  <si>
    <t>県都・政令市計</t>
    <rPh sb="0" eb="2">
      <t>ケント</t>
    </rPh>
    <rPh sb="3" eb="6">
      <t>セイレイシ</t>
    </rPh>
    <rPh sb="6" eb="7">
      <t>ケイ</t>
    </rPh>
    <phoneticPr fontId="5"/>
  </si>
  <si>
    <t>都市・特別区計</t>
    <rPh sb="0" eb="2">
      <t>トシ</t>
    </rPh>
    <rPh sb="3" eb="6">
      <t>トクベツク</t>
    </rPh>
    <rPh sb="6" eb="7">
      <t>ケイ</t>
    </rPh>
    <phoneticPr fontId="5"/>
  </si>
  <si>
    <t>町村計</t>
    <rPh sb="0" eb="2">
      <t>チョウソン</t>
    </rPh>
    <rPh sb="2" eb="3">
      <t>ケイ</t>
    </rPh>
    <phoneticPr fontId="5"/>
  </si>
  <si>
    <t>事務組合・広域連合計</t>
    <rPh sb="0" eb="2">
      <t>ジム</t>
    </rPh>
    <rPh sb="2" eb="4">
      <t>クミアイ</t>
    </rPh>
    <rPh sb="5" eb="7">
      <t>コウイキ</t>
    </rPh>
    <rPh sb="7" eb="9">
      <t>レンゴウ</t>
    </rPh>
    <rPh sb="9" eb="10">
      <t>ケイ</t>
    </rPh>
    <phoneticPr fontId="5"/>
  </si>
  <si>
    <t>要求した</t>
    <rPh sb="0" eb="2">
      <t>ヨウキュウ</t>
    </rPh>
    <phoneticPr fontId="5"/>
  </si>
  <si>
    <t>－</t>
    <phoneticPr fontId="5"/>
  </si>
  <si>
    <r>
      <t xml:space="preserve">都道
府県
</t>
    </r>
    <r>
      <rPr>
        <sz val="8"/>
        <rFont val="ＭＳ Ｐゴシック"/>
        <family val="3"/>
        <charset val="128"/>
      </rPr>
      <t>(単組数)</t>
    </r>
    <rPh sb="0" eb="1">
      <t>ミヤコ</t>
    </rPh>
    <rPh sb="1" eb="2">
      <t>ミチ</t>
    </rPh>
    <rPh sb="3" eb="5">
      <t>フケン</t>
    </rPh>
    <rPh sb="7" eb="9">
      <t>タンソ</t>
    </rPh>
    <rPh sb="9" eb="10">
      <t>スウ</t>
    </rPh>
    <phoneticPr fontId="18"/>
  </si>
  <si>
    <r>
      <t xml:space="preserve">町　村
</t>
    </r>
    <r>
      <rPr>
        <sz val="8"/>
        <rFont val="ＭＳ Ｐゴシック"/>
        <family val="3"/>
        <charset val="128"/>
      </rPr>
      <t>(単組数)</t>
    </r>
    <rPh sb="0" eb="1">
      <t>マチ</t>
    </rPh>
    <rPh sb="2" eb="3">
      <t>ムラ</t>
    </rPh>
    <phoneticPr fontId="18"/>
  </si>
  <si>
    <r>
      <t xml:space="preserve">事務
組合
広域
連合
</t>
    </r>
    <r>
      <rPr>
        <sz val="8"/>
        <rFont val="ＭＳ Ｐゴシック"/>
        <family val="3"/>
        <charset val="128"/>
      </rPr>
      <t>(単組数)</t>
    </r>
    <rPh sb="0" eb="2">
      <t>ジム</t>
    </rPh>
    <rPh sb="3" eb="5">
      <t>クミアイ</t>
    </rPh>
    <rPh sb="6" eb="8">
      <t>コウイキ</t>
    </rPh>
    <rPh sb="9" eb="11">
      <t>レンゴウ</t>
    </rPh>
    <phoneticPr fontId="18"/>
  </si>
  <si>
    <t>合　計</t>
    <rPh sb="0" eb="1">
      <t>ゴウ</t>
    </rPh>
    <rPh sb="2" eb="3">
      <t>ケイ</t>
    </rPh>
    <phoneticPr fontId="18"/>
  </si>
  <si>
    <t>全単組比</t>
    <rPh sb="0" eb="1">
      <t>ゼン</t>
    </rPh>
    <rPh sb="1" eb="3">
      <t>タンソ</t>
    </rPh>
    <rPh sb="3" eb="4">
      <t>ヒ</t>
    </rPh>
    <phoneticPr fontId="2"/>
  </si>
  <si>
    <t>県本部名（　　  　　　）</t>
    <rPh sb="0" eb="3">
      <t>ケンホンブ</t>
    </rPh>
    <rPh sb="3" eb="4">
      <t>メイ</t>
    </rPh>
    <phoneticPr fontId="5"/>
  </si>
  <si>
    <t>報告者（　　　　　　　　）</t>
    <phoneticPr fontId="5"/>
  </si>
  <si>
    <r>
      <t xml:space="preserve">県都
政令市
</t>
    </r>
    <r>
      <rPr>
        <sz val="8"/>
        <rFont val="ＭＳ Ｐゴシック"/>
        <family val="3"/>
        <charset val="128"/>
      </rPr>
      <t>(単組数)</t>
    </r>
    <rPh sb="0" eb="1">
      <t>ケン</t>
    </rPh>
    <rPh sb="1" eb="2">
      <t>ト</t>
    </rPh>
    <rPh sb="3" eb="5">
      <t>セイレイ</t>
    </rPh>
    <rPh sb="5" eb="6">
      <t>シ</t>
    </rPh>
    <phoneticPr fontId="18"/>
  </si>
  <si>
    <r>
      <t xml:space="preserve">都市
特別区
</t>
    </r>
    <r>
      <rPr>
        <sz val="8"/>
        <rFont val="ＭＳ Ｐゴシック"/>
        <family val="3"/>
        <charset val="128"/>
      </rPr>
      <t>(単組数)</t>
    </r>
    <rPh sb="0" eb="1">
      <t>ミヤコ</t>
    </rPh>
    <rPh sb="1" eb="2">
      <t>シ</t>
    </rPh>
    <rPh sb="3" eb="6">
      <t>トクベツク</t>
    </rPh>
    <phoneticPr fontId="18"/>
  </si>
  <si>
    <t>①　一時金改定</t>
    <rPh sb="2" eb="5">
      <t>イチジキン</t>
    </rPh>
    <rPh sb="5" eb="7">
      <t>カイテイ</t>
    </rPh>
    <phoneticPr fontId="5"/>
  </si>
  <si>
    <r>
      <t xml:space="preserve">県本部加盟の自治体単組数（自治体の数ではありません） </t>
    </r>
    <r>
      <rPr>
        <b/>
        <sz val="11"/>
        <rFont val="ＭＳ Ｐゴシック"/>
        <family val="3"/>
        <charset val="128"/>
      </rPr>
      <t>⇒</t>
    </r>
    <rPh sb="0" eb="3">
      <t>ケンホンブ</t>
    </rPh>
    <rPh sb="3" eb="5">
      <t>カメイ</t>
    </rPh>
    <rPh sb="6" eb="9">
      <t>ジチタイ</t>
    </rPh>
    <rPh sb="9" eb="11">
      <t>タンソ</t>
    </rPh>
    <rPh sb="11" eb="12">
      <t>スウ</t>
    </rPh>
    <rPh sb="13" eb="15">
      <t>ジチ</t>
    </rPh>
    <rPh sb="15" eb="16">
      <t>タイ</t>
    </rPh>
    <rPh sb="17" eb="18">
      <t>カズ</t>
    </rPh>
    <phoneticPr fontId="18"/>
  </si>
  <si>
    <t>結果</t>
    <rPh sb="0" eb="2">
      <t>ケッカ</t>
    </rPh>
    <phoneticPr fontId="5"/>
  </si>
  <si>
    <t>　現在協議中</t>
    <phoneticPr fontId="5"/>
  </si>
  <si>
    <t>結果</t>
    <rPh sb="0" eb="2">
      <t>ケッカ</t>
    </rPh>
    <phoneticPr fontId="5"/>
  </si>
  <si>
    <t>　上位昇給の活用を勝ち取った</t>
    <phoneticPr fontId="5"/>
  </si>
  <si>
    <t>　高齢層職員の昇給を勝ち取った</t>
    <phoneticPr fontId="5"/>
  </si>
  <si>
    <t>（１）月例給の水準を引き上げること　　　　　　　</t>
    <phoneticPr fontId="5"/>
  </si>
  <si>
    <t>要求</t>
    <rPh sb="0" eb="2">
      <t>ヨウキュウ</t>
    </rPh>
    <phoneticPr fontId="5"/>
  </si>
  <si>
    <t>結果</t>
    <rPh sb="0" eb="2">
      <t>ケッカ</t>
    </rPh>
    <phoneticPr fontId="18"/>
  </si>
  <si>
    <t>（１）月例給の水準を引き上げること　　　　　</t>
    <phoneticPr fontId="5"/>
  </si>
  <si>
    <t>方　法</t>
    <rPh sb="0" eb="1">
      <t>カタ</t>
    </rPh>
    <rPh sb="2" eb="3">
      <t>ホウ</t>
    </rPh>
    <phoneticPr fontId="5"/>
  </si>
  <si>
    <t>結　果</t>
    <rPh sb="0" eb="1">
      <t>ケツ</t>
    </rPh>
    <rPh sb="2" eb="3">
      <t>ハテ</t>
    </rPh>
    <phoneticPr fontId="18"/>
  </si>
  <si>
    <t>（２）一時金の支給月数を引き上げること</t>
    <phoneticPr fontId="5"/>
  </si>
  <si>
    <t>要求</t>
    <rPh sb="0" eb="2">
      <t>ヨウキュウ</t>
    </rPh>
    <phoneticPr fontId="5"/>
  </si>
  <si>
    <t>結　果</t>
    <rPh sb="0" eb="1">
      <t>ケツ</t>
    </rPh>
    <rPh sb="2" eb="3">
      <t>ハテ</t>
    </rPh>
    <phoneticPr fontId="5"/>
  </si>
  <si>
    <t>要求</t>
    <rPh sb="0" eb="2">
      <t>ヨウキュウ</t>
    </rPh>
    <phoneticPr fontId="5"/>
  </si>
  <si>
    <t>「その他」具体的内容</t>
    <phoneticPr fontId="5"/>
  </si>
  <si>
    <t>要求</t>
    <rPh sb="0" eb="2">
      <t>ヨウキュウ</t>
    </rPh>
    <phoneticPr fontId="5"/>
  </si>
  <si>
    <t>結果</t>
    <rPh sb="0" eb="2">
      <t>ケッカ</t>
    </rPh>
    <phoneticPr fontId="5"/>
  </si>
  <si>
    <r>
      <t xml:space="preserve">自治体単組
</t>
    </r>
    <r>
      <rPr>
        <b/>
        <sz val="11"/>
        <color rgb="FFFF0000"/>
        <rFont val="ＭＳ Ｐゴシック"/>
        <family val="3"/>
        <charset val="128"/>
        <scheme val="minor"/>
      </rPr>
      <t>※回答の有無にかかわらず、全ての加盟単組を記入してください。</t>
    </r>
    <phoneticPr fontId="5"/>
  </si>
  <si>
    <t>－</t>
  </si>
  <si>
    <t>(２)　一時金の支給月数を引き上げること</t>
    <rPh sb="4" eb="7">
      <t>イチジキン</t>
    </rPh>
    <rPh sb="8" eb="10">
      <t>シキュウ</t>
    </rPh>
    <rPh sb="10" eb="12">
      <t>ツキスウ</t>
    </rPh>
    <rPh sb="13" eb="14">
      <t>ヒ</t>
    </rPh>
    <rPh sb="15" eb="16">
      <t>ア</t>
    </rPh>
    <phoneticPr fontId="5"/>
  </si>
  <si>
    <t>要求した</t>
    <phoneticPr fontId="5"/>
  </si>
  <si>
    <t>結　果</t>
    <phoneticPr fontId="5"/>
  </si>
  <si>
    <t>現在協議中</t>
    <rPh sb="0" eb="2">
      <t>ゲンザイ</t>
    </rPh>
    <rPh sb="2" eb="5">
      <t>キョウギナカ</t>
    </rPh>
    <phoneticPr fontId="5"/>
  </si>
  <si>
    <t>現在協議中</t>
    <rPh sb="0" eb="2">
      <t>ゲンザイ</t>
    </rPh>
    <rPh sb="2" eb="4">
      <t>キョウギ</t>
    </rPh>
    <rPh sb="4" eb="5">
      <t>ナカ</t>
    </rPh>
    <phoneticPr fontId="5"/>
  </si>
  <si>
    <t>上位昇給の活用を勝ち取った</t>
    <rPh sb="0" eb="2">
      <t>ジョウイ</t>
    </rPh>
    <rPh sb="2" eb="4">
      <t>ショウキュウ</t>
    </rPh>
    <rPh sb="5" eb="7">
      <t>カツヨウ</t>
    </rPh>
    <rPh sb="8" eb="9">
      <t>カ</t>
    </rPh>
    <rPh sb="10" eb="11">
      <t>ト</t>
    </rPh>
    <phoneticPr fontId="5"/>
  </si>
  <si>
    <t>高齢層職員の昇給を勝ち取った</t>
    <rPh sb="0" eb="3">
      <t>コウレイソウ</t>
    </rPh>
    <rPh sb="3" eb="5">
      <t>ショクイン</t>
    </rPh>
    <rPh sb="6" eb="8">
      <t>ショウキュウ</t>
    </rPh>
    <rPh sb="9" eb="10">
      <t>カ</t>
    </rPh>
    <rPh sb="11" eb="12">
      <t>ト</t>
    </rPh>
    <phoneticPr fontId="5"/>
  </si>
  <si>
    <t>①一時金改定</t>
    <rPh sb="1" eb="4">
      <t>イチジキン</t>
    </rPh>
    <rPh sb="4" eb="6">
      <t>カイテイ</t>
    </rPh>
    <phoneticPr fontId="18"/>
  </si>
  <si>
    <t>（結果内訳）</t>
    <rPh sb="1" eb="3">
      <t>ケッカ</t>
    </rPh>
    <rPh sb="3" eb="5">
      <t>ウチワケ</t>
    </rPh>
    <phoneticPr fontId="5"/>
  </si>
  <si>
    <t>（結果内訳）</t>
    <phoneticPr fontId="5"/>
  </si>
  <si>
    <t>区分
1.都道府県
2.県都・政令市
3.都市・特別区
4.町村
5.事務組合・広域連合</t>
    <phoneticPr fontId="5"/>
  </si>
  <si>
    <r>
      <rPr>
        <b/>
        <sz val="14"/>
        <rFont val="ＭＳ Ｐゴシック"/>
        <family val="3"/>
        <charset val="128"/>
      </rPr>
      <t>Ⅲ．重点課題の取り組み状況</t>
    </r>
    <r>
      <rPr>
        <sz val="11"/>
        <rFont val="ＭＳ Ｐゴシック"/>
        <family val="3"/>
        <charset val="128"/>
      </rPr>
      <t xml:space="preserve">
  ＊要求項目の段（黄色）は、</t>
    </r>
    <r>
      <rPr>
        <u/>
        <sz val="11"/>
        <rFont val="ＭＳ Ｐゴシック"/>
        <family val="3"/>
        <charset val="128"/>
      </rPr>
      <t>要求書を提出した単組のうち</t>
    </r>
    <r>
      <rPr>
        <sz val="11"/>
        <rFont val="ＭＳ Ｐゴシック"/>
        <family val="3"/>
        <charset val="128"/>
      </rPr>
      <t>、要求項目に入れた単組数を記入してください。なお、要求項目は全く同じ文言でなくても、同様の内容であれば可とします。
　＊要求項目の下段は、要求基準に対する妥結結果を記入してください（</t>
    </r>
    <r>
      <rPr>
        <u/>
        <sz val="11"/>
        <rFont val="ＭＳ Ｐゴシック"/>
        <family val="3"/>
        <charset val="128"/>
      </rPr>
      <t>要求書を提出していない単組も含めた数</t>
    </r>
    <r>
      <rPr>
        <sz val="11"/>
        <rFont val="ＭＳ Ｐゴシック"/>
        <family val="3"/>
        <charset val="128"/>
      </rPr>
      <t>）。</t>
    </r>
    <rPh sb="2" eb="4">
      <t>ジュウテン</t>
    </rPh>
    <rPh sb="4" eb="6">
      <t>カダイ</t>
    </rPh>
    <rPh sb="7" eb="8">
      <t>ト</t>
    </rPh>
    <rPh sb="9" eb="10">
      <t>ク</t>
    </rPh>
    <rPh sb="11" eb="13">
      <t>ジョウキョウ</t>
    </rPh>
    <rPh sb="29" eb="32">
      <t>ヨウキュウショ</t>
    </rPh>
    <rPh sb="33" eb="35">
      <t>テイシュツ</t>
    </rPh>
    <rPh sb="37" eb="39">
      <t>タンソ</t>
    </rPh>
    <rPh sb="48" eb="49">
      <t>イ</t>
    </rPh>
    <rPh sb="67" eb="69">
      <t>ヨウキュウ</t>
    </rPh>
    <rPh sb="69" eb="71">
      <t>コウモク</t>
    </rPh>
    <rPh sb="72" eb="73">
      <t>マッタ</t>
    </rPh>
    <rPh sb="74" eb="75">
      <t>オナ</t>
    </rPh>
    <rPh sb="76" eb="78">
      <t>モンゴン</t>
    </rPh>
    <rPh sb="84" eb="86">
      <t>ドウヨウ</t>
    </rPh>
    <rPh sb="87" eb="89">
      <t>ナイヨウ</t>
    </rPh>
    <rPh sb="93" eb="94">
      <t>カ</t>
    </rPh>
    <rPh sb="102" eb="104">
      <t>ヨウキュウ</t>
    </rPh>
    <rPh sb="104" eb="106">
      <t>コウモク</t>
    </rPh>
    <rPh sb="107" eb="109">
      <t>カダン</t>
    </rPh>
    <rPh sb="113" eb="115">
      <t>キジュン</t>
    </rPh>
    <rPh sb="133" eb="136">
      <t>ヨウキュウショ</t>
    </rPh>
    <rPh sb="137" eb="139">
      <t>テイシュツ</t>
    </rPh>
    <rPh sb="144" eb="146">
      <t>タンソ</t>
    </rPh>
    <rPh sb="147" eb="148">
      <t>フク</t>
    </rPh>
    <rPh sb="150" eb="151">
      <t>カズ</t>
    </rPh>
    <phoneticPr fontId="18"/>
  </si>
  <si>
    <t>初任給格付けの改善を勝ち取った</t>
    <rPh sb="0" eb="3">
      <t>ショニンキュウ</t>
    </rPh>
    <rPh sb="3" eb="5">
      <t>カクヅ</t>
    </rPh>
    <rPh sb="7" eb="9">
      <t>カイゼン</t>
    </rPh>
    <rPh sb="10" eb="11">
      <t>カ</t>
    </rPh>
    <rPh sb="12" eb="13">
      <t>ト</t>
    </rPh>
    <phoneticPr fontId="5"/>
  </si>
  <si>
    <t>　初任給格付けの改善を勝ち取った</t>
    <rPh sb="4" eb="6">
      <t>カクヅ</t>
    </rPh>
    <phoneticPr fontId="5"/>
  </si>
  <si>
    <t>要求書を提出した</t>
    <rPh sb="0" eb="3">
      <t>ヨウキュウショ</t>
    </rPh>
    <rPh sb="4" eb="6">
      <t>テイシュツ</t>
    </rPh>
    <phoneticPr fontId="5"/>
  </si>
  <si>
    <t>当局と書面協定を交わした</t>
    <rPh sb="0" eb="2">
      <t>トウキョク</t>
    </rPh>
    <rPh sb="3" eb="7">
      <t>ショメンキョウテイ</t>
    </rPh>
    <rPh sb="8" eb="9">
      <t>カ</t>
    </rPh>
    <phoneticPr fontId="5"/>
  </si>
  <si>
    <t>結果</t>
    <rPh sb="0" eb="2">
      <t>ケッカ</t>
    </rPh>
    <phoneticPr fontId="5"/>
  </si>
  <si>
    <t>当局と妥結合意に至った</t>
    <rPh sb="0" eb="2">
      <t>トウキョク</t>
    </rPh>
    <rPh sb="3" eb="7">
      <t>ダケツゴウイ</t>
    </rPh>
    <rPh sb="8" eb="9">
      <t>イタ</t>
    </rPh>
    <phoneticPr fontId="5"/>
  </si>
  <si>
    <t>結果</t>
    <phoneticPr fontId="5"/>
  </si>
  <si>
    <t>Ⅰ．当局交渉の実施について</t>
    <rPh sb="2" eb="4">
      <t>トウキョク</t>
    </rPh>
    <rPh sb="4" eb="6">
      <t>コウショウ</t>
    </rPh>
    <rPh sb="7" eb="9">
      <t>ジッシ</t>
    </rPh>
    <phoneticPr fontId="5"/>
  </si>
  <si>
    <r>
      <rPr>
        <b/>
        <sz val="14"/>
        <rFont val="ＭＳ Ｐゴシック"/>
        <family val="3"/>
        <charset val="128"/>
      </rPr>
      <t>Ⅱ．書面化の実施について</t>
    </r>
    <r>
      <rPr>
        <sz val="11"/>
        <rFont val="ＭＳ Ｐゴシック"/>
        <family val="3"/>
        <charset val="128"/>
      </rPr>
      <t xml:space="preserve">　 </t>
    </r>
    <rPh sb="2" eb="5">
      <t>ショメンカ</t>
    </rPh>
    <rPh sb="6" eb="8">
      <t>ジッシ</t>
    </rPh>
    <phoneticPr fontId="5"/>
  </si>
  <si>
    <t>（７）再任用職員の職務・級の格付けなど、現在の運用を抜本的に改善するため、対応をはかること</t>
    <rPh sb="3" eb="6">
      <t>サイニンヨウ</t>
    </rPh>
    <rPh sb="6" eb="8">
      <t>ショクイン</t>
    </rPh>
    <rPh sb="9" eb="11">
      <t>ショクム</t>
    </rPh>
    <rPh sb="12" eb="13">
      <t>キュウ</t>
    </rPh>
    <rPh sb="14" eb="16">
      <t>カクヅ</t>
    </rPh>
    <rPh sb="20" eb="22">
      <t>ゲンザイ</t>
    </rPh>
    <rPh sb="23" eb="25">
      <t>ウンヨウ</t>
    </rPh>
    <rPh sb="26" eb="29">
      <t>バッポンテキ</t>
    </rPh>
    <rPh sb="30" eb="32">
      <t>カイゼン</t>
    </rPh>
    <rPh sb="37" eb="39">
      <t>タイオウ</t>
    </rPh>
    <phoneticPr fontId="5"/>
  </si>
  <si>
    <t>（３）中途採用者の処遇改善を行うこと</t>
    <rPh sb="3" eb="8">
      <t>チュウトサイヨウシャ</t>
    </rPh>
    <rPh sb="9" eb="13">
      <t>ショグウカイゼン</t>
    </rPh>
    <rPh sb="14" eb="15">
      <t>オコナ</t>
    </rPh>
    <phoneticPr fontId="5"/>
  </si>
  <si>
    <t>結果</t>
    <rPh sb="0" eb="1">
      <t>ケツ</t>
    </rPh>
    <rPh sb="1" eb="2">
      <t>ハテ</t>
    </rPh>
    <phoneticPr fontId="5"/>
  </si>
  <si>
    <t>（７）再任用職員の職務・級の格付けなど、現在の運用を抜本的に改善するため、対応をはかること</t>
    <phoneticPr fontId="5"/>
  </si>
  <si>
    <t>要求した</t>
    <rPh sb="0" eb="2">
      <t>ヨウキュウ</t>
    </rPh>
    <phoneticPr fontId="5"/>
  </si>
  <si>
    <t>月例給</t>
    <phoneticPr fontId="5"/>
  </si>
  <si>
    <t>改定</t>
    <rPh sb="0" eb="2">
      <t>カイテイ</t>
    </rPh>
    <phoneticPr fontId="5"/>
  </si>
  <si>
    <t>改定時期</t>
    <rPh sb="0" eb="4">
      <t>カイテイジキ</t>
    </rPh>
    <phoneticPr fontId="5"/>
  </si>
  <si>
    <t>改定時期</t>
    <phoneticPr fontId="5"/>
  </si>
  <si>
    <t>結　果</t>
    <phoneticPr fontId="5"/>
  </si>
  <si>
    <t>交渉を実施した</t>
    <rPh sb="0" eb="2">
      <t>コウショウ</t>
    </rPh>
    <rPh sb="3" eb="5">
      <t>ジッシ</t>
    </rPh>
    <phoneticPr fontId="5"/>
  </si>
  <si>
    <t>②　改定方法</t>
    <rPh sb="2" eb="6">
      <t>カイテイホウホウ</t>
    </rPh>
    <phoneticPr fontId="5"/>
  </si>
  <si>
    <t>　当局と書面協定を交わした</t>
    <rPh sb="1" eb="3">
      <t>トウキョク</t>
    </rPh>
    <rPh sb="4" eb="8">
      <t>ショメンキョウテイ</t>
    </rPh>
    <rPh sb="9" eb="10">
      <t>カ</t>
    </rPh>
    <phoneticPr fontId="5"/>
  </si>
  <si>
    <t>　当局と妥結合意に至った</t>
    <rPh sb="1" eb="3">
      <t>トウキョク</t>
    </rPh>
    <rPh sb="4" eb="8">
      <t>ダケツゴウイ</t>
    </rPh>
    <rPh sb="9" eb="10">
      <t>イタ</t>
    </rPh>
    <phoneticPr fontId="5"/>
  </si>
  <si>
    <t>　要求書を提出した</t>
    <rPh sb="1" eb="4">
      <t>ヨウキュウショ</t>
    </rPh>
    <rPh sb="5" eb="7">
      <t>テイシュツ</t>
    </rPh>
    <phoneticPr fontId="5"/>
  </si>
  <si>
    <t>　交渉を実施した</t>
    <rPh sb="1" eb="3">
      <t>コウショウ</t>
    </rPh>
    <rPh sb="4" eb="6">
      <t>ジッシ</t>
    </rPh>
    <phoneticPr fontId="5"/>
  </si>
  <si>
    <t>② 改定方法</t>
    <rPh sb="2" eb="6">
      <t>カイテイホウホウ</t>
    </rPh>
    <phoneticPr fontId="5"/>
  </si>
  <si>
    <t>② 公民較差解消</t>
    <rPh sb="2" eb="4">
      <t>コウミン</t>
    </rPh>
    <rPh sb="4" eb="6">
      <t>カクサ</t>
    </rPh>
    <rPh sb="6" eb="8">
      <t>カイショウ</t>
    </rPh>
    <phoneticPr fontId="5"/>
  </si>
  <si>
    <r>
      <rPr>
        <b/>
        <u/>
        <sz val="12"/>
        <color rgb="FFFF0000"/>
        <rFont val="ＭＳ ゴシック"/>
        <family val="3"/>
        <charset val="128"/>
      </rPr>
      <t>■提出締切は、12月２日（月）必着です。</t>
    </r>
    <r>
      <rPr>
        <b/>
        <sz val="12"/>
        <color theme="1"/>
        <rFont val="ＭＳ ゴシック"/>
        <family val="3"/>
        <charset val="128"/>
      </rPr>
      <t xml:space="preserve">
◆水色、黄色のアミカケの部分が県本部入力範囲です。
◆点検項目については、該当する項目に</t>
    </r>
    <r>
      <rPr>
        <b/>
        <u/>
        <sz val="12"/>
        <color theme="1"/>
        <rFont val="ＭＳ ゴシック"/>
        <family val="3"/>
        <charset val="128"/>
      </rPr>
      <t>○（記号の“まる”）</t>
    </r>
    <r>
      <rPr>
        <b/>
        <sz val="12"/>
        <color theme="1"/>
        <rFont val="ＭＳ ゴシック"/>
        <family val="3"/>
        <charset val="128"/>
      </rPr>
      <t>を入力すると集計欄（オレンジ色）に自動集計されますので、集計欄には何も記入しないでください。なお、間違いなく自動集計されているか、提出前に必ずご確認ください。
◆黄色のアミカケの列は、要求書を提出した単組のうち、要求項目に入れた場合に○（まる）を入力して下さい。なお、要求項目は全く同じ文言でなくても、同様の内容であれば可とします。
◆水色のアミカケの列は、要求基準に対する妥結結果を記入してください。</t>
    </r>
    <rPh sb="1" eb="3">
      <t>テイシュツ</t>
    </rPh>
    <rPh sb="3" eb="4">
      <t>シ</t>
    </rPh>
    <rPh sb="4" eb="5">
      <t>キ</t>
    </rPh>
    <rPh sb="9" eb="10">
      <t>ガツ</t>
    </rPh>
    <rPh sb="11" eb="12">
      <t>ニチ</t>
    </rPh>
    <rPh sb="13" eb="14">
      <t>ガツ</t>
    </rPh>
    <rPh sb="15" eb="17">
      <t>ヒッチャク</t>
    </rPh>
    <rPh sb="22" eb="24">
      <t>ミズイロ</t>
    </rPh>
    <rPh sb="25" eb="27">
      <t>キイロ</t>
    </rPh>
    <rPh sb="33" eb="35">
      <t>ブブン</t>
    </rPh>
    <rPh sb="36" eb="39">
      <t>ケンホンブ</t>
    </rPh>
    <rPh sb="39" eb="41">
      <t>ニュウリョク</t>
    </rPh>
    <rPh sb="41" eb="43">
      <t>ハンイ</t>
    </rPh>
    <rPh sb="48" eb="50">
      <t>テンケン</t>
    </rPh>
    <rPh sb="50" eb="52">
      <t>コウモク</t>
    </rPh>
    <rPh sb="58" eb="60">
      <t>ガイトウ</t>
    </rPh>
    <rPh sb="62" eb="64">
      <t>コウモク</t>
    </rPh>
    <rPh sb="67" eb="69">
      <t>キゴウ</t>
    </rPh>
    <rPh sb="76" eb="78">
      <t>ニュウリョク</t>
    </rPh>
    <rPh sb="81" eb="83">
      <t>シュウケイ</t>
    </rPh>
    <rPh sb="83" eb="84">
      <t>ラン</t>
    </rPh>
    <rPh sb="92" eb="94">
      <t>ジドウ</t>
    </rPh>
    <rPh sb="94" eb="96">
      <t>シュウケイ</t>
    </rPh>
    <rPh sb="103" eb="105">
      <t>シュウケイ</t>
    </rPh>
    <rPh sb="105" eb="106">
      <t>ラン</t>
    </rPh>
    <rPh sb="108" eb="109">
      <t>ナニ</t>
    </rPh>
    <rPh sb="110" eb="112">
      <t>キニュウ</t>
    </rPh>
    <rPh sb="124" eb="126">
      <t>マチガ</t>
    </rPh>
    <rPh sb="129" eb="131">
      <t>ジドウ</t>
    </rPh>
    <rPh sb="131" eb="133">
      <t>シュウケイ</t>
    </rPh>
    <rPh sb="140" eb="142">
      <t>テイシュツ</t>
    </rPh>
    <rPh sb="142" eb="143">
      <t>マエ</t>
    </rPh>
    <rPh sb="144" eb="145">
      <t>カナラ</t>
    </rPh>
    <rPh sb="147" eb="149">
      <t>カクニン</t>
    </rPh>
    <rPh sb="164" eb="165">
      <t>レツ</t>
    </rPh>
    <rPh sb="189" eb="191">
      <t>バアイ</t>
    </rPh>
    <rPh sb="198" eb="200">
      <t>ニュウリョク</t>
    </rPh>
    <rPh sb="243" eb="245">
      <t>ミズイロ</t>
    </rPh>
    <phoneticPr fontId="5"/>
  </si>
  <si>
    <t>（締切：12月２日（月）必着）</t>
    <rPh sb="1" eb="3">
      <t>シメキリ</t>
    </rPh>
    <rPh sb="10" eb="11">
      <t>ガツ</t>
    </rPh>
    <phoneticPr fontId="5"/>
  </si>
  <si>
    <r>
      <t>①B県本部集計表：2024自治体確定 「</t>
    </r>
    <r>
      <rPr>
        <b/>
        <u/>
        <sz val="15.5"/>
        <rFont val="ＭＳ Ｐゴシック"/>
        <family val="3"/>
        <charset val="128"/>
      </rPr>
      <t>自治労統一要求基準</t>
    </r>
    <r>
      <rPr>
        <b/>
        <sz val="15.5"/>
        <rFont val="ＭＳ Ｐゴシック"/>
        <family val="3"/>
        <charset val="128"/>
      </rPr>
      <t>」交渉結果報告</t>
    </r>
    <rPh sb="2" eb="8">
      <t>ケンホンブシュウケイヒョウ</t>
    </rPh>
    <rPh sb="13" eb="16">
      <t>ジチタイ</t>
    </rPh>
    <rPh sb="16" eb="18">
      <t>カクテイ</t>
    </rPh>
    <rPh sb="30" eb="32">
      <t>コウショウ</t>
    </rPh>
    <rPh sb="32" eb="34">
      <t>ケッカ</t>
    </rPh>
    <rPh sb="34" eb="36">
      <t>ホウコク</t>
    </rPh>
    <phoneticPr fontId="16"/>
  </si>
  <si>
    <r>
      <t>2024自治体確定「自治労統一要求基準」交渉結果報告　集計用シート【</t>
    </r>
    <r>
      <rPr>
        <b/>
        <sz val="18"/>
        <color rgb="FFFF0000"/>
        <rFont val="ＭＳ Ｐゴシック"/>
        <family val="3"/>
        <charset val="128"/>
        <scheme val="minor"/>
      </rPr>
      <t>提出締切：12月２日（月）必着</t>
    </r>
    <r>
      <rPr>
        <b/>
        <sz val="18"/>
        <color theme="1"/>
        <rFont val="ＭＳ Ｐゴシック"/>
        <family val="3"/>
        <charset val="128"/>
        <scheme val="minor"/>
      </rPr>
      <t>】</t>
    </r>
    <rPh sb="4" eb="7">
      <t>ジチタイ</t>
    </rPh>
    <rPh sb="10" eb="13">
      <t>ジチロウ</t>
    </rPh>
    <rPh sb="13" eb="15">
      <t>トウイツ</t>
    </rPh>
    <rPh sb="15" eb="17">
      <t>ヨウキュウ</t>
    </rPh>
    <rPh sb="17" eb="19">
      <t>キジュン</t>
    </rPh>
    <rPh sb="27" eb="30">
      <t>シュウケイヨウ</t>
    </rPh>
    <rPh sb="34" eb="36">
      <t>テイシュツ</t>
    </rPh>
    <rPh sb="36" eb="37">
      <t>シ</t>
    </rPh>
    <rPh sb="37" eb="38">
      <t>キ</t>
    </rPh>
    <rPh sb="41" eb="42">
      <t>ガツ</t>
    </rPh>
    <rPh sb="43" eb="44">
      <t>ヒ</t>
    </rPh>
    <rPh sb="45" eb="46">
      <t>ガツ</t>
    </rPh>
    <rPh sb="47" eb="49">
      <t>ヒッチャク</t>
    </rPh>
    <phoneticPr fontId="5"/>
  </si>
  <si>
    <t>＜人事委員会設置の自治体＞　</t>
    <phoneticPr fontId="5"/>
  </si>
  <si>
    <t>(１)　月例給の水準を引き上げること</t>
    <phoneticPr fontId="5"/>
  </si>
  <si>
    <t>＜人事委員会未設置の自治体＞</t>
    <phoneticPr fontId="5"/>
  </si>
  <si>
    <t>給料表のプラス改定</t>
    <phoneticPr fontId="42"/>
  </si>
  <si>
    <t>現行水準を維持（改定なし）</t>
    <phoneticPr fontId="42"/>
  </si>
  <si>
    <t>給料表のマイナス改定</t>
    <phoneticPr fontId="42"/>
  </si>
  <si>
    <t>国公給料表と同一（準用）の改定
※　国公給料表の適用の有無にかかわらず、国と同様に初任給をはじめ若年層に重点を置き、そこから改定率を逓減させる形で給料表全体を引上げ</t>
    <phoneticPr fontId="42"/>
  </si>
  <si>
    <t>国公給料表と同一（準用）の改定をした上で、給料表全体の改定　</t>
    <phoneticPr fontId="42"/>
  </si>
  <si>
    <t>国の改定とは別に、独自改定</t>
    <phoneticPr fontId="42"/>
  </si>
  <si>
    <t>（内訳）給料表に調整率を乗じる</t>
    <phoneticPr fontId="42"/>
  </si>
  <si>
    <t>（内訳）給料表に一定額を加算</t>
    <phoneticPr fontId="42"/>
  </si>
  <si>
    <t>その他（手当等での増額等）</t>
    <rPh sb="2" eb="3">
      <t>タ</t>
    </rPh>
    <rPh sb="4" eb="6">
      <t>テアテ</t>
    </rPh>
    <rPh sb="6" eb="7">
      <t>ナド</t>
    </rPh>
    <rPh sb="9" eb="11">
      <t>ゾウガク</t>
    </rPh>
    <rPh sb="11" eb="12">
      <t>ナド</t>
    </rPh>
    <phoneticPr fontId="5"/>
  </si>
  <si>
    <t>国どおりの改定とした</t>
    <phoneticPr fontId="42"/>
  </si>
  <si>
    <t>県どおりの改定とした</t>
    <phoneticPr fontId="42"/>
  </si>
  <si>
    <t>独自改定とした</t>
    <phoneticPr fontId="42"/>
  </si>
  <si>
    <t>引き上げ</t>
    <phoneticPr fontId="5"/>
  </si>
  <si>
    <t>（内訳）引き上げのうち、
国（年間4.60月）を上回る月数</t>
    <phoneticPr fontId="42"/>
  </si>
  <si>
    <t>（内訳）引き上げのうち、
国と同じ（年間4.60月）月数</t>
    <phoneticPr fontId="42"/>
  </si>
  <si>
    <t>（内訳）引き上げのうち、
国（年間4.60月）未満の月数</t>
    <phoneticPr fontId="42"/>
  </si>
  <si>
    <t>期末手当に多く配分
（期末手当のみ引き上げの場合もこちらを選択）</t>
    <rPh sb="2" eb="4">
      <t>テアテ</t>
    </rPh>
    <rPh sb="5" eb="6">
      <t>オオ</t>
    </rPh>
    <rPh sb="7" eb="9">
      <t>ハイブン</t>
    </rPh>
    <phoneticPr fontId="42"/>
  </si>
  <si>
    <t>勤勉手当に多く配分
（勤勉手当のみ引き上げの場合もこちらを選択）</t>
    <rPh sb="2" eb="4">
      <t>テアテ</t>
    </rPh>
    <rPh sb="7" eb="9">
      <t>ハイブン</t>
    </rPh>
    <phoneticPr fontId="42"/>
  </si>
  <si>
    <t>期末手当と勤勉手当に均等に配分</t>
    <rPh sb="0" eb="2">
      <t>キマツ</t>
    </rPh>
    <rPh sb="2" eb="4">
      <t>テアテ</t>
    </rPh>
    <rPh sb="5" eb="7">
      <t>キンベン</t>
    </rPh>
    <rPh sb="7" eb="9">
      <t>テアテ</t>
    </rPh>
    <rPh sb="10" eb="12">
      <t>キントウ</t>
    </rPh>
    <rPh sb="13" eb="15">
      <t>ハイブン</t>
    </rPh>
    <phoneticPr fontId="42"/>
  </si>
  <si>
    <t>期末手当に多く配分
（期末手当のみ引き上げの場合もこちらを選択）</t>
    <rPh sb="2" eb="4">
      <t>テアテ</t>
    </rPh>
    <rPh sb="7" eb="9">
      <t>ハイブン</t>
    </rPh>
    <phoneticPr fontId="42"/>
  </si>
  <si>
    <t>現行の支給月数で据置</t>
    <rPh sb="0" eb="2">
      <t>ゲンコウ</t>
    </rPh>
    <rPh sb="3" eb="5">
      <t>シキュウ</t>
    </rPh>
    <rPh sb="5" eb="7">
      <t>ツキスウ</t>
    </rPh>
    <rPh sb="8" eb="10">
      <t>スエオキ</t>
    </rPh>
    <phoneticPr fontId="5"/>
  </si>
  <si>
    <t>引き下げ</t>
    <phoneticPr fontId="5"/>
  </si>
  <si>
    <t>今回、改善を勝ち取った</t>
    <rPh sb="3" eb="5">
      <t>カイゼン</t>
    </rPh>
    <rPh sb="6" eb="7">
      <t>カ</t>
    </rPh>
    <rPh sb="8" eb="9">
      <t>ト</t>
    </rPh>
    <phoneticPr fontId="5"/>
  </si>
  <si>
    <t>今回、合意に至らなかった</t>
    <phoneticPr fontId="5"/>
  </si>
  <si>
    <t>現在協議中</t>
    <phoneticPr fontId="5"/>
  </si>
  <si>
    <t>協議していない</t>
    <phoneticPr fontId="5"/>
  </si>
  <si>
    <t>（４）３８歳４級到達をめざして在級期間の短縮を行うこと（すでに達成している場合は※を選択）</t>
    <phoneticPr fontId="5"/>
  </si>
  <si>
    <t>今回、合意に至らなかった</t>
    <phoneticPr fontId="42"/>
  </si>
  <si>
    <t>協議していない</t>
    <phoneticPr fontId="42"/>
  </si>
  <si>
    <t>今回、前進回答あり</t>
    <phoneticPr fontId="5"/>
  </si>
  <si>
    <t>現在協議中</t>
    <phoneticPr fontId="5"/>
  </si>
  <si>
    <t>協議していない</t>
    <phoneticPr fontId="5"/>
  </si>
  <si>
    <t>※すでに達成している</t>
    <rPh sb="4" eb="6">
      <t>タッセイ</t>
    </rPh>
    <phoneticPr fontId="5"/>
  </si>
  <si>
    <t>Ⅲ．重点課題の取り組み状況</t>
    <phoneticPr fontId="5"/>
  </si>
  <si>
    <t>Ⅰ．当局交渉の実施について</t>
    <rPh sb="2" eb="6">
      <t>トウキョクコウショウ</t>
    </rPh>
    <rPh sb="7" eb="9">
      <t>ジッシ</t>
    </rPh>
    <phoneticPr fontId="5"/>
  </si>
  <si>
    <t>Ⅱ．書面化の実施について</t>
    <rPh sb="2" eb="5">
      <t>ショメンカ</t>
    </rPh>
    <rPh sb="6" eb="8">
      <t>ジッシ</t>
    </rPh>
    <phoneticPr fontId="5"/>
  </si>
  <si>
    <t>②　昇格運用の改善を要求した</t>
    <rPh sb="7" eb="9">
      <t>カイゼン</t>
    </rPh>
    <phoneticPr fontId="5"/>
  </si>
  <si>
    <t>昇格運用を勝ち取った</t>
    <rPh sb="0" eb="2">
      <t>ショウカク</t>
    </rPh>
    <rPh sb="2" eb="4">
      <t>ウンヨウ</t>
    </rPh>
    <rPh sb="5" eb="6">
      <t>カ</t>
    </rPh>
    <rPh sb="7" eb="8">
      <t>ト</t>
    </rPh>
    <phoneticPr fontId="5"/>
  </si>
  <si>
    <t>③　上位昇給の活用を要求した</t>
    <phoneticPr fontId="5"/>
  </si>
  <si>
    <t>④　高齢層職員の昇給を要求した</t>
    <rPh sb="8" eb="10">
      <t>ショウキュウ</t>
    </rPh>
    <phoneticPr fontId="5"/>
  </si>
  <si>
    <t>⑤　その他の項目について要求した</t>
    <rPh sb="4" eb="5">
      <t>タ</t>
    </rPh>
    <rPh sb="6" eb="8">
      <t>コウモク</t>
    </rPh>
    <rPh sb="12" eb="14">
      <t>ヨウキュウ</t>
    </rPh>
    <phoneticPr fontId="5"/>
  </si>
  <si>
    <t>（結　果）</t>
    <phoneticPr fontId="5"/>
  </si>
  <si>
    <t>「その他」具体的内容</t>
    <rPh sb="3" eb="4">
      <t>タ</t>
    </rPh>
    <rPh sb="5" eb="8">
      <t>グタイテキ</t>
    </rPh>
    <rPh sb="8" eb="10">
      <t>ナイヨウ</t>
    </rPh>
    <phoneticPr fontId="5"/>
  </si>
  <si>
    <t>（６）「社会と公務の変化に応じた給与制度の整備」への対応にあたっては、賃金水準の維持・改善の観点から、独自の措置を講じること</t>
    <phoneticPr fontId="5"/>
  </si>
  <si>
    <t>現在協議中</t>
    <phoneticPr fontId="42"/>
  </si>
  <si>
    <t>措置内容について合意した
※合意した場合は以下の各課題の結果をお答えください。地域手当については別途調査します</t>
    <phoneticPr fontId="5"/>
  </si>
  <si>
    <t>すべて次年度以降に協議を先送り（2025年4月実施はしないことを合意した）</t>
    <phoneticPr fontId="5"/>
  </si>
  <si>
    <t>一部課題について次年度以降に協議を先送り（一部課題について2025年4月実施はしないことを合意した）</t>
    <phoneticPr fontId="5"/>
  </si>
  <si>
    <t>①３～７級の初号近辺のカット</t>
    <phoneticPr fontId="5"/>
  </si>
  <si>
    <t>国通りの措置とした</t>
    <phoneticPr fontId="42"/>
  </si>
  <si>
    <t>国通りの措置はしない（独自給料表のため国通りの措置をしない場合もこちらを選択）</t>
    <phoneticPr fontId="42"/>
  </si>
  <si>
    <t>②8級以上の職責重視の給与体系</t>
    <phoneticPr fontId="5"/>
  </si>
  <si>
    <t>国通りの措置はしない</t>
    <phoneticPr fontId="42"/>
  </si>
  <si>
    <t>8級以上の設定がない</t>
    <phoneticPr fontId="42"/>
  </si>
  <si>
    <t>③勤勉手当の成績率の上限引き上げ</t>
    <phoneticPr fontId="5"/>
  </si>
  <si>
    <t>国通りの措置はしない（成績率を導入していない場合もこちらを選択）</t>
    <phoneticPr fontId="42"/>
  </si>
  <si>
    <t>④扶養手当</t>
    <phoneticPr fontId="5"/>
  </si>
  <si>
    <t>国通りの措置とした（配偶者手当を廃止し子の手当を増額、経過措置として2年間で段階的に実施）</t>
    <phoneticPr fontId="42"/>
  </si>
  <si>
    <t>国通りの措置はしない（現行維持）</t>
    <phoneticPr fontId="42"/>
  </si>
  <si>
    <t>独自の措置とした</t>
    <phoneticPr fontId="42"/>
  </si>
  <si>
    <t>「独自」の具体的内容（自由記述・独自の経過措置も含む）</t>
    <phoneticPr fontId="42"/>
  </si>
  <si>
    <t>⑤通勤手当</t>
    <phoneticPr fontId="5"/>
  </si>
  <si>
    <t>国通りの措置とした（上限を１ヵ月あたり15万円に引き上げ）</t>
    <phoneticPr fontId="42"/>
  </si>
  <si>
    <t>⑥再任用職員の手当</t>
    <phoneticPr fontId="5"/>
  </si>
  <si>
    <t>国通りの措置とした（住居手当、寒冷地手当等を新たに支給）</t>
    <phoneticPr fontId="42"/>
  </si>
  <si>
    <t>⑦寒冷地手当</t>
    <phoneticPr fontId="5"/>
  </si>
  <si>
    <t>国通りの措置とした（支給額を引き上げ、支給地を変更）</t>
    <phoneticPr fontId="42"/>
  </si>
  <si>
    <t>職務・級の格付けを改善した</t>
    <phoneticPr fontId="5"/>
  </si>
  <si>
    <t>（８）災害応急作業等手当の条例化（対象業務の拡大・増額等）をはかること</t>
    <phoneticPr fontId="5"/>
  </si>
  <si>
    <t>※確定期以前にすでに条例化・改善済</t>
    <phoneticPr fontId="5"/>
  </si>
  <si>
    <r>
      <t xml:space="preserve">（９）緊急消防援助隊の災害派遣手当(※)の増額をはかること
</t>
    </r>
    <r>
      <rPr>
        <sz val="10"/>
        <color theme="1"/>
        <rFont val="ＭＳ Ｐゴシック"/>
        <family val="3"/>
        <charset val="128"/>
        <scheme val="minor"/>
      </rPr>
      <t>※　大規模災害の発生時に総務省消防庁長官の指示等に基づき、各地の消防本部からの応援者で構成される「緊急消防援助隊」として被災地に派遣される消防職員に対する特殊勤務手当（災害派遣手当）のこと。</t>
    </r>
    <phoneticPr fontId="5"/>
  </si>
  <si>
    <t>（10）男女の給与格差の実態を明らかにし、是正措置を行うこと</t>
    <phoneticPr fontId="5"/>
  </si>
  <si>
    <t>今回、前進回答あり（是正に至らずとも当局から説明を受けた場合にもこちらを選択し、下記に内容を記載）</t>
    <phoneticPr fontId="5"/>
  </si>
  <si>
    <t>具体的内容記述欄（給与格差の理由、検証結果について当局説明を得た場合はこちらにご記入ください）</t>
    <phoneticPr fontId="5"/>
  </si>
  <si>
    <t>今回、法定通りの措置を合意した</t>
    <phoneticPr fontId="42"/>
  </si>
  <si>
    <t>今回、法定以上の措置を合意した</t>
    <phoneticPr fontId="42"/>
  </si>
  <si>
    <t>※確定期以前にすでに法定以上の制度を措置済</t>
    <phoneticPr fontId="42"/>
  </si>
  <si>
    <t>（11）子の看護休暇について、最低限法改正どおり措置すること
（対象年齢を小学3年まで延長、取得理由に感染症に伴う学級閉鎖、入園・入学式、卒園式を追加）</t>
    <phoneticPr fontId="5"/>
  </si>
  <si>
    <t>（12）勤務間インターバル制度を導入すること</t>
    <phoneticPr fontId="5"/>
  </si>
  <si>
    <t>※確定期以前にすでに導入済</t>
    <phoneticPr fontId="5"/>
  </si>
  <si>
    <t>今回導入を決めた、もしくは導入済の場合は、翌日の勤務開始時間が始業時間を超える場合の取り扱いについてお答えください（複数回答可）</t>
    <phoneticPr fontId="5"/>
  </si>
  <si>
    <t>勤務したものとみなす（職免扱いなど）</t>
    <phoneticPr fontId="5"/>
  </si>
  <si>
    <t>時差出勤とする</t>
    <phoneticPr fontId="5"/>
  </si>
  <si>
    <t>年休を活用する</t>
    <phoneticPr fontId="5"/>
  </si>
  <si>
    <t>制度内容</t>
  </si>
  <si>
    <t>制度内容</t>
    <rPh sb="0" eb="2">
      <t>セイド</t>
    </rPh>
    <rPh sb="2" eb="4">
      <t>ナイヨウ</t>
    </rPh>
    <phoneticPr fontId="5"/>
  </si>
  <si>
    <t>常勤と同様の改定</t>
    <phoneticPr fontId="42"/>
  </si>
  <si>
    <t>常勤より小幅の改定</t>
  </si>
  <si>
    <t>改定は行わない</t>
  </si>
  <si>
    <t>現在協議中</t>
  </si>
  <si>
    <t>改定</t>
    <phoneticPr fontId="5"/>
  </si>
  <si>
    <t>常勤と同様に、４月に遡及して引き上げ改定</t>
  </si>
  <si>
    <t>2025年１月（2024年12月も含む）分から引き上げ改定</t>
  </si>
  <si>
    <t>2025年度から引き上げ改定</t>
  </si>
  <si>
    <t>改定時期</t>
  </si>
  <si>
    <t>改定時期</t>
    <phoneticPr fontId="5"/>
  </si>
  <si>
    <t>期末・勤勉手当</t>
    <rPh sb="0" eb="2">
      <t>キマツ</t>
    </rPh>
    <rPh sb="3" eb="5">
      <t>キンベン</t>
    </rPh>
    <rPh sb="5" eb="7">
      <t>テアテ</t>
    </rPh>
    <phoneticPr fontId="5"/>
  </si>
  <si>
    <t>期末手当の支給月数</t>
  </si>
  <si>
    <t>勤勉手当の支給月数</t>
    <phoneticPr fontId="5"/>
  </si>
  <si>
    <t>常勤と同様の支給月数とした</t>
    <phoneticPr fontId="42"/>
  </si>
  <si>
    <t>常勤未満の支給月数</t>
    <phoneticPr fontId="42"/>
  </si>
  <si>
    <t>引き上げを行わない</t>
  </si>
  <si>
    <t>常勤と同様の支給月数とした</t>
  </si>
  <si>
    <t>常勤未満の支給月数</t>
  </si>
  <si>
    <t>2024年度から</t>
  </si>
  <si>
    <t>2025年度から</t>
  </si>
  <si>
    <t>（14）会計年度任用職員の処遇改善を行うこと</t>
    <phoneticPr fontId="5"/>
  </si>
  <si>
    <t>給料（報酬）について昇給（幅・上限等）等の運用改善を勝ち取った</t>
    <phoneticPr fontId="42"/>
  </si>
  <si>
    <t>協議を行ったが勝ち取れなかった</t>
    <phoneticPr fontId="42"/>
  </si>
  <si>
    <t>継続協議中</t>
    <phoneticPr fontId="42"/>
  </si>
  <si>
    <t>（15）会計年度任用職員の公募によらない採用の上限回数を撤廃すること</t>
  </si>
  <si>
    <t>上限を撤廃した</t>
    <phoneticPr fontId="42"/>
  </si>
  <si>
    <t>上限を引き上げた</t>
    <phoneticPr fontId="42"/>
  </si>
  <si>
    <t>※すでに公募によらない採用の上限はない</t>
    <phoneticPr fontId="42"/>
  </si>
  <si>
    <t>（16）職場実態を踏まえ、必要な人員を確保すること</t>
  </si>
  <si>
    <t>要求を踏まえ、人員増を勝ち取った（一部の職場で勝ち取った、次年度以降の増員の確約も含む）</t>
    <phoneticPr fontId="5"/>
  </si>
  <si>
    <t>＜人事委員会設置の自治体＞
※　人事委員会が設置されている自治体が回答してください。</t>
    <phoneticPr fontId="5"/>
  </si>
  <si>
    <t>　給料表のプラス改定</t>
    <phoneticPr fontId="5"/>
  </si>
  <si>
    <t>　現行水準を維持（改定なし）</t>
    <phoneticPr fontId="5"/>
  </si>
  <si>
    <t>　給料表のマイナス改定</t>
    <phoneticPr fontId="5"/>
  </si>
  <si>
    <r>
      <t xml:space="preserve">　国公給料表と同一（準用）の改定
</t>
    </r>
    <r>
      <rPr>
        <sz val="10"/>
        <rFont val="ＭＳ Ｐ明朝"/>
        <family val="1"/>
        <charset val="128"/>
      </rPr>
      <t>※　国公給料表の適用の有無にかかわらず、国と同様に初任給をはじめ若年層に重点を置き、そこから改定率を逓減させる形で給料表全体を引上げ</t>
    </r>
    <phoneticPr fontId="5"/>
  </si>
  <si>
    <t>（内訳）給料表に調整率を乗じる</t>
    <phoneticPr fontId="5"/>
  </si>
  <si>
    <t>（内訳）給料表に一定額を加算</t>
    <phoneticPr fontId="5"/>
  </si>
  <si>
    <t>　その他（手当等での増額等）</t>
    <phoneticPr fontId="5"/>
  </si>
  <si>
    <r>
      <t>　</t>
    </r>
    <r>
      <rPr>
        <sz val="11"/>
        <rFont val="ＭＳ Ｐ明朝"/>
        <family val="1"/>
        <charset val="128"/>
      </rPr>
      <t>具体的内容記述欄（その他〇の場合）</t>
    </r>
    <phoneticPr fontId="5"/>
  </si>
  <si>
    <t>＜人事委員会未設置の自治体＞
※　人事委員会が設置されていない自治体が回答してください。</t>
    <rPh sb="1" eb="3">
      <t>ジンジ</t>
    </rPh>
    <rPh sb="3" eb="6">
      <t>イインカイ</t>
    </rPh>
    <rPh sb="6" eb="7">
      <t>ミ</t>
    </rPh>
    <rPh sb="7" eb="9">
      <t>セッチ</t>
    </rPh>
    <rPh sb="10" eb="13">
      <t>ジチタイ</t>
    </rPh>
    <phoneticPr fontId="18"/>
  </si>
  <si>
    <t>　国どおりの改定とした</t>
    <rPh sb="1" eb="2">
      <t>クニ</t>
    </rPh>
    <rPh sb="6" eb="8">
      <t>カイテイ</t>
    </rPh>
    <phoneticPr fontId="5"/>
  </si>
  <si>
    <t>　県どおりの改定とした</t>
    <rPh sb="1" eb="2">
      <t>ケン</t>
    </rPh>
    <rPh sb="6" eb="8">
      <t>カイテイ</t>
    </rPh>
    <phoneticPr fontId="5"/>
  </si>
  <si>
    <t>　独自改定とした</t>
    <phoneticPr fontId="5"/>
  </si>
  <si>
    <t>（内訳）
引き上げのうち、国（年間4.60月）を上回る月数</t>
    <phoneticPr fontId="5"/>
  </si>
  <si>
    <t xml:space="preserve"> （内訳）
引き上げのうち、国と同じ（年間4.60月）月数</t>
    <phoneticPr fontId="5"/>
  </si>
  <si>
    <t xml:space="preserve"> （内訳）
引き上げのうち、国（年間4.60月）未満の月数               </t>
    <rPh sb="14" eb="15">
      <t>クニ</t>
    </rPh>
    <phoneticPr fontId="5"/>
  </si>
  <si>
    <t>　現行の支給月数で据置</t>
    <phoneticPr fontId="5"/>
  </si>
  <si>
    <t>　引き下げ</t>
    <phoneticPr fontId="5"/>
  </si>
  <si>
    <t>　今回、改善を勝ち取った</t>
    <rPh sb="4" eb="6">
      <t>カイゼン</t>
    </rPh>
    <rPh sb="7" eb="8">
      <t>カ</t>
    </rPh>
    <rPh sb="9" eb="10">
      <t>ト</t>
    </rPh>
    <phoneticPr fontId="5"/>
  </si>
  <si>
    <t>　今回、合意に至らなかった</t>
    <phoneticPr fontId="5"/>
  </si>
  <si>
    <t>　協議していない</t>
    <phoneticPr fontId="5"/>
  </si>
  <si>
    <t>　具体的内容記述欄（今回改善を勝ち取ったが〇の場合）</t>
    <rPh sb="1" eb="4">
      <t>グタイテキ</t>
    </rPh>
    <rPh sb="4" eb="6">
      <t>ナイヨウ</t>
    </rPh>
    <rPh sb="6" eb="8">
      <t>キジュツ</t>
    </rPh>
    <rPh sb="8" eb="9">
      <t>ラン</t>
    </rPh>
    <rPh sb="10" eb="12">
      <t>コンカイ</t>
    </rPh>
    <rPh sb="12" eb="14">
      <t>カイゼン</t>
    </rPh>
    <rPh sb="15" eb="16">
      <t>カ</t>
    </rPh>
    <rPh sb="17" eb="18">
      <t>ト</t>
    </rPh>
    <rPh sb="23" eb="25">
      <t>バアイ</t>
    </rPh>
    <phoneticPr fontId="5"/>
  </si>
  <si>
    <t>　今回、前進回答あり</t>
    <phoneticPr fontId="5"/>
  </si>
  <si>
    <t>　※すでに達成している</t>
    <phoneticPr fontId="5"/>
  </si>
  <si>
    <t>※今確定闘争期に１単組１要求として取り組んだ項目について、その取り組み内容を選択し、結果についても回答してください。</t>
    <phoneticPr fontId="18"/>
  </si>
  <si>
    <t>①　初任給格付けの改善を要求した</t>
    <rPh sb="2" eb="5">
      <t>ショニンキュウ</t>
    </rPh>
    <rPh sb="5" eb="7">
      <t>カクヅ</t>
    </rPh>
    <rPh sb="9" eb="11">
      <t>カイゼン</t>
    </rPh>
    <rPh sb="12" eb="14">
      <t>ヨウキュウ</t>
    </rPh>
    <phoneticPr fontId="5"/>
  </si>
  <si>
    <t>②　昇格運用の改善を要求した</t>
    <rPh sb="2" eb="4">
      <t>ショウカク</t>
    </rPh>
    <rPh sb="4" eb="6">
      <t>ウンヨウ</t>
    </rPh>
    <rPh sb="7" eb="9">
      <t>カイゼン</t>
    </rPh>
    <rPh sb="10" eb="12">
      <t>ヨウキュウ</t>
    </rPh>
    <phoneticPr fontId="5"/>
  </si>
  <si>
    <t>　昇格運用を勝ち取った</t>
    <phoneticPr fontId="5"/>
  </si>
  <si>
    <t>④　高齢層職員の昇給を要求した</t>
    <phoneticPr fontId="5"/>
  </si>
  <si>
    <t>⑤　その他の項目について要求した</t>
    <phoneticPr fontId="5"/>
  </si>
  <si>
    <t>（５）賃金の運用改善にむけ、１単組１要求を行ったか。
※一つでも取り組んだ場合は「○」と回答してください。</t>
    <phoneticPr fontId="5"/>
  </si>
  <si>
    <t>国通りの措置とした</t>
    <phoneticPr fontId="5"/>
  </si>
  <si>
    <t>国通りの措置はしない（独自給料表のため国通りの措置をしない場合もこちらを選択）</t>
    <phoneticPr fontId="5"/>
  </si>
  <si>
    <t>国通りの措置はしない</t>
    <phoneticPr fontId="5"/>
  </si>
  <si>
    <t>8級以上の設定がない</t>
    <phoneticPr fontId="5"/>
  </si>
  <si>
    <t>③　勤勉手当の成績率の上限引き上げ</t>
    <phoneticPr fontId="5"/>
  </si>
  <si>
    <t>②　8級以上の職責重視の給与体系</t>
    <phoneticPr fontId="5"/>
  </si>
  <si>
    <t>①　３～７級の初号近辺のカット</t>
    <phoneticPr fontId="5"/>
  </si>
  <si>
    <t>国通りの措置はしない（成績率を導入していない場合もこちらを選択）</t>
    <phoneticPr fontId="5"/>
  </si>
  <si>
    <t>④　扶養手当</t>
    <phoneticPr fontId="5"/>
  </si>
  <si>
    <t>国通りの措置とした（配偶者手当を廃止し子の手当を増額、経過措置として2年間で段階的に実施）</t>
    <phoneticPr fontId="5"/>
  </si>
  <si>
    <t>国通りの措置はしない（現行維持）</t>
    <phoneticPr fontId="5"/>
  </si>
  <si>
    <t>独自の措置とした</t>
    <phoneticPr fontId="5"/>
  </si>
  <si>
    <t>「独自」の具体的内容（自由記述・独自の経過措置も含む）</t>
    <phoneticPr fontId="5"/>
  </si>
  <si>
    <t>⑤　通勤手当</t>
    <phoneticPr fontId="5"/>
  </si>
  <si>
    <t>国通りの措置とした（上限を１ヵ月あたり15万円に引き上げ）</t>
    <phoneticPr fontId="5"/>
  </si>
  <si>
    <t>⑥　再任用職員の手当</t>
    <phoneticPr fontId="5"/>
  </si>
  <si>
    <t>国通りの措置とした（住居手当、寒冷地手当等を新たに支給）</t>
    <phoneticPr fontId="5"/>
  </si>
  <si>
    <t>⑦　寒冷地手当</t>
    <phoneticPr fontId="5"/>
  </si>
  <si>
    <t>国通りの措置とした（支給額を引き上げ、支給地を変更）</t>
    <phoneticPr fontId="5"/>
  </si>
  <si>
    <t>一時金の支給月数を引き上げた</t>
    <phoneticPr fontId="5"/>
  </si>
  <si>
    <t>今回、法定通りの措置を合意した</t>
    <phoneticPr fontId="5"/>
  </si>
  <si>
    <t>今回、法定以上の措置を合意した</t>
    <phoneticPr fontId="5"/>
  </si>
  <si>
    <t>※確定期以前にすでに法定以上の制度を措置済</t>
    <phoneticPr fontId="5"/>
  </si>
  <si>
    <t>今回導入を決めた、もしくは導入済の場合は、翌日の勤務開始時間が始業時間を超える場合の取り扱いについてお答えください（複数回答可）</t>
    <phoneticPr fontId="5"/>
  </si>
  <si>
    <t>（13）会計年度任用職員の期末・勤勉手当について、常勤同様の月数とすること。また給与改定にあたっては、常勤職員と同様に４月に遡及して引き上げ改定を行うこと</t>
    <phoneticPr fontId="5"/>
  </si>
  <si>
    <t>常勤と同様の改定</t>
    <rPh sb="0" eb="2">
      <t>ジョウキン</t>
    </rPh>
    <rPh sb="3" eb="5">
      <t>ドウヨウ</t>
    </rPh>
    <rPh sb="6" eb="8">
      <t>カイテイ</t>
    </rPh>
    <phoneticPr fontId="5"/>
  </si>
  <si>
    <t>常勤より小幅の改定</t>
    <rPh sb="0" eb="2">
      <t>ジョウキン</t>
    </rPh>
    <rPh sb="4" eb="6">
      <t>コハバ</t>
    </rPh>
    <rPh sb="7" eb="9">
      <t>カイテイ</t>
    </rPh>
    <phoneticPr fontId="5"/>
  </si>
  <si>
    <t>改定は行わない</t>
    <rPh sb="0" eb="2">
      <t>カイテイ</t>
    </rPh>
    <rPh sb="3" eb="4">
      <t>オコナ</t>
    </rPh>
    <phoneticPr fontId="5"/>
  </si>
  <si>
    <t>現在協議中</t>
    <rPh sb="0" eb="5">
      <t>ゲンザイキョウギチュウ</t>
    </rPh>
    <phoneticPr fontId="5"/>
  </si>
  <si>
    <t>常勤と同様に、４月に遡及して引き上げ改定</t>
    <rPh sb="0" eb="2">
      <t>ジョウキン</t>
    </rPh>
    <rPh sb="3" eb="5">
      <t>ドウヨウ</t>
    </rPh>
    <rPh sb="8" eb="9">
      <t>ガツ</t>
    </rPh>
    <rPh sb="10" eb="12">
      <t>ソキュウ</t>
    </rPh>
    <rPh sb="14" eb="15">
      <t>ヒ</t>
    </rPh>
    <rPh sb="16" eb="17">
      <t>ア</t>
    </rPh>
    <rPh sb="18" eb="20">
      <t>カイテイ</t>
    </rPh>
    <phoneticPr fontId="5"/>
  </si>
  <si>
    <t>2025年１月（2024年12月も含む）分から引き上げ改定</t>
    <rPh sb="4" eb="5">
      <t>ネン</t>
    </rPh>
    <rPh sb="6" eb="7">
      <t>ガツ</t>
    </rPh>
    <rPh sb="12" eb="13">
      <t>ネン</t>
    </rPh>
    <rPh sb="15" eb="16">
      <t>ガツ</t>
    </rPh>
    <rPh sb="17" eb="18">
      <t>フク</t>
    </rPh>
    <rPh sb="20" eb="21">
      <t>ブン</t>
    </rPh>
    <rPh sb="23" eb="24">
      <t>ヒ</t>
    </rPh>
    <rPh sb="25" eb="26">
      <t>ア</t>
    </rPh>
    <rPh sb="27" eb="29">
      <t>カイテイ</t>
    </rPh>
    <phoneticPr fontId="5"/>
  </si>
  <si>
    <t>2025年度から引き上げ改定</t>
    <rPh sb="4" eb="6">
      <t>ネンド</t>
    </rPh>
    <rPh sb="8" eb="9">
      <t>ヒ</t>
    </rPh>
    <rPh sb="10" eb="11">
      <t>ア</t>
    </rPh>
    <rPh sb="12" eb="14">
      <t>カイテイ</t>
    </rPh>
    <phoneticPr fontId="5"/>
  </si>
  <si>
    <t>期末手当の
支給月数</t>
    <rPh sb="6" eb="10">
      <t>シキュウツキスウ</t>
    </rPh>
    <phoneticPr fontId="5"/>
  </si>
  <si>
    <t>常勤と同様の支給月数とした</t>
    <phoneticPr fontId="5"/>
  </si>
  <si>
    <t>2024年度から</t>
    <rPh sb="4" eb="6">
      <t>ネンド</t>
    </rPh>
    <phoneticPr fontId="5"/>
  </si>
  <si>
    <t>2025年度から</t>
    <rPh sb="4" eb="6">
      <t>ネンド</t>
    </rPh>
    <phoneticPr fontId="5"/>
  </si>
  <si>
    <t>現在協議中</t>
    <rPh sb="0" eb="2">
      <t>ゲンザイ</t>
    </rPh>
    <rPh sb="2" eb="5">
      <t>キョウギチュウ</t>
    </rPh>
    <phoneticPr fontId="5"/>
  </si>
  <si>
    <t>給料（報酬）について昇給（幅・上限等）等の運用改善を勝ち取った</t>
    <phoneticPr fontId="5"/>
  </si>
  <si>
    <t>協議を行ったが勝ち取れなかった</t>
    <phoneticPr fontId="5"/>
  </si>
  <si>
    <t>継続協議中</t>
    <phoneticPr fontId="5"/>
  </si>
  <si>
    <t>（15）会計年度任用職員の公募によらない採用の上限回数を撤廃すること</t>
    <phoneticPr fontId="5"/>
  </si>
  <si>
    <t>上限を撤廃した</t>
    <phoneticPr fontId="5"/>
  </si>
  <si>
    <t>上限を引き上げた</t>
    <phoneticPr fontId="5"/>
  </si>
  <si>
    <t>※すでに公募によらない採用の上限はない</t>
    <phoneticPr fontId="5"/>
  </si>
  <si>
    <t>（16）職場実態を踏まえ、必要な人員を確保すること</t>
    <phoneticPr fontId="5"/>
  </si>
  <si>
    <r>
      <t xml:space="preserve">（11）子の看護休暇について、最低限法改正どおり措置すること
</t>
    </r>
    <r>
      <rPr>
        <sz val="7.5"/>
        <rFont val="ＭＳ Ｐゴシック"/>
        <family val="3"/>
        <charset val="128"/>
      </rPr>
      <t>(対象年齢を小学3年まで延長､取得理由に感染症に伴う学級閉鎖､入園・入学式､卒園式を追加)</t>
    </r>
    <phoneticPr fontId="5"/>
  </si>
  <si>
    <r>
      <t xml:space="preserve">（９）緊急消防援助隊の災害派遣手当(※)の増額をはかること
</t>
    </r>
    <r>
      <rPr>
        <sz val="6.5"/>
        <rFont val="ＭＳ Ｐゴシック"/>
        <family val="3"/>
        <charset val="128"/>
      </rPr>
      <t>※</t>
    </r>
    <r>
      <rPr>
        <sz val="7"/>
        <rFont val="ＭＳ Ｐゴシック"/>
        <family val="3"/>
        <charset val="128"/>
      </rPr>
      <t>大規模災害の発生時に総務省消防庁長官の指示等に基づき､各地の消防本部からの応援者で構成される「緊急消防援助隊」として被災地に派遣される消防職員に対する特殊勤務手当(災害派遣手当)のこと｡</t>
    </r>
    <phoneticPr fontId="5"/>
  </si>
  <si>
    <t>国公給料表と同一（準用）の改定をした上で、給料表全体の改定　</t>
  </si>
  <si>
    <t>国の改定とは別に、独自改定</t>
    <phoneticPr fontId="5"/>
  </si>
  <si>
    <t>勤勉手当の
支給月数</t>
    <rPh sb="0" eb="2">
      <t>キンベン</t>
    </rPh>
    <rPh sb="6" eb="10">
      <t>シキュウツキスウ</t>
    </rPh>
    <phoneticPr fontId="5"/>
  </si>
  <si>
    <t>①　給料表の改定</t>
    <phoneticPr fontId="5"/>
  </si>
  <si>
    <t>②公民較差解消</t>
    <phoneticPr fontId="5"/>
  </si>
  <si>
    <t>具体的内容
（今回改善を勝ち取ったが〇の場合）</t>
    <rPh sb="0" eb="5">
      <t>グタイテキナイヨウ</t>
    </rPh>
    <phoneticPr fontId="5"/>
  </si>
  <si>
    <t>（５）賃金の運用改善にむけ、１単組１要求を行ったか。
※今確定闘争期に１単組１要求として取り組んだ項目について、その取り組み内容を選択し、結果についても回答してください。</t>
    <rPh sb="3" eb="5">
      <t>チンギン</t>
    </rPh>
    <rPh sb="6" eb="8">
      <t>ウンヨウ</t>
    </rPh>
    <rPh sb="8" eb="10">
      <t>カイゼン</t>
    </rPh>
    <rPh sb="15" eb="17">
      <t>タンソ</t>
    </rPh>
    <rPh sb="18" eb="20">
      <t>ヨウキュウ</t>
    </rPh>
    <rPh sb="21" eb="22">
      <t>オコナ</t>
    </rPh>
    <phoneticPr fontId="5"/>
  </si>
  <si>
    <t>①　初任給格付けの改善を要求した</t>
    <rPh sb="5" eb="7">
      <t>カクヅ</t>
    </rPh>
    <phoneticPr fontId="5"/>
  </si>
  <si>
    <t>一時金の支給月数を引き上げた</t>
    <rPh sb="0" eb="3">
      <t>イチジキン</t>
    </rPh>
    <rPh sb="4" eb="6">
      <t>シキュウ</t>
    </rPh>
    <rPh sb="6" eb="7">
      <t>ゲツ</t>
    </rPh>
    <rPh sb="7" eb="8">
      <t>スウ</t>
    </rPh>
    <rPh sb="9" eb="10">
      <t>ヒ</t>
    </rPh>
    <rPh sb="11" eb="12">
      <t>ア</t>
    </rPh>
    <phoneticPr fontId="5"/>
  </si>
  <si>
    <t>① 給料表の改定(※2024年度分についてご回答ください。給与制度のアップデートに係る改正は後段で別途お伺いしています)</t>
    <rPh sb="2" eb="4">
      <t>キュウリョウ</t>
    </rPh>
    <rPh sb="4" eb="5">
      <t>ヒョウ</t>
    </rPh>
    <rPh sb="6" eb="8">
      <t>カイテイ</t>
    </rPh>
    <phoneticPr fontId="18"/>
  </si>
  <si>
    <t>　引き上げ</t>
    <phoneticPr fontId="5"/>
  </si>
  <si>
    <t>期末手当と勤勉手当に均等に配分</t>
    <rPh sb="10" eb="12">
      <t>キントウ</t>
    </rPh>
    <phoneticPr fontId="5"/>
  </si>
  <si>
    <t>具体的内容
（その他〇の場合）</t>
    <rPh sb="0" eb="3">
      <t>グタイテキ</t>
    </rPh>
    <rPh sb="3" eb="5">
      <t>ナイヨウ</t>
    </rPh>
    <phoneticPr fontId="5"/>
  </si>
  <si>
    <t>勤勉手当に多く配分（勤勉手当のみ引き上げの場合もこちらを選択）</t>
    <rPh sb="2" eb="4">
      <t>テアテ</t>
    </rPh>
    <rPh sb="7" eb="9">
      <t>ハイブン</t>
    </rPh>
    <phoneticPr fontId="5"/>
  </si>
  <si>
    <t>期末手当に多く配分（期末手当のみ引き上げの場合もこちらを選択）</t>
    <rPh sb="5" eb="6">
      <t>オオ</t>
    </rPh>
    <phoneticPr fontId="5"/>
  </si>
  <si>
    <t>勤勉手当に多く配分（勤勉手当のみ引き上げの場合もこちらを選択）</t>
    <phoneticPr fontId="5"/>
  </si>
  <si>
    <t>期末手当に多く配分（期末手当のみ引き上げの場合もこちらを選択）</t>
    <phoneticPr fontId="5"/>
  </si>
  <si>
    <t>① 給料表の改定(※2024年度分についてご回答ください。給与制度のアップデートに係る改正は別途お伺いします)</t>
    <rPh sb="2" eb="4">
      <t>キュウリョウ</t>
    </rPh>
    <rPh sb="4" eb="5">
      <t>ヒョウ</t>
    </rPh>
    <rPh sb="6" eb="8">
      <t>カイテイ</t>
    </rPh>
    <phoneticPr fontId="18"/>
  </si>
  <si>
    <t>福島市職労</t>
  </si>
  <si>
    <t>伊達市職労</t>
  </si>
  <si>
    <t>二本松市職労</t>
  </si>
  <si>
    <t>本宮市職労</t>
  </si>
  <si>
    <t>川俣町職労</t>
  </si>
  <si>
    <t>桑折町職労</t>
  </si>
  <si>
    <t>国見町職労</t>
  </si>
  <si>
    <t>大玉村職労</t>
  </si>
  <si>
    <t>伊達衛生職労</t>
  </si>
  <si>
    <t>郡山市職労</t>
  </si>
  <si>
    <t>須賀川市職労</t>
  </si>
  <si>
    <t>白河市職労</t>
  </si>
  <si>
    <t>棚倉町職労</t>
  </si>
  <si>
    <t>古殿町職労</t>
  </si>
  <si>
    <t>塙町職労</t>
  </si>
  <si>
    <t>矢祭町職労</t>
  </si>
  <si>
    <t>矢吹町職労</t>
  </si>
  <si>
    <t>泉崎村職労</t>
  </si>
  <si>
    <t>中島村職労</t>
  </si>
  <si>
    <t>西郷村職労</t>
  </si>
  <si>
    <t>鏡石町職労</t>
  </si>
  <si>
    <t>天栄村職労</t>
  </si>
  <si>
    <t>石川町職労</t>
  </si>
  <si>
    <t>浅川町職労</t>
  </si>
  <si>
    <t>平田村職労</t>
  </si>
  <si>
    <t>玉川村職労</t>
  </si>
  <si>
    <t>小野町職労</t>
  </si>
  <si>
    <t>小野病職労</t>
  </si>
  <si>
    <t>岩瀬病職労</t>
  </si>
  <si>
    <t>白河広域職労</t>
  </si>
  <si>
    <t>東白衛生職労</t>
  </si>
  <si>
    <t>田村広域職労</t>
  </si>
  <si>
    <t>会津若松市職労</t>
  </si>
  <si>
    <t>喜多方市職労</t>
  </si>
  <si>
    <t>西会津町職労</t>
  </si>
  <si>
    <t>磐梯町職労</t>
  </si>
  <si>
    <t>猪苗代町職労</t>
  </si>
  <si>
    <t>南会津町職労</t>
  </si>
  <si>
    <t>下郷町職労</t>
  </si>
  <si>
    <t>只見町職労</t>
  </si>
  <si>
    <t>会津坂下町職労</t>
  </si>
  <si>
    <t>柳津町職労</t>
  </si>
  <si>
    <t>湯川村職労</t>
  </si>
  <si>
    <t>金山町職労</t>
  </si>
  <si>
    <t>会津美里町職労</t>
  </si>
  <si>
    <t>会津広域職労</t>
  </si>
  <si>
    <t>南会津環境センター職労</t>
  </si>
  <si>
    <t>いわき市職連合</t>
  </si>
  <si>
    <t>南相馬市職労</t>
  </si>
  <si>
    <t>相馬市職労</t>
  </si>
  <si>
    <t>飯舘村職労</t>
  </si>
  <si>
    <t>新地町職労</t>
  </si>
  <si>
    <t>富岡町職労</t>
  </si>
  <si>
    <t>楢葉町職労</t>
  </si>
  <si>
    <t>広野町職労</t>
  </si>
  <si>
    <t>浪江町職労</t>
  </si>
  <si>
    <t>大熊町職労</t>
  </si>
  <si>
    <t>双葉町職労</t>
  </si>
  <si>
    <t>葛尾村職労</t>
  </si>
  <si>
    <t>川内村職労</t>
  </si>
  <si>
    <t>相馬水道職労</t>
  </si>
  <si>
    <t>双葉水道職労</t>
  </si>
  <si>
    <t>福島県職連合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</si>
</sst>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8">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2"/>
      <color theme="1"/>
      <name val="ＭＳ Ｐゴシック"/>
      <family val="3"/>
      <charset val="128"/>
      <scheme val="minor"/>
    </font>
    <font>
      <sz val="12"/>
      <name val="ＭＳ Ｐゴシック"/>
      <family val="3"/>
      <charset val="128"/>
      <scheme val="minor"/>
    </font>
    <font>
      <sz val="6"/>
      <name val="ＭＳ Ｐゴシック"/>
      <family val="2"/>
      <charset val="128"/>
      <scheme val="minor"/>
    </font>
    <font>
      <sz val="14"/>
      <color theme="1"/>
      <name val="ＭＳ Ｐゴシック"/>
      <family val="3"/>
      <charset val="128"/>
      <scheme val="minor"/>
    </font>
    <font>
      <sz val="10.5"/>
      <name val="ＭＳ 明朝"/>
      <family val="1"/>
      <charset val="128"/>
    </font>
    <font>
      <sz val="11"/>
      <name val="ＭＳ Ｐゴシック"/>
      <family val="3"/>
      <charset val="128"/>
    </font>
    <font>
      <b/>
      <sz val="11"/>
      <color rgb="FFFF0000"/>
      <name val="ＭＳ Ｐゴシック"/>
      <family val="3"/>
      <charset val="128"/>
      <scheme val="minor"/>
    </font>
    <font>
      <sz val="12"/>
      <color theme="1"/>
      <name val="ＭＳ ゴシック"/>
      <family val="3"/>
      <charset val="128"/>
    </font>
    <font>
      <b/>
      <u/>
      <sz val="12"/>
      <color rgb="FFFF0000"/>
      <name val="ＭＳ ゴシック"/>
      <family val="3"/>
      <charset val="128"/>
    </font>
    <font>
      <b/>
      <u/>
      <sz val="14"/>
      <color theme="1"/>
      <name val="ＭＳ Ｐゴシック"/>
      <family val="3"/>
      <charset val="128"/>
      <scheme val="minor"/>
    </font>
    <font>
      <b/>
      <sz val="12"/>
      <color theme="1"/>
      <name val="ＭＳ ゴシック"/>
      <family val="3"/>
      <charset val="128"/>
    </font>
    <font>
      <b/>
      <u/>
      <sz val="12"/>
      <color theme="1"/>
      <name val="ＭＳ ゴシック"/>
      <family val="3"/>
      <charset val="128"/>
    </font>
    <font>
      <sz val="12"/>
      <name val="ＭＳ Ｐゴシック"/>
      <family val="3"/>
      <charset val="128"/>
    </font>
    <font>
      <sz val="6"/>
      <name val="ＭＳ Ｐ明朝"/>
      <family val="1"/>
      <charset val="128"/>
    </font>
    <font>
      <sz val="10"/>
      <name val="ＭＳ Ｐゴシック"/>
      <family val="3"/>
      <charset val="128"/>
    </font>
    <font>
      <sz val="6"/>
      <name val="ＭＳ 明朝"/>
      <family val="1"/>
      <charset val="128"/>
    </font>
    <font>
      <sz val="8"/>
      <name val="ＭＳ Ｐゴシック"/>
      <family val="3"/>
      <charset val="128"/>
    </font>
    <font>
      <b/>
      <sz val="15.5"/>
      <name val="ＭＳ Ｐゴシック"/>
      <family val="3"/>
      <charset val="128"/>
    </font>
    <font>
      <b/>
      <u/>
      <sz val="15.5"/>
      <name val="ＭＳ Ｐゴシック"/>
      <family val="3"/>
      <charset val="128"/>
    </font>
    <font>
      <b/>
      <sz val="18"/>
      <name val="ＭＳ Ｐゴシック"/>
      <family val="3"/>
      <charset val="128"/>
    </font>
    <font>
      <sz val="12"/>
      <name val="ＭＳ ゴシック"/>
      <family val="3"/>
      <charset val="128"/>
    </font>
    <font>
      <sz val="9"/>
      <name val="ＭＳ Ｐゴシック"/>
      <family val="3"/>
      <charset val="128"/>
    </font>
    <font>
      <sz val="10.5"/>
      <name val="ＭＳ Ｐゴシック"/>
      <family val="3"/>
      <charset val="128"/>
    </font>
    <font>
      <sz val="11"/>
      <color theme="1"/>
      <name val="ＭＳ Ｐゴシック"/>
      <family val="3"/>
      <charset val="128"/>
    </font>
    <font>
      <b/>
      <sz val="15.5"/>
      <color rgb="FFFF0000"/>
      <name val="ＭＳ Ｐゴシック"/>
      <family val="3"/>
      <charset val="128"/>
    </font>
    <font>
      <sz val="11"/>
      <name val="ＭＳ Ｐ明朝"/>
      <family val="1"/>
      <charset val="128"/>
    </font>
    <font>
      <b/>
      <sz val="11"/>
      <name val="ＭＳ Ｐゴシック"/>
      <family val="3"/>
      <charset val="128"/>
    </font>
    <font>
      <b/>
      <sz val="14"/>
      <name val="ＭＳ Ｐゴシック"/>
      <family val="3"/>
      <charset val="128"/>
    </font>
    <font>
      <u/>
      <sz val="11"/>
      <name val="ＭＳ Ｐゴシック"/>
      <family val="3"/>
      <charset val="128"/>
    </font>
    <font>
      <b/>
      <sz val="18"/>
      <color theme="1"/>
      <name val="ＭＳ Ｐゴシック"/>
      <family val="3"/>
      <charset val="128"/>
      <scheme val="minor"/>
    </font>
    <font>
      <b/>
      <sz val="18"/>
      <color rgb="FFFF0000"/>
      <name val="ＭＳ Ｐゴシック"/>
      <family val="3"/>
      <charset val="128"/>
      <scheme val="minor"/>
    </font>
    <font>
      <sz val="11"/>
      <name val="ＭＳ ゴシック"/>
      <family val="3"/>
      <charset val="128"/>
    </font>
    <font>
      <sz val="11"/>
      <name val="ＭＳ Ｐゴシック"/>
      <family val="2"/>
      <charset val="128"/>
      <scheme val="minor"/>
    </font>
    <font>
      <i/>
      <sz val="11"/>
      <name val="ＭＳ Ｐ明朝"/>
      <family val="1"/>
      <charset val="128"/>
    </font>
    <font>
      <sz val="10"/>
      <name val="ＭＳ Ｐ明朝"/>
      <family val="1"/>
      <charset val="128"/>
    </font>
    <font>
      <sz val="12"/>
      <color theme="1"/>
      <name val="ＭＳ Ｐゴシック"/>
      <family val="2"/>
      <charset val="128"/>
      <scheme val="minor"/>
    </font>
    <font>
      <sz val="12"/>
      <color rgb="FFFF0000"/>
      <name val="ＭＳ Ｐゴシック"/>
      <family val="3"/>
      <charset val="128"/>
      <scheme val="minor"/>
    </font>
    <font>
      <b/>
      <sz val="18"/>
      <name val="ＭＳ ゴシック"/>
      <family val="3"/>
      <charset val="128"/>
    </font>
    <font>
      <sz val="11"/>
      <color theme="1"/>
      <name val="ＭＳ Ｐゴシック"/>
      <family val="2"/>
      <charset val="128"/>
      <scheme val="minor"/>
    </font>
    <font>
      <sz val="6"/>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7"/>
      <name val="ＭＳ Ｐゴシック"/>
      <family val="3"/>
      <charset val="128"/>
    </font>
    <font>
      <sz val="7.5"/>
      <name val="ＭＳ Ｐゴシック"/>
      <family val="3"/>
      <charset val="128"/>
    </font>
    <font>
      <sz val="6.5"/>
      <name val="ＭＳ Ｐゴシック"/>
      <family val="3"/>
      <charset val="128"/>
    </font>
  </fonts>
  <fills count="14">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
      <patternFill patternType="solid">
        <fgColor indexed="43"/>
        <bgColor indexed="64"/>
      </patternFill>
    </fill>
    <fill>
      <patternFill patternType="solid">
        <fgColor indexed="9"/>
        <bgColor indexed="64"/>
      </patternFill>
    </fill>
    <fill>
      <patternFill patternType="solid">
        <fgColor rgb="FFFFFFCC"/>
        <bgColor indexed="64"/>
      </patternFill>
    </fill>
    <fill>
      <patternFill patternType="solid">
        <fgColor theme="8" tint="0.59999389629810485"/>
        <bgColor indexed="64"/>
      </patternFill>
    </fill>
    <fill>
      <patternFill patternType="solid">
        <fgColor theme="8" tint="0.59996337778862885"/>
        <bgColor indexed="64"/>
      </patternFill>
    </fill>
    <fill>
      <patternFill patternType="solid">
        <fgColor theme="0" tint="-0.14996795556505021"/>
        <bgColor indexed="64"/>
      </patternFill>
    </fill>
    <fill>
      <patternFill patternType="solid">
        <fgColor theme="0" tint="-0.14999847407452621"/>
        <bgColor indexed="64"/>
      </patternFill>
    </fill>
  </fills>
  <borders count="110">
    <border>
      <left/>
      <right/>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hair">
        <color indexed="64"/>
      </right>
      <top/>
      <bottom style="medium">
        <color indexed="64"/>
      </bottom>
      <diagonal/>
    </border>
    <border>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hair">
        <color indexed="64"/>
      </left>
      <right/>
      <top style="hair">
        <color indexed="64"/>
      </top>
      <bottom/>
      <diagonal/>
    </border>
    <border>
      <left style="hair">
        <color indexed="64"/>
      </left>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right/>
      <top style="hair">
        <color indexed="64"/>
      </top>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right style="hair">
        <color indexed="64"/>
      </right>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medium">
        <color indexed="64"/>
      </bottom>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hair">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thin">
        <color indexed="64"/>
      </top>
      <bottom/>
      <diagonal/>
    </border>
    <border>
      <left/>
      <right style="hair">
        <color indexed="64"/>
      </right>
      <top style="medium">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medium">
        <color indexed="64"/>
      </bottom>
      <diagonal/>
    </border>
    <border>
      <left style="hair">
        <color indexed="64"/>
      </left>
      <right/>
      <top style="medium">
        <color indexed="64"/>
      </top>
      <bottom style="hair">
        <color indexed="64"/>
      </bottom>
      <diagonal/>
    </border>
    <border>
      <left/>
      <right style="thin">
        <color indexed="64"/>
      </right>
      <top style="medium">
        <color indexed="64"/>
      </top>
      <bottom style="medium">
        <color indexed="64"/>
      </bottom>
      <diagonal/>
    </border>
  </borders>
  <cellStyleXfs count="8">
    <xf numFmtId="0" fontId="0" fillId="0" borderId="0">
      <alignment vertical="center"/>
    </xf>
    <xf numFmtId="0" fontId="1" fillId="0" borderId="0">
      <alignment vertical="center"/>
    </xf>
    <xf numFmtId="0" fontId="7" fillId="0" borderId="0"/>
    <xf numFmtId="0" fontId="7" fillId="0" borderId="0"/>
    <xf numFmtId="38" fontId="1" fillId="0" borderId="0" applyFont="0" applyFill="0" applyBorder="0" applyAlignment="0" applyProtection="0">
      <alignment vertical="center"/>
    </xf>
    <xf numFmtId="9" fontId="8" fillId="0" borderId="0" applyFont="0" applyFill="0" applyBorder="0" applyAlignment="0" applyProtection="0"/>
    <xf numFmtId="0" fontId="8" fillId="0" borderId="0"/>
    <xf numFmtId="0" fontId="41" fillId="0" borderId="0">
      <alignment vertical="center"/>
    </xf>
  </cellStyleXfs>
  <cellXfs count="469">
    <xf numFmtId="0" fontId="0" fillId="0" borderId="0" xfId="0">
      <alignment vertical="center"/>
    </xf>
    <xf numFmtId="0" fontId="1" fillId="0" borderId="0" xfId="1">
      <alignment vertical="center"/>
    </xf>
    <xf numFmtId="0" fontId="1" fillId="0" borderId="0" xfId="1" applyAlignment="1">
      <alignment vertical="center" wrapText="1"/>
    </xf>
    <xf numFmtId="0" fontId="6" fillId="0" borderId="0" xfId="1" applyFont="1" applyAlignment="1">
      <alignment horizontal="left" vertical="center"/>
    </xf>
    <xf numFmtId="0" fontId="6" fillId="0" borderId="0" xfId="0" applyFont="1">
      <alignment vertical="center"/>
    </xf>
    <xf numFmtId="0" fontId="0" fillId="0" borderId="0" xfId="0" applyAlignment="1">
      <alignment horizontal="center" vertical="center"/>
    </xf>
    <xf numFmtId="0" fontId="1" fillId="0" borderId="0" xfId="1" applyAlignment="1">
      <alignment horizontal="center" vertical="center" wrapText="1"/>
    </xf>
    <xf numFmtId="0" fontId="10" fillId="0" borderId="0" xfId="1" applyFont="1" applyAlignment="1">
      <alignment horizontal="left" vertical="center" wrapText="1"/>
    </xf>
    <xf numFmtId="0" fontId="1" fillId="2" borderId="14" xfId="1" applyFill="1" applyBorder="1" applyAlignment="1" applyProtection="1">
      <alignment horizontal="center" vertical="center" wrapText="1"/>
      <protection locked="0"/>
    </xf>
    <xf numFmtId="0" fontId="1" fillId="2" borderId="12" xfId="1" applyFill="1" applyBorder="1" applyAlignment="1" applyProtection="1">
      <alignment horizontal="center" vertical="center" wrapText="1"/>
      <protection locked="0"/>
    </xf>
    <xf numFmtId="0" fontId="1" fillId="2" borderId="19" xfId="1" applyFill="1" applyBorder="1" applyAlignment="1" applyProtection="1">
      <alignment horizontal="center" vertical="center" wrapText="1"/>
      <protection locked="0"/>
    </xf>
    <xf numFmtId="0" fontId="1" fillId="2" borderId="13" xfId="1" applyFill="1" applyBorder="1" applyAlignment="1" applyProtection="1">
      <alignment horizontal="center" vertical="center" wrapText="1"/>
      <protection locked="0"/>
    </xf>
    <xf numFmtId="0" fontId="3" fillId="3" borderId="5"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4" fillId="3" borderId="6" xfId="1" applyFont="1" applyFill="1" applyBorder="1" applyAlignment="1">
      <alignment horizontal="center" vertical="center" wrapText="1"/>
    </xf>
    <xf numFmtId="0" fontId="1" fillId="3" borderId="12" xfId="1" applyFill="1" applyBorder="1" applyAlignment="1">
      <alignment horizontal="left" vertical="center" wrapText="1"/>
    </xf>
    <xf numFmtId="0" fontId="4" fillId="3" borderId="15" xfId="1" applyFont="1" applyFill="1" applyBorder="1" applyAlignment="1">
      <alignment horizontal="center" vertical="center" wrapText="1"/>
    </xf>
    <xf numFmtId="0" fontId="4" fillId="3" borderId="24" xfId="1" applyFont="1" applyFill="1" applyBorder="1" applyAlignment="1">
      <alignment horizontal="center" vertical="center" wrapText="1"/>
    </xf>
    <xf numFmtId="0" fontId="3" fillId="3" borderId="28" xfId="1" applyFont="1" applyFill="1" applyBorder="1" applyAlignment="1">
      <alignment horizontal="center" vertical="center" wrapText="1"/>
    </xf>
    <xf numFmtId="0" fontId="1" fillId="3" borderId="16" xfId="1" applyFill="1" applyBorder="1" applyAlignment="1">
      <alignment horizontal="left" vertical="center" wrapText="1"/>
    </xf>
    <xf numFmtId="0" fontId="4" fillId="3" borderId="25" xfId="1" applyFont="1" applyFill="1" applyBorder="1" applyAlignment="1">
      <alignment horizontal="center" vertical="center" wrapText="1"/>
    </xf>
    <xf numFmtId="0" fontId="4" fillId="4" borderId="39" xfId="1" applyFont="1" applyFill="1" applyBorder="1" applyAlignment="1">
      <alignment horizontal="center" vertical="center" wrapText="1"/>
    </xf>
    <xf numFmtId="0" fontId="4" fillId="3" borderId="39"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5" xfId="1" applyFont="1" applyFill="1" applyBorder="1" applyAlignment="1">
      <alignment horizontal="center" vertical="center" wrapText="1"/>
    </xf>
    <xf numFmtId="0" fontId="15" fillId="0" borderId="0" xfId="2" applyFont="1" applyAlignment="1">
      <alignment vertical="center"/>
    </xf>
    <xf numFmtId="0" fontId="23" fillId="0" borderId="0" xfId="2" applyFont="1" applyAlignment="1">
      <alignment vertical="center"/>
    </xf>
    <xf numFmtId="0" fontId="24" fillId="4" borderId="41" xfId="2" applyFont="1" applyFill="1" applyBorder="1" applyAlignment="1">
      <alignment horizontal="center" vertical="center" wrapText="1"/>
    </xf>
    <xf numFmtId="0" fontId="24" fillId="4" borderId="42" xfId="2" applyFont="1" applyFill="1" applyBorder="1" applyAlignment="1">
      <alignment horizontal="center" vertical="center" wrapText="1"/>
    </xf>
    <xf numFmtId="176" fontId="24" fillId="4" borderId="10" xfId="2" applyNumberFormat="1" applyFont="1" applyFill="1" applyBorder="1" applyAlignment="1">
      <alignment horizontal="center" vertical="center" wrapText="1"/>
    </xf>
    <xf numFmtId="176" fontId="24" fillId="7" borderId="29" xfId="2" applyNumberFormat="1" applyFont="1" applyFill="1" applyBorder="1" applyAlignment="1">
      <alignment horizontal="center" vertical="center" wrapText="1"/>
    </xf>
    <xf numFmtId="0" fontId="17" fillId="0" borderId="0" xfId="2" applyFont="1" applyAlignment="1">
      <alignment horizontal="left" vertical="top"/>
    </xf>
    <xf numFmtId="0" fontId="17" fillId="7" borderId="44" xfId="2" applyFont="1" applyFill="1" applyBorder="1" applyAlignment="1">
      <alignment vertical="center" wrapText="1"/>
    </xf>
    <xf numFmtId="0" fontId="17" fillId="8" borderId="0" xfId="2" applyFont="1" applyFill="1" applyAlignment="1">
      <alignment horizontal="left" vertical="top"/>
    </xf>
    <xf numFmtId="0" fontId="25" fillId="0" borderId="0" xfId="2" applyFont="1" applyAlignment="1">
      <alignment vertical="center"/>
    </xf>
    <xf numFmtId="0" fontId="25" fillId="0" borderId="0" xfId="2" applyFont="1" applyAlignment="1">
      <alignment horizontal="center" vertical="center"/>
    </xf>
    <xf numFmtId="176" fontId="25" fillId="0" borderId="0" xfId="2" applyNumberFormat="1" applyFont="1" applyAlignment="1">
      <alignment vertical="center"/>
    </xf>
    <xf numFmtId="0" fontId="26" fillId="0" borderId="0" xfId="1" applyFont="1">
      <alignment vertical="center"/>
    </xf>
    <xf numFmtId="0" fontId="13" fillId="0" borderId="0" xfId="1" applyFont="1" applyAlignment="1">
      <alignment vertical="top" wrapText="1"/>
    </xf>
    <xf numFmtId="0" fontId="22" fillId="0" borderId="0" xfId="2" applyFont="1" applyAlignment="1">
      <alignment horizontal="right" vertical="center" readingOrder="1"/>
    </xf>
    <xf numFmtId="0" fontId="23" fillId="0" borderId="0" xfId="2" applyFont="1" applyAlignment="1">
      <alignment horizontal="left" vertical="center"/>
    </xf>
    <xf numFmtId="0" fontId="4" fillId="4" borderId="6" xfId="1" applyFont="1" applyFill="1" applyBorder="1" applyAlignment="1">
      <alignment horizontal="center" vertical="center" wrapText="1"/>
    </xf>
    <xf numFmtId="0" fontId="4" fillId="4" borderId="24" xfId="1" applyFont="1" applyFill="1" applyBorder="1" applyAlignment="1">
      <alignment horizontal="center" vertical="center" wrapText="1"/>
    </xf>
    <xf numFmtId="0" fontId="4" fillId="4" borderId="25" xfId="1" applyFont="1" applyFill="1" applyBorder="1" applyAlignment="1">
      <alignment horizontal="center" vertical="center" wrapText="1"/>
    </xf>
    <xf numFmtId="0" fontId="28" fillId="0" borderId="38" xfId="2" applyFont="1" applyBorder="1" applyAlignment="1">
      <alignment horizontal="left" vertical="center" wrapText="1"/>
    </xf>
    <xf numFmtId="0" fontId="8" fillId="4" borderId="56" xfId="2" applyFont="1" applyFill="1" applyBorder="1" applyAlignment="1">
      <alignment vertical="center" textRotation="255" wrapText="1"/>
    </xf>
    <xf numFmtId="0" fontId="28" fillId="0" borderId="35" xfId="2" applyFont="1" applyBorder="1" applyAlignment="1">
      <alignment horizontal="left" vertical="center" wrapText="1"/>
    </xf>
    <xf numFmtId="0" fontId="28" fillId="0" borderId="35" xfId="2" applyFont="1" applyBorder="1" applyAlignment="1">
      <alignment vertical="center" wrapText="1"/>
    </xf>
    <xf numFmtId="0" fontId="8" fillId="4" borderId="37" xfId="2" applyFont="1" applyFill="1" applyBorder="1" applyAlignment="1">
      <alignment vertical="center" textRotation="255" wrapText="1"/>
    </xf>
    <xf numFmtId="0" fontId="8" fillId="4" borderId="36" xfId="2" applyFont="1" applyFill="1" applyBorder="1" applyAlignment="1">
      <alignment horizontal="center" vertical="center" textRotation="255" wrapText="1"/>
    </xf>
    <xf numFmtId="0" fontId="8" fillId="4" borderId="36" xfId="2" applyFont="1" applyFill="1" applyBorder="1" applyAlignment="1">
      <alignment vertical="center" textRotation="255" wrapText="1"/>
    </xf>
    <xf numFmtId="0" fontId="32" fillId="0" borderId="0" xfId="1" applyFont="1" applyAlignment="1">
      <alignment horizontal="left" vertical="center"/>
    </xf>
    <xf numFmtId="176" fontId="8" fillId="4" borderId="30" xfId="2" applyNumberFormat="1" applyFont="1" applyFill="1" applyBorder="1" applyAlignment="1">
      <alignment vertical="center" wrapText="1"/>
    </xf>
    <xf numFmtId="0" fontId="4" fillId="3" borderId="78" xfId="1" applyFont="1" applyFill="1" applyBorder="1" applyAlignment="1">
      <alignment horizontal="center" vertical="center" wrapText="1"/>
    </xf>
    <xf numFmtId="0" fontId="1" fillId="2" borderId="41" xfId="1" applyFill="1" applyBorder="1" applyAlignment="1" applyProtection="1">
      <alignment horizontal="center" vertical="center" wrapText="1"/>
      <protection locked="0"/>
    </xf>
    <xf numFmtId="0" fontId="1" fillId="2" borderId="35" xfId="1" applyFill="1" applyBorder="1" applyAlignment="1" applyProtection="1">
      <alignment horizontal="center" vertical="center" wrapText="1"/>
      <protection locked="0"/>
    </xf>
    <xf numFmtId="0" fontId="1" fillId="2" borderId="43" xfId="0" applyFont="1" applyFill="1" applyBorder="1" applyAlignment="1" applyProtection="1">
      <alignment horizontal="center" vertical="center" wrapText="1"/>
      <protection locked="0"/>
    </xf>
    <xf numFmtId="0" fontId="1" fillId="2" borderId="38" xfId="1" applyFill="1" applyBorder="1" applyAlignment="1" applyProtection="1">
      <alignment horizontal="center" vertical="center" wrapText="1"/>
      <protection locked="0"/>
    </xf>
    <xf numFmtId="0" fontId="4" fillId="4" borderId="23" xfId="1" applyFont="1" applyFill="1" applyBorder="1" applyAlignment="1">
      <alignment horizontal="center" vertical="center" wrapText="1"/>
    </xf>
    <xf numFmtId="0" fontId="1" fillId="2" borderId="40" xfId="1" applyFill="1" applyBorder="1" applyAlignment="1" applyProtection="1">
      <alignment horizontal="center" vertical="center" wrapText="1"/>
      <protection locked="0"/>
    </xf>
    <xf numFmtId="0" fontId="0" fillId="2" borderId="35" xfId="0" applyFill="1" applyBorder="1" applyAlignment="1">
      <alignment horizontal="center" vertical="center"/>
    </xf>
    <xf numFmtId="0" fontId="0" fillId="2" borderId="43" xfId="0" applyFill="1" applyBorder="1" applyAlignment="1">
      <alignment horizontal="center" vertical="center"/>
    </xf>
    <xf numFmtId="0" fontId="4" fillId="3" borderId="1" xfId="1" applyFont="1" applyFill="1" applyBorder="1" applyAlignment="1">
      <alignment vertical="center" wrapText="1"/>
    </xf>
    <xf numFmtId="0" fontId="8" fillId="0" borderId="83" xfId="2" applyFont="1" applyBorder="1" applyAlignment="1">
      <alignment horizontal="right" vertical="center" wrapText="1"/>
    </xf>
    <xf numFmtId="0" fontId="8" fillId="0" borderId="82" xfId="2" applyFont="1" applyBorder="1" applyAlignment="1">
      <alignment horizontal="right" vertical="center" wrapText="1"/>
    </xf>
    <xf numFmtId="0" fontId="8" fillId="0" borderId="5" xfId="2" applyFont="1" applyBorder="1" applyAlignment="1">
      <alignment vertical="center" wrapText="1"/>
    </xf>
    <xf numFmtId="0" fontId="13" fillId="0" borderId="0" xfId="1" applyFont="1" applyAlignment="1">
      <alignment horizontal="left" vertical="top" wrapText="1"/>
    </xf>
    <xf numFmtId="0" fontId="3" fillId="0" borderId="84" xfId="1" applyFont="1" applyBorder="1" applyAlignment="1" applyProtection="1">
      <alignment horizontal="left" vertical="center" wrapText="1"/>
      <protection locked="0"/>
    </xf>
    <xf numFmtId="0" fontId="0" fillId="0" borderId="84" xfId="0" applyBorder="1">
      <alignment vertical="center"/>
    </xf>
    <xf numFmtId="0" fontId="4" fillId="4" borderId="23" xfId="1" applyFont="1" applyFill="1" applyBorder="1" applyAlignment="1">
      <alignment vertical="center" wrapText="1"/>
    </xf>
    <xf numFmtId="0" fontId="0" fillId="4" borderId="43" xfId="0" applyFill="1" applyBorder="1" applyAlignment="1">
      <alignment horizontal="right" vertical="center" wrapText="1"/>
    </xf>
    <xf numFmtId="0" fontId="8" fillId="7" borderId="28" xfId="2" applyFont="1" applyFill="1" applyBorder="1" applyAlignment="1">
      <alignment horizontal="right" vertical="center" wrapText="1"/>
    </xf>
    <xf numFmtId="0" fontId="8" fillId="4" borderId="35" xfId="2" applyFont="1" applyFill="1" applyBorder="1" applyAlignment="1">
      <alignment horizontal="right" vertical="center" wrapText="1"/>
    </xf>
    <xf numFmtId="0" fontId="34" fillId="4" borderId="83" xfId="2" applyFont="1" applyFill="1" applyBorder="1" applyAlignment="1">
      <alignment horizontal="right" vertical="center" wrapText="1"/>
    </xf>
    <xf numFmtId="0" fontId="34" fillId="4" borderId="82" xfId="2" applyFont="1" applyFill="1" applyBorder="1" applyAlignment="1">
      <alignment horizontal="right" vertical="center" wrapText="1"/>
    </xf>
    <xf numFmtId="0" fontId="8" fillId="4" borderId="5" xfId="2" applyFont="1" applyFill="1" applyBorder="1" applyAlignment="1">
      <alignment horizontal="right" vertical="center" wrapText="1"/>
    </xf>
    <xf numFmtId="0" fontId="8" fillId="0" borderId="38" xfId="2" applyFont="1" applyBorder="1" applyAlignment="1">
      <alignment horizontal="right" vertical="center" wrapText="1"/>
    </xf>
    <xf numFmtId="0" fontId="8" fillId="0" borderId="34" xfId="2" applyFont="1" applyBorder="1" applyAlignment="1">
      <alignment horizontal="right" vertical="center" wrapText="1"/>
    </xf>
    <xf numFmtId="176" fontId="8" fillId="0" borderId="31" xfId="2" applyNumberFormat="1" applyFont="1" applyBorder="1" applyAlignment="1">
      <alignment horizontal="right" vertical="center" wrapText="1"/>
    </xf>
    <xf numFmtId="0" fontId="8" fillId="0" borderId="35" xfId="2" applyFont="1" applyBorder="1" applyAlignment="1">
      <alignment horizontal="right" vertical="center" wrapText="1"/>
    </xf>
    <xf numFmtId="0" fontId="8" fillId="0" borderId="5" xfId="2" applyFont="1" applyBorder="1" applyAlignment="1">
      <alignment horizontal="right" vertical="center" wrapText="1"/>
    </xf>
    <xf numFmtId="176" fontId="8" fillId="0" borderId="30" xfId="2" applyNumberFormat="1" applyFont="1" applyBorder="1" applyAlignment="1">
      <alignment horizontal="right" vertical="center" wrapText="1"/>
    </xf>
    <xf numFmtId="0" fontId="8" fillId="0" borderId="67" xfId="2" applyFont="1" applyBorder="1" applyAlignment="1">
      <alignment horizontal="right" vertical="center" wrapText="1"/>
    </xf>
    <xf numFmtId="0" fontId="8" fillId="0" borderId="9" xfId="2" applyFont="1" applyBorder="1" applyAlignment="1">
      <alignment horizontal="right" vertical="center" wrapText="1"/>
    </xf>
    <xf numFmtId="176" fontId="8" fillId="0" borderId="69" xfId="2" applyNumberFormat="1" applyFont="1" applyBorder="1" applyAlignment="1">
      <alignment horizontal="right" vertical="center" wrapText="1"/>
    </xf>
    <xf numFmtId="0" fontId="8" fillId="0" borderId="83" xfId="2" applyFont="1" applyBorder="1" applyAlignment="1">
      <alignment vertical="center" wrapText="1"/>
    </xf>
    <xf numFmtId="176" fontId="8" fillId="0" borderId="30" xfId="2" applyNumberFormat="1" applyFont="1" applyBorder="1" applyAlignment="1">
      <alignment vertical="center" wrapText="1"/>
    </xf>
    <xf numFmtId="0" fontId="8" fillId="4" borderId="83" xfId="2" applyFont="1" applyFill="1" applyBorder="1" applyAlignment="1">
      <alignment horizontal="right" vertical="center" wrapText="1"/>
    </xf>
    <xf numFmtId="0" fontId="8" fillId="4" borderId="38" xfId="2" applyFont="1" applyFill="1" applyBorder="1" applyAlignment="1">
      <alignment horizontal="right" vertical="center" wrapText="1"/>
    </xf>
    <xf numFmtId="0" fontId="8" fillId="4" borderId="52" xfId="2" applyFont="1" applyFill="1" applyBorder="1" applyAlignment="1">
      <alignment horizontal="right" vertical="center" wrapText="1"/>
    </xf>
    <xf numFmtId="9" fontId="8" fillId="4" borderId="31" xfId="2" applyNumberFormat="1" applyFont="1" applyFill="1" applyBorder="1" applyAlignment="1">
      <alignment horizontal="right" vertical="center" wrapText="1"/>
    </xf>
    <xf numFmtId="0" fontId="8" fillId="6" borderId="35" xfId="2" applyFont="1" applyFill="1" applyBorder="1" applyAlignment="1">
      <alignment vertical="center" wrapText="1"/>
    </xf>
    <xf numFmtId="0" fontId="8" fillId="6" borderId="40" xfId="2" applyFont="1" applyFill="1" applyBorder="1" applyAlignment="1">
      <alignment vertical="center" wrapText="1"/>
    </xf>
    <xf numFmtId="0" fontId="8" fillId="4" borderId="34" xfId="2" applyFont="1" applyFill="1" applyBorder="1" applyAlignment="1">
      <alignment horizontal="right" vertical="center" wrapText="1"/>
    </xf>
    <xf numFmtId="176" fontId="8" fillId="4" borderId="31" xfId="2" applyNumberFormat="1" applyFont="1" applyFill="1" applyBorder="1" applyAlignment="1">
      <alignment horizontal="right" vertical="center" wrapText="1"/>
    </xf>
    <xf numFmtId="0" fontId="8" fillId="8" borderId="35" xfId="2" applyFont="1" applyFill="1" applyBorder="1" applyAlignment="1">
      <alignment horizontal="right" vertical="center"/>
    </xf>
    <xf numFmtId="0" fontId="8" fillId="6" borderId="5" xfId="2" applyFont="1" applyFill="1" applyBorder="1" applyAlignment="1">
      <alignment horizontal="right" vertical="center" wrapText="1"/>
    </xf>
    <xf numFmtId="0" fontId="8" fillId="0" borderId="52" xfId="2" applyFont="1" applyBorder="1" applyAlignment="1">
      <alignment horizontal="right" vertical="center" wrapText="1"/>
    </xf>
    <xf numFmtId="0" fontId="8" fillId="0" borderId="40" xfId="2" applyFont="1" applyBorder="1" applyAlignment="1">
      <alignment horizontal="right" vertical="center" wrapText="1"/>
    </xf>
    <xf numFmtId="0" fontId="8" fillId="0" borderId="70" xfId="2" applyFont="1" applyBorder="1" applyAlignment="1">
      <alignment horizontal="right" vertical="center" wrapText="1"/>
    </xf>
    <xf numFmtId="0" fontId="8" fillId="4" borderId="40" xfId="2" applyFont="1" applyFill="1" applyBorder="1" applyAlignment="1">
      <alignment horizontal="right" vertical="center" wrapText="1"/>
    </xf>
    <xf numFmtId="176" fontId="8" fillId="4" borderId="30" xfId="2" applyNumberFormat="1" applyFont="1" applyFill="1" applyBorder="1" applyAlignment="1">
      <alignment horizontal="right" vertical="center" wrapText="1"/>
    </xf>
    <xf numFmtId="176" fontId="8" fillId="0" borderId="5" xfId="2" applyNumberFormat="1" applyFont="1" applyBorder="1" applyAlignment="1">
      <alignment horizontal="right" vertical="center" wrapText="1"/>
    </xf>
    <xf numFmtId="0" fontId="8" fillId="6" borderId="34" xfId="2" applyFont="1" applyFill="1" applyBorder="1" applyAlignment="1">
      <alignment horizontal="right" vertical="center" wrapText="1"/>
    </xf>
    <xf numFmtId="0" fontId="8" fillId="13" borderId="36" xfId="2" applyFont="1" applyFill="1" applyBorder="1" applyAlignment="1">
      <alignment vertical="center" textRotation="255" wrapText="1"/>
    </xf>
    <xf numFmtId="0" fontId="8" fillId="13" borderId="12" xfId="2" applyFont="1" applyFill="1" applyBorder="1" applyAlignment="1">
      <alignment horizontal="center" vertical="center" textRotation="255" wrapText="1"/>
    </xf>
    <xf numFmtId="0" fontId="40" fillId="0" borderId="0" xfId="2" applyFont="1" applyAlignment="1">
      <alignment horizontal="right" vertical="center"/>
    </xf>
    <xf numFmtId="0" fontId="1" fillId="2" borderId="41" xfId="0" applyFont="1" applyFill="1" applyBorder="1" applyAlignment="1" applyProtection="1">
      <alignment horizontal="center" vertical="center" wrapText="1"/>
      <protection locked="0"/>
    </xf>
    <xf numFmtId="0" fontId="1" fillId="2" borderId="35" xfId="0" applyFont="1" applyFill="1" applyBorder="1" applyAlignment="1" applyProtection="1">
      <alignment horizontal="center" vertical="center" wrapText="1"/>
      <protection locked="0"/>
    </xf>
    <xf numFmtId="0" fontId="1" fillId="2" borderId="67" xfId="0" applyFont="1" applyFill="1" applyBorder="1" applyAlignment="1" applyProtection="1">
      <alignment horizontal="center" vertical="center" wrapText="1"/>
      <protection locked="0"/>
    </xf>
    <xf numFmtId="0" fontId="1" fillId="2" borderId="67" xfId="1" applyFill="1" applyBorder="1" applyAlignment="1" applyProtection="1">
      <alignment horizontal="center" vertical="center" wrapText="1"/>
      <protection locked="0"/>
    </xf>
    <xf numFmtId="0" fontId="1" fillId="2" borderId="85" xfId="0" applyFont="1" applyFill="1" applyBorder="1" applyAlignment="1" applyProtection="1">
      <alignment horizontal="center" vertical="center" wrapText="1"/>
      <protection locked="0"/>
    </xf>
    <xf numFmtId="0" fontId="1" fillId="2" borderId="86" xfId="0" applyFont="1" applyFill="1" applyBorder="1" applyAlignment="1" applyProtection="1">
      <alignment horizontal="center" vertical="center" wrapText="1"/>
      <protection locked="0"/>
    </xf>
    <xf numFmtId="0" fontId="1" fillId="2" borderId="87" xfId="0" applyFont="1" applyFill="1" applyBorder="1" applyAlignment="1" applyProtection="1">
      <alignment horizontal="center" vertical="center" wrapText="1"/>
      <protection locked="0"/>
    </xf>
    <xf numFmtId="0" fontId="4" fillId="4" borderId="66" xfId="1" applyFont="1" applyFill="1" applyBorder="1" applyAlignment="1">
      <alignment vertical="center" wrapText="1"/>
    </xf>
    <xf numFmtId="0" fontId="4" fillId="3" borderId="15" xfId="1" applyFont="1" applyFill="1" applyBorder="1" applyAlignment="1">
      <alignment vertical="center" wrapText="1"/>
    </xf>
    <xf numFmtId="0" fontId="12" fillId="3" borderId="0" xfId="1" applyFont="1" applyFill="1" applyAlignment="1">
      <alignment horizontal="right" vertical="center"/>
    </xf>
    <xf numFmtId="0" fontId="1" fillId="2" borderId="55" xfId="1" applyFill="1" applyBorder="1" applyAlignment="1" applyProtection="1">
      <alignment horizontal="center" vertical="center" wrapText="1"/>
      <protection locked="0"/>
    </xf>
    <xf numFmtId="0" fontId="3" fillId="3" borderId="23" xfId="1" applyFont="1" applyFill="1" applyBorder="1" applyAlignment="1">
      <alignment horizontal="center" vertical="center" wrapText="1"/>
    </xf>
    <xf numFmtId="0" fontId="3" fillId="3" borderId="66" xfId="1" applyFont="1" applyFill="1" applyBorder="1" applyAlignment="1">
      <alignment horizontal="center" vertical="center" wrapText="1"/>
    </xf>
    <xf numFmtId="0" fontId="1" fillId="2" borderId="59" xfId="1" applyFill="1" applyBorder="1" applyAlignment="1" applyProtection="1">
      <alignment horizontal="center" vertical="center" wrapText="1"/>
      <protection locked="0"/>
    </xf>
    <xf numFmtId="0" fontId="3" fillId="3" borderId="39" xfId="1" applyFont="1" applyFill="1" applyBorder="1" applyAlignment="1">
      <alignment horizontal="center" vertical="center" wrapText="1"/>
    </xf>
    <xf numFmtId="0" fontId="3" fillId="3" borderId="1" xfId="1" applyFont="1" applyFill="1" applyBorder="1" applyAlignment="1">
      <alignment horizontal="center" vertical="center" wrapText="1"/>
    </xf>
    <xf numFmtId="0" fontId="3" fillId="3" borderId="15" xfId="1" applyFont="1" applyFill="1" applyBorder="1" applyAlignment="1">
      <alignment horizontal="center" vertical="center" wrapText="1"/>
    </xf>
    <xf numFmtId="0" fontId="4" fillId="4" borderId="92" xfId="1" applyFont="1" applyFill="1" applyBorder="1" applyAlignment="1">
      <alignment horizontal="center" vertical="center" wrapText="1"/>
    </xf>
    <xf numFmtId="0" fontId="1" fillId="2" borderId="93" xfId="1" applyFill="1" applyBorder="1" applyAlignment="1" applyProtection="1">
      <alignment horizontal="center" vertical="center" wrapText="1"/>
      <protection locked="0"/>
    </xf>
    <xf numFmtId="0" fontId="8" fillId="13" borderId="85" xfId="2" applyFont="1" applyFill="1" applyBorder="1" applyAlignment="1">
      <alignment horizontal="center" vertical="center" textRotation="255" wrapText="1"/>
    </xf>
    <xf numFmtId="0" fontId="8" fillId="0" borderId="86" xfId="2" applyFont="1" applyBorder="1" applyAlignment="1">
      <alignment horizontal="right" vertical="center" wrapText="1"/>
    </xf>
    <xf numFmtId="0" fontId="8" fillId="0" borderId="21" xfId="2" applyFont="1" applyBorder="1" applyAlignment="1">
      <alignment horizontal="right" vertical="center" wrapText="1"/>
    </xf>
    <xf numFmtId="0" fontId="8" fillId="0" borderId="96" xfId="2" applyFont="1" applyBorder="1" applyAlignment="1">
      <alignment horizontal="right" vertical="center" wrapText="1"/>
    </xf>
    <xf numFmtId="0" fontId="8" fillId="0" borderId="97" xfId="2" applyFont="1" applyBorder="1" applyAlignment="1">
      <alignment horizontal="right" vertical="center" wrapText="1"/>
    </xf>
    <xf numFmtId="0" fontId="8" fillId="0" borderId="94" xfId="2" applyFont="1" applyBorder="1" applyAlignment="1">
      <alignment horizontal="right" vertical="center" wrapText="1"/>
    </xf>
    <xf numFmtId="0" fontId="8" fillId="0" borderId="84" xfId="2" applyFont="1" applyBorder="1" applyAlignment="1">
      <alignment horizontal="right" vertical="center" wrapText="1"/>
    </xf>
    <xf numFmtId="0" fontId="8" fillId="0" borderId="99" xfId="2" applyFont="1" applyBorder="1" applyAlignment="1">
      <alignment horizontal="right" vertical="center" wrapText="1"/>
    </xf>
    <xf numFmtId="0" fontId="8" fillId="0" borderId="2" xfId="2" applyFont="1" applyBorder="1" applyAlignment="1">
      <alignment horizontal="right" vertical="center" wrapText="1"/>
    </xf>
    <xf numFmtId="0" fontId="8" fillId="0" borderId="87" xfId="2" applyFont="1" applyBorder="1" applyAlignment="1">
      <alignment horizontal="right" vertical="center" wrapText="1"/>
    </xf>
    <xf numFmtId="0" fontId="8" fillId="0" borderId="3" xfId="2" applyFont="1" applyBorder="1" applyAlignment="1">
      <alignment horizontal="right" vertical="center" wrapText="1"/>
    </xf>
    <xf numFmtId="0" fontId="8" fillId="0" borderId="35" xfId="2" applyFont="1" applyBorder="1" applyAlignment="1">
      <alignment vertical="center"/>
    </xf>
    <xf numFmtId="0" fontId="8" fillId="8" borderId="35" xfId="2" applyFont="1" applyFill="1" applyBorder="1" applyAlignment="1">
      <alignment vertical="center"/>
    </xf>
    <xf numFmtId="0" fontId="1" fillId="2" borderId="38" xfId="0" applyFont="1" applyFill="1" applyBorder="1" applyAlignment="1" applyProtection="1">
      <alignment horizontal="center" vertical="center" wrapText="1"/>
      <protection locked="0"/>
    </xf>
    <xf numFmtId="0" fontId="1" fillId="2" borderId="94" xfId="0" applyFont="1" applyFill="1" applyBorder="1" applyAlignment="1" applyProtection="1">
      <alignment horizontal="center" vertical="center" wrapText="1"/>
      <protection locked="0"/>
    </xf>
    <xf numFmtId="0" fontId="8" fillId="8" borderId="40" xfId="2" applyFont="1" applyFill="1" applyBorder="1" applyAlignment="1">
      <alignment horizontal="right" vertical="center"/>
    </xf>
    <xf numFmtId="176" fontId="8" fillId="0" borderId="54" xfId="2" applyNumberFormat="1" applyFont="1" applyBorder="1" applyAlignment="1">
      <alignment horizontal="right" vertical="center" wrapText="1"/>
    </xf>
    <xf numFmtId="176" fontId="8" fillId="0" borderId="34" xfId="2" applyNumberFormat="1" applyFont="1" applyBorder="1" applyAlignment="1">
      <alignment horizontal="right" vertical="center" wrapText="1"/>
    </xf>
    <xf numFmtId="0" fontId="28" fillId="0" borderId="23" xfId="2" applyFont="1" applyBorder="1" applyAlignment="1">
      <alignment horizontal="left" vertical="center" wrapText="1"/>
    </xf>
    <xf numFmtId="0" fontId="28" fillId="0" borderId="40" xfId="2" applyFont="1" applyBorder="1" applyAlignment="1">
      <alignment vertical="center" wrapText="1"/>
    </xf>
    <xf numFmtId="0" fontId="1" fillId="2" borderId="100" xfId="0" applyFont="1" applyFill="1" applyBorder="1" applyAlignment="1" applyProtection="1">
      <alignment horizontal="center" vertical="center" wrapText="1"/>
      <protection locked="0"/>
    </xf>
    <xf numFmtId="0" fontId="0" fillId="2" borderId="87" xfId="0" applyFill="1" applyBorder="1" applyAlignment="1">
      <alignment horizontal="center" vertical="center"/>
    </xf>
    <xf numFmtId="0" fontId="1" fillId="2" borderId="42" xfId="1" applyFill="1" applyBorder="1" applyAlignment="1" applyProtection="1">
      <alignment horizontal="center" vertical="center" wrapText="1"/>
      <protection locked="0"/>
    </xf>
    <xf numFmtId="0" fontId="0" fillId="2" borderId="41" xfId="0" applyFill="1" applyBorder="1" applyAlignment="1">
      <alignment horizontal="center" vertical="center"/>
    </xf>
    <xf numFmtId="0" fontId="1" fillId="2" borderId="43" xfId="1" applyFill="1" applyBorder="1" applyAlignment="1" applyProtection="1">
      <alignment horizontal="center" vertical="center" wrapText="1"/>
      <protection locked="0"/>
    </xf>
    <xf numFmtId="0" fontId="1" fillId="2" borderId="51" xfId="1" applyFill="1" applyBorder="1" applyAlignment="1" applyProtection="1">
      <alignment horizontal="center" vertical="center" wrapText="1"/>
      <protection locked="0"/>
    </xf>
    <xf numFmtId="0" fontId="4" fillId="3" borderId="23" xfId="1" applyFont="1" applyFill="1" applyBorder="1" applyAlignment="1">
      <alignment horizontal="center" vertical="center" wrapText="1"/>
    </xf>
    <xf numFmtId="176" fontId="8" fillId="0" borderId="90" xfId="2" applyNumberFormat="1" applyFont="1" applyBorder="1" applyAlignment="1">
      <alignment horizontal="right" vertical="center" wrapText="1"/>
    </xf>
    <xf numFmtId="176" fontId="8" fillId="0" borderId="22" xfId="2" applyNumberFormat="1" applyFont="1" applyBorder="1" applyAlignment="1">
      <alignment horizontal="right" vertical="center" wrapText="1"/>
    </xf>
    <xf numFmtId="0" fontId="38" fillId="3" borderId="1" xfId="0" applyFont="1" applyFill="1" applyBorder="1" applyAlignment="1">
      <alignment horizontal="center" vertical="center"/>
    </xf>
    <xf numFmtId="0" fontId="38" fillId="3" borderId="23" xfId="0" applyFont="1" applyFill="1" applyBorder="1" applyAlignment="1">
      <alignment horizontal="center" vertical="center"/>
    </xf>
    <xf numFmtId="0" fontId="38" fillId="3" borderId="1" xfId="0" applyFont="1" applyFill="1" applyBorder="1">
      <alignment vertical="center"/>
    </xf>
    <xf numFmtId="0" fontId="38" fillId="3" borderId="23" xfId="0" applyFont="1" applyFill="1" applyBorder="1">
      <alignment vertical="center"/>
    </xf>
    <xf numFmtId="0" fontId="38" fillId="3" borderId="15" xfId="0" applyFont="1" applyFill="1" applyBorder="1">
      <alignment vertical="center"/>
    </xf>
    <xf numFmtId="0" fontId="38" fillId="3" borderId="66" xfId="0" applyFont="1" applyFill="1" applyBorder="1">
      <alignment vertical="center"/>
    </xf>
    <xf numFmtId="0" fontId="1" fillId="13" borderId="101" xfId="1" applyFill="1" applyBorder="1" applyAlignment="1" applyProtection="1">
      <alignment horizontal="center" vertical="center" wrapText="1"/>
      <protection locked="0"/>
    </xf>
    <xf numFmtId="0" fontId="1" fillId="2" borderId="72" xfId="0" applyFont="1" applyFill="1" applyBorder="1" applyAlignment="1" applyProtection="1">
      <alignment horizontal="center" vertical="center" wrapText="1"/>
      <protection locked="0"/>
    </xf>
    <xf numFmtId="0" fontId="8" fillId="8" borderId="38" xfId="2" applyFont="1" applyFill="1" applyBorder="1" applyAlignment="1">
      <alignment horizontal="right" vertical="center"/>
    </xf>
    <xf numFmtId="0" fontId="8" fillId="8" borderId="52" xfId="2" applyFont="1" applyFill="1" applyBorder="1" applyAlignment="1">
      <alignment horizontal="right" vertical="center"/>
    </xf>
    <xf numFmtId="0" fontId="38" fillId="13" borderId="77" xfId="0" applyFont="1" applyFill="1" applyBorder="1" applyAlignment="1">
      <alignment horizontal="center" vertical="center"/>
    </xf>
    <xf numFmtId="0" fontId="8" fillId="13" borderId="45" xfId="2" applyFont="1" applyFill="1" applyBorder="1" applyAlignment="1">
      <alignment horizontal="center" vertical="center" textRotation="255" wrapText="1"/>
    </xf>
    <xf numFmtId="0" fontId="0" fillId="0" borderId="81" xfId="6" applyFont="1" applyBorder="1" applyAlignment="1">
      <alignment vertical="top" wrapText="1"/>
    </xf>
    <xf numFmtId="0" fontId="44" fillId="0" borderId="81" xfId="2" applyFont="1" applyBorder="1" applyAlignment="1">
      <alignment vertical="top" wrapText="1"/>
    </xf>
    <xf numFmtId="0" fontId="0" fillId="0" borderId="81" xfId="7" applyFont="1" applyBorder="1" applyAlignment="1">
      <alignment vertical="top" wrapText="1"/>
    </xf>
    <xf numFmtId="0" fontId="3" fillId="0" borderId="89" xfId="1" applyFont="1" applyBorder="1" applyAlignment="1" applyProtection="1">
      <alignment vertical="center" wrapText="1"/>
      <protection locked="0"/>
    </xf>
    <xf numFmtId="0" fontId="3" fillId="0" borderId="8" xfId="1" applyFont="1" applyBorder="1" applyAlignment="1" applyProtection="1">
      <alignment vertical="center" wrapText="1"/>
      <protection locked="0"/>
    </xf>
    <xf numFmtId="0" fontId="3" fillId="0" borderId="105" xfId="1" applyFont="1" applyBorder="1" applyAlignment="1" applyProtection="1">
      <alignment horizontal="left" vertical="center" wrapText="1"/>
      <protection locked="0"/>
    </xf>
    <xf numFmtId="0" fontId="3" fillId="0" borderId="108" xfId="1" applyFont="1" applyBorder="1" applyAlignment="1" applyProtection="1">
      <alignment vertical="center" wrapText="1"/>
      <protection locked="0"/>
    </xf>
    <xf numFmtId="0" fontId="3" fillId="0" borderId="105" xfId="1" applyFont="1" applyBorder="1" applyAlignment="1" applyProtection="1">
      <alignment vertical="center" wrapText="1"/>
      <protection locked="0"/>
    </xf>
    <xf numFmtId="0" fontId="3" fillId="0" borderId="108" xfId="1" applyFont="1" applyBorder="1" applyAlignment="1" applyProtection="1">
      <alignment horizontal="left" vertical="center" wrapText="1"/>
      <protection locked="0"/>
    </xf>
    <xf numFmtId="0" fontId="1" fillId="2" borderId="13" xfId="0" applyFont="1" applyFill="1" applyBorder="1" applyAlignment="1" applyProtection="1">
      <alignment horizontal="center" vertical="center" wrapText="1"/>
      <protection locked="0"/>
    </xf>
    <xf numFmtId="0" fontId="1" fillId="2" borderId="95" xfId="0" applyFont="1" applyFill="1" applyBorder="1" applyAlignment="1" applyProtection="1">
      <alignment horizontal="center" vertical="center" wrapText="1"/>
      <protection locked="0"/>
    </xf>
    <xf numFmtId="0" fontId="1" fillId="2" borderId="84" xfId="1" applyFill="1" applyBorder="1" applyAlignment="1" applyProtection="1">
      <alignment horizontal="center" vertical="center" wrapText="1"/>
      <protection locked="0"/>
    </xf>
    <xf numFmtId="0" fontId="1" fillId="2" borderId="70" xfId="1" applyFill="1" applyBorder="1" applyAlignment="1" applyProtection="1">
      <alignment horizontal="center" vertical="center" wrapText="1"/>
      <protection locked="0"/>
    </xf>
    <xf numFmtId="0" fontId="1" fillId="2" borderId="52" xfId="1" applyFill="1" applyBorder="1" applyAlignment="1" applyProtection="1">
      <alignment horizontal="center" vertical="center" wrapText="1"/>
      <protection locked="0"/>
    </xf>
    <xf numFmtId="0" fontId="1" fillId="2" borderId="57" xfId="1" applyFill="1" applyBorder="1" applyAlignment="1" applyProtection="1">
      <alignment horizontal="center" vertical="center" wrapText="1"/>
      <protection locked="0"/>
    </xf>
    <xf numFmtId="0" fontId="1" fillId="2" borderId="60" xfId="0" applyFont="1" applyFill="1" applyBorder="1" applyAlignment="1" applyProtection="1">
      <alignment horizontal="center" vertical="center" wrapText="1"/>
      <protection locked="0"/>
    </xf>
    <xf numFmtId="0" fontId="1" fillId="2" borderId="55" xfId="0" applyFont="1" applyFill="1" applyBorder="1" applyAlignment="1" applyProtection="1">
      <alignment horizontal="center" vertical="center" wrapText="1"/>
      <protection locked="0"/>
    </xf>
    <xf numFmtId="0" fontId="1" fillId="2" borderId="104" xfId="0" applyFont="1" applyFill="1" applyBorder="1" applyAlignment="1" applyProtection="1">
      <alignment horizontal="center" vertical="center" wrapText="1"/>
      <protection locked="0"/>
    </xf>
    <xf numFmtId="0" fontId="1" fillId="2" borderId="109" xfId="0" applyFont="1" applyFill="1" applyBorder="1" applyAlignment="1" applyProtection="1">
      <alignment horizontal="center" vertical="center" wrapText="1"/>
      <protection locked="0"/>
    </xf>
    <xf numFmtId="0" fontId="1" fillId="2" borderId="10" xfId="1" applyFill="1" applyBorder="1" applyAlignment="1" applyProtection="1">
      <alignment horizontal="center" vertical="center" wrapText="1"/>
      <protection locked="0"/>
    </xf>
    <xf numFmtId="0" fontId="1" fillId="2" borderId="5" xfId="1" applyFill="1" applyBorder="1" applyAlignment="1" applyProtection="1">
      <alignment horizontal="center" vertical="center" wrapText="1"/>
      <protection locked="0"/>
    </xf>
    <xf numFmtId="0" fontId="1" fillId="2" borderId="34" xfId="1" applyFill="1" applyBorder="1" applyAlignment="1" applyProtection="1">
      <alignment horizontal="center" vertical="center" wrapText="1"/>
      <protection locked="0"/>
    </xf>
    <xf numFmtId="0" fontId="1" fillId="2" borderId="97" xfId="0" applyFont="1" applyFill="1" applyBorder="1" applyAlignment="1" applyProtection="1">
      <alignment horizontal="center" vertical="center" wrapText="1"/>
      <protection locked="0"/>
    </xf>
    <xf numFmtId="0" fontId="3" fillId="0" borderId="7" xfId="1" applyFont="1" applyBorder="1" applyAlignment="1" applyProtection="1">
      <alignment vertical="center" wrapText="1"/>
      <protection locked="0"/>
    </xf>
    <xf numFmtId="0" fontId="0" fillId="0" borderId="105" xfId="0" applyBorder="1">
      <alignment vertical="center"/>
    </xf>
    <xf numFmtId="0" fontId="28" fillId="0" borderId="52" xfId="2" applyFont="1" applyBorder="1" applyAlignment="1">
      <alignment vertical="center" wrapText="1"/>
    </xf>
    <xf numFmtId="0" fontId="28" fillId="0" borderId="23" xfId="2" applyFont="1" applyBorder="1" applyAlignment="1">
      <alignment vertical="center" wrapText="1"/>
    </xf>
    <xf numFmtId="0" fontId="3" fillId="0" borderId="27" xfId="1" applyFont="1" applyBorder="1" applyAlignment="1" applyProtection="1">
      <alignment horizontal="center" vertical="center" wrapText="1"/>
      <protection locked="0"/>
    </xf>
    <xf numFmtId="0" fontId="39" fillId="13" borderId="7" xfId="1" applyFont="1" applyFill="1" applyBorder="1" applyAlignment="1" applyProtection="1">
      <alignment vertical="top" wrapText="1"/>
      <protection locked="0"/>
    </xf>
    <xf numFmtId="0" fontId="39" fillId="13" borderId="27" xfId="1" applyFont="1" applyFill="1" applyBorder="1" applyAlignment="1" applyProtection="1">
      <alignment vertical="top" wrapText="1"/>
      <protection locked="0"/>
    </xf>
    <xf numFmtId="0" fontId="1" fillId="2" borderId="104" xfId="1" applyFill="1" applyBorder="1" applyAlignment="1" applyProtection="1">
      <alignment horizontal="center" vertical="center" wrapText="1"/>
      <protection locked="0"/>
    </xf>
    <xf numFmtId="0" fontId="1" fillId="2" borderId="28" xfId="1" applyFill="1" applyBorder="1" applyAlignment="1" applyProtection="1">
      <alignment horizontal="center" vertical="center" wrapText="1"/>
      <protection locked="0"/>
    </xf>
    <xf numFmtId="0" fontId="3" fillId="0" borderId="7" xfId="1" applyFont="1" applyBorder="1" applyAlignment="1" applyProtection="1">
      <alignment horizontal="left" vertical="center" wrapText="1"/>
      <protection locked="0"/>
    </xf>
    <xf numFmtId="0" fontId="3" fillId="0" borderId="8" xfId="1" applyFont="1" applyBorder="1" applyAlignment="1" applyProtection="1">
      <alignment horizontal="left" vertical="center" wrapText="1"/>
      <protection locked="0"/>
    </xf>
    <xf numFmtId="0" fontId="3" fillId="0" borderId="27" xfId="1" applyFont="1" applyBorder="1" applyAlignment="1" applyProtection="1">
      <alignment horizontal="left" vertical="center" wrapText="1"/>
      <protection locked="0"/>
    </xf>
    <xf numFmtId="0" fontId="3" fillId="4" borderId="50" xfId="1" applyFont="1" applyFill="1" applyBorder="1" applyAlignment="1" applyProtection="1">
      <alignment horizontal="center" vertical="top" wrapText="1"/>
      <protection locked="0"/>
    </xf>
    <xf numFmtId="0" fontId="3" fillId="4" borderId="33" xfId="1" applyFont="1" applyFill="1" applyBorder="1" applyAlignment="1" applyProtection="1">
      <alignment horizontal="center" vertical="top" wrapText="1"/>
      <protection locked="0"/>
    </xf>
    <xf numFmtId="0" fontId="3" fillId="13" borderId="7" xfId="1" applyFont="1" applyFill="1" applyBorder="1" applyAlignment="1" applyProtection="1">
      <alignment horizontal="center" vertical="center" wrapText="1"/>
      <protection locked="0"/>
    </xf>
    <xf numFmtId="0" fontId="3" fillId="13" borderId="8" xfId="1" applyFont="1" applyFill="1" applyBorder="1" applyAlignment="1" applyProtection="1">
      <alignment horizontal="center" vertical="center" wrapText="1"/>
      <protection locked="0"/>
    </xf>
    <xf numFmtId="0" fontId="3" fillId="13" borderId="27" xfId="1" applyFont="1" applyFill="1" applyBorder="1" applyAlignment="1" applyProtection="1">
      <alignment horizontal="center" vertical="center" wrapText="1"/>
      <protection locked="0"/>
    </xf>
    <xf numFmtId="0" fontId="1" fillId="0" borderId="49" xfId="1" applyBorder="1" applyAlignment="1" applyProtection="1">
      <alignment vertical="top" wrapText="1"/>
      <protection locked="0"/>
    </xf>
    <xf numFmtId="0" fontId="1" fillId="0" borderId="18" xfId="1" applyBorder="1" applyAlignment="1" applyProtection="1">
      <alignment vertical="top" wrapText="1"/>
      <protection locked="0"/>
    </xf>
    <xf numFmtId="0" fontId="8" fillId="6" borderId="49" xfId="2" applyFont="1" applyFill="1" applyBorder="1" applyAlignment="1">
      <alignment horizontal="left" vertical="top" wrapText="1"/>
    </xf>
    <xf numFmtId="0" fontId="8" fillId="6" borderId="18" xfId="2" applyFont="1" applyFill="1" applyBorder="1" applyAlignment="1">
      <alignment horizontal="left" vertical="top" wrapText="1"/>
    </xf>
    <xf numFmtId="0" fontId="44" fillId="0" borderId="17" xfId="2" applyFont="1" applyBorder="1" applyAlignment="1">
      <alignment horizontal="left" vertical="top" wrapText="1"/>
    </xf>
    <xf numFmtId="0" fontId="44" fillId="0" borderId="49" xfId="2" applyFont="1" applyBorder="1" applyAlignment="1">
      <alignment horizontal="left" vertical="top" wrapText="1"/>
    </xf>
    <xf numFmtId="0" fontId="44" fillId="0" borderId="18" xfId="2" applyFont="1" applyBorder="1" applyAlignment="1">
      <alignment horizontal="left" vertical="top" wrapText="1"/>
    </xf>
    <xf numFmtId="0" fontId="44" fillId="0" borderId="32" xfId="2" applyFont="1" applyBorder="1" applyAlignment="1">
      <alignment horizontal="left" vertical="top" wrapText="1"/>
    </xf>
    <xf numFmtId="0" fontId="44" fillId="0" borderId="50" xfId="2" applyFont="1" applyBorder="1" applyAlignment="1">
      <alignment horizontal="left" vertical="top" wrapText="1"/>
    </xf>
    <xf numFmtId="0" fontId="44" fillId="0" borderId="33" xfId="2" applyFont="1" applyBorder="1" applyAlignment="1">
      <alignment horizontal="left" vertical="top" wrapText="1"/>
    </xf>
    <xf numFmtId="0" fontId="3" fillId="0" borderId="80" xfId="1" applyFont="1" applyBorder="1" applyAlignment="1" applyProtection="1">
      <alignment horizontal="left" vertical="center" wrapText="1"/>
      <protection locked="0"/>
    </xf>
    <xf numFmtId="0" fontId="3" fillId="0" borderId="64" xfId="1" applyFont="1" applyBorder="1" applyAlignment="1" applyProtection="1">
      <alignment horizontal="left" vertical="center" wrapText="1"/>
      <protection locked="0"/>
    </xf>
    <xf numFmtId="0" fontId="1" fillId="0" borderId="49" xfId="1" applyBorder="1" applyAlignment="1" applyProtection="1">
      <alignment horizontal="left" vertical="top" wrapText="1"/>
      <protection locked="0"/>
    </xf>
    <xf numFmtId="0" fontId="1" fillId="0" borderId="18" xfId="1" applyBorder="1" applyAlignment="1" applyProtection="1">
      <alignment horizontal="left" vertical="top" wrapText="1"/>
      <protection locked="0"/>
    </xf>
    <xf numFmtId="0" fontId="3" fillId="13" borderId="7" xfId="1" applyFont="1" applyFill="1" applyBorder="1" applyAlignment="1" applyProtection="1">
      <alignment horizontal="left" vertical="center" wrapText="1"/>
      <protection locked="0"/>
    </xf>
    <xf numFmtId="0" fontId="3" fillId="13" borderId="8" xfId="1" applyFont="1" applyFill="1" applyBorder="1" applyAlignment="1" applyProtection="1">
      <alignment horizontal="left" vertical="center" wrapText="1"/>
      <protection locked="0"/>
    </xf>
    <xf numFmtId="0" fontId="3" fillId="13" borderId="27" xfId="1" applyFont="1" applyFill="1" applyBorder="1" applyAlignment="1" applyProtection="1">
      <alignment horizontal="left" vertical="center" wrapText="1"/>
      <protection locked="0"/>
    </xf>
    <xf numFmtId="0" fontId="0" fillId="0" borderId="17" xfId="7" applyFont="1" applyBorder="1" applyAlignment="1">
      <alignment horizontal="center" vertical="top" wrapText="1"/>
    </xf>
    <xf numFmtId="0" fontId="0" fillId="0" borderId="49" xfId="7" applyFont="1" applyBorder="1" applyAlignment="1">
      <alignment horizontal="center" vertical="top" wrapText="1"/>
    </xf>
    <xf numFmtId="0" fontId="0" fillId="0" borderId="18" xfId="7" applyFont="1" applyBorder="1" applyAlignment="1">
      <alignment horizontal="center" vertical="top" wrapText="1"/>
    </xf>
    <xf numFmtId="0" fontId="0" fillId="0" borderId="32" xfId="2" applyFont="1" applyBorder="1" applyAlignment="1">
      <alignment horizontal="center" vertical="top" wrapText="1"/>
    </xf>
    <xf numFmtId="0" fontId="0" fillId="0" borderId="50" xfId="2" applyFont="1" applyBorder="1" applyAlignment="1">
      <alignment horizontal="center" vertical="top" wrapText="1"/>
    </xf>
    <xf numFmtId="0" fontId="0" fillId="0" borderId="33" xfId="2" applyFont="1" applyBorder="1" applyAlignment="1">
      <alignment horizontal="center" vertical="top" wrapText="1"/>
    </xf>
    <xf numFmtId="0" fontId="0" fillId="0" borderId="17" xfId="2" applyFont="1" applyBorder="1" applyAlignment="1">
      <alignment horizontal="center" vertical="top" wrapText="1"/>
    </xf>
    <xf numFmtId="0" fontId="0" fillId="0" borderId="49" xfId="2" applyFont="1" applyBorder="1" applyAlignment="1">
      <alignment horizontal="center" vertical="top" wrapText="1"/>
    </xf>
    <xf numFmtId="0" fontId="0" fillId="0" borderId="18" xfId="2" applyFont="1" applyBorder="1" applyAlignment="1">
      <alignment horizontal="center" vertical="top" wrapText="1"/>
    </xf>
    <xf numFmtId="0" fontId="1" fillId="0" borderId="17" xfId="1" applyBorder="1" applyAlignment="1" applyProtection="1">
      <alignment vertical="top" wrapText="1"/>
      <protection locked="0"/>
    </xf>
    <xf numFmtId="0" fontId="1" fillId="4" borderId="46" xfId="1" applyFill="1" applyBorder="1" applyAlignment="1" applyProtection="1">
      <alignment horizontal="center" vertical="top" wrapText="1"/>
      <protection locked="0"/>
    </xf>
    <xf numFmtId="0" fontId="1" fillId="4" borderId="75" xfId="1" applyFill="1" applyBorder="1" applyAlignment="1" applyProtection="1">
      <alignment horizontal="center" vertical="top" wrapText="1"/>
      <protection locked="0"/>
    </xf>
    <xf numFmtId="0" fontId="1" fillId="4" borderId="47" xfId="1" applyFill="1" applyBorder="1" applyAlignment="1" applyProtection="1">
      <alignment horizontal="center" vertical="top" wrapText="1"/>
      <protection locked="0"/>
    </xf>
    <xf numFmtId="0" fontId="0" fillId="0" borderId="17" xfId="7" applyFont="1" applyBorder="1" applyAlignment="1">
      <alignment horizontal="left" vertical="top" wrapText="1"/>
    </xf>
    <xf numFmtId="0" fontId="0" fillId="0" borderId="18" xfId="7" applyFont="1" applyBorder="1" applyAlignment="1">
      <alignment horizontal="left" vertical="top" wrapText="1"/>
    </xf>
    <xf numFmtId="0" fontId="43" fillId="0" borderId="17" xfId="7" applyFont="1" applyBorder="1" applyAlignment="1">
      <alignment horizontal="left" vertical="top" wrapText="1"/>
    </xf>
    <xf numFmtId="0" fontId="43" fillId="0" borderId="18" xfId="7" applyFont="1" applyBorder="1" applyAlignment="1">
      <alignment horizontal="left" vertical="top" wrapText="1"/>
    </xf>
    <xf numFmtId="0" fontId="3" fillId="4" borderId="79" xfId="1" applyFont="1" applyFill="1" applyBorder="1" applyAlignment="1" applyProtection="1">
      <alignment horizontal="center" vertical="top" wrapText="1"/>
      <protection locked="0"/>
    </xf>
    <xf numFmtId="0" fontId="3" fillId="4" borderId="77" xfId="1" applyFont="1" applyFill="1" applyBorder="1" applyAlignment="1" applyProtection="1">
      <alignment horizontal="center" vertical="top" wrapText="1"/>
      <protection locked="0"/>
    </xf>
    <xf numFmtId="0" fontId="3" fillId="4" borderId="81" xfId="1" applyFont="1" applyFill="1" applyBorder="1" applyAlignment="1" applyProtection="1">
      <alignment horizontal="center" vertical="top" wrapText="1"/>
      <protection locked="0"/>
    </xf>
    <xf numFmtId="0" fontId="3" fillId="13" borderId="77" xfId="1" applyFont="1" applyFill="1" applyBorder="1" applyAlignment="1" applyProtection="1">
      <alignment horizontal="left" vertical="center" wrapText="1"/>
      <protection locked="0"/>
    </xf>
    <xf numFmtId="0" fontId="3" fillId="4" borderId="17" xfId="1" applyFont="1" applyFill="1" applyBorder="1" applyAlignment="1" applyProtection="1">
      <alignment horizontal="left" vertical="top" wrapText="1"/>
      <protection locked="0"/>
    </xf>
    <xf numFmtId="0" fontId="3" fillId="4" borderId="49" xfId="1" applyFont="1" applyFill="1" applyBorder="1" applyAlignment="1" applyProtection="1">
      <alignment horizontal="left" vertical="top" wrapText="1"/>
      <protection locked="0"/>
    </xf>
    <xf numFmtId="0" fontId="3" fillId="4" borderId="68" xfId="1" applyFont="1" applyFill="1" applyBorder="1" applyAlignment="1" applyProtection="1">
      <alignment horizontal="left" vertical="top" wrapText="1"/>
      <protection locked="0"/>
    </xf>
    <xf numFmtId="0" fontId="3" fillId="4" borderId="26" xfId="1" applyFont="1" applyFill="1" applyBorder="1" applyAlignment="1" applyProtection="1">
      <alignment horizontal="left" vertical="top" wrapText="1"/>
      <protection locked="0"/>
    </xf>
    <xf numFmtId="0" fontId="1" fillId="13" borderId="7" xfId="1" applyFill="1" applyBorder="1" applyAlignment="1" applyProtection="1">
      <alignment horizontal="center" vertical="center" wrapText="1"/>
      <protection locked="0"/>
    </xf>
    <xf numFmtId="0" fontId="1" fillId="13" borderId="8" xfId="1" applyFill="1" applyBorder="1" applyAlignment="1" applyProtection="1">
      <alignment horizontal="center" vertical="center" wrapText="1"/>
      <protection locked="0"/>
    </xf>
    <xf numFmtId="0" fontId="1" fillId="13" borderId="27" xfId="1" applyFill="1" applyBorder="1" applyAlignment="1" applyProtection="1">
      <alignment horizontal="center" vertical="center" wrapText="1"/>
      <protection locked="0"/>
    </xf>
    <xf numFmtId="0" fontId="1" fillId="0" borderId="8" xfId="1" applyBorder="1" applyAlignment="1" applyProtection="1">
      <alignment horizontal="left" vertical="center" wrapText="1"/>
      <protection locked="0"/>
    </xf>
    <xf numFmtId="0" fontId="0" fillId="0" borderId="17" xfId="7" applyFont="1" applyBorder="1" applyAlignment="1">
      <alignment vertical="top" wrapText="1"/>
    </xf>
    <xf numFmtId="0" fontId="0" fillId="0" borderId="18" xfId="7" applyFont="1" applyBorder="1" applyAlignment="1">
      <alignment vertical="top" wrapText="1"/>
    </xf>
    <xf numFmtId="0" fontId="3" fillId="4" borderId="17" xfId="1" applyFont="1" applyFill="1" applyBorder="1" applyAlignment="1" applyProtection="1">
      <alignment horizontal="center" vertical="top" wrapText="1"/>
      <protection locked="0"/>
    </xf>
    <xf numFmtId="0" fontId="3" fillId="4" borderId="49" xfId="1" applyFont="1" applyFill="1" applyBorder="1" applyAlignment="1" applyProtection="1">
      <alignment horizontal="center" vertical="top" wrapText="1"/>
      <protection locked="0"/>
    </xf>
    <xf numFmtId="0" fontId="3" fillId="4" borderId="18" xfId="1" applyFont="1" applyFill="1" applyBorder="1" applyAlignment="1" applyProtection="1">
      <alignment horizontal="center" vertical="top" wrapText="1"/>
      <protection locked="0"/>
    </xf>
    <xf numFmtId="0" fontId="1" fillId="4" borderId="65" xfId="1" applyFill="1" applyBorder="1" applyAlignment="1" applyProtection="1">
      <alignment horizontal="center" vertical="top" wrapText="1"/>
      <protection locked="0"/>
    </xf>
    <xf numFmtId="0" fontId="1" fillId="4" borderId="0" xfId="1" applyFill="1" applyAlignment="1" applyProtection="1">
      <alignment horizontal="center" vertical="top" wrapText="1"/>
      <protection locked="0"/>
    </xf>
    <xf numFmtId="0" fontId="1" fillId="4" borderId="53" xfId="1" applyFill="1" applyBorder="1" applyAlignment="1" applyProtection="1">
      <alignment horizontal="center" vertical="top" wrapText="1"/>
      <protection locked="0"/>
    </xf>
    <xf numFmtId="0" fontId="1" fillId="0" borderId="80" xfId="1" applyBorder="1" applyAlignment="1" applyProtection="1">
      <alignment horizontal="center" vertical="center" wrapText="1"/>
      <protection locked="0"/>
    </xf>
    <xf numFmtId="0" fontId="1" fillId="0" borderId="76" xfId="1" applyBorder="1" applyAlignment="1" applyProtection="1">
      <alignment horizontal="center" vertical="center" wrapText="1"/>
      <protection locked="0"/>
    </xf>
    <xf numFmtId="0" fontId="1" fillId="0" borderId="17" xfId="1" applyBorder="1" applyAlignment="1" applyProtection="1">
      <alignment horizontal="center" vertical="top" wrapText="1"/>
      <protection locked="0"/>
    </xf>
    <xf numFmtId="0" fontId="1" fillId="0" borderId="49" xfId="1" applyBorder="1" applyAlignment="1" applyProtection="1">
      <alignment horizontal="center" vertical="top" wrapText="1"/>
      <protection locked="0"/>
    </xf>
    <xf numFmtId="0" fontId="1" fillId="0" borderId="18" xfId="1" applyBorder="1" applyAlignment="1" applyProtection="1">
      <alignment horizontal="center" vertical="top" wrapText="1"/>
      <protection locked="0"/>
    </xf>
    <xf numFmtId="0" fontId="1" fillId="0" borderId="17" xfId="0" applyFont="1" applyBorder="1" applyAlignment="1">
      <alignment vertical="top" wrapText="1"/>
    </xf>
    <xf numFmtId="0" fontId="1" fillId="0" borderId="49" xfId="0" applyFont="1" applyBorder="1" applyAlignment="1">
      <alignment vertical="top" wrapText="1"/>
    </xf>
    <xf numFmtId="0" fontId="1" fillId="0" borderId="18" xfId="0" applyFont="1" applyBorder="1" applyAlignment="1">
      <alignment vertical="top" wrapText="1"/>
    </xf>
    <xf numFmtId="0" fontId="0" fillId="0" borderId="17" xfId="6" applyFont="1" applyBorder="1" applyAlignment="1">
      <alignment horizontal="center" vertical="top" wrapText="1"/>
    </xf>
    <xf numFmtId="0" fontId="0" fillId="0" borderId="49" xfId="6" applyFont="1" applyBorder="1" applyAlignment="1">
      <alignment horizontal="center" vertical="top" wrapText="1"/>
    </xf>
    <xf numFmtId="0" fontId="0" fillId="0" borderId="18" xfId="6" applyFont="1" applyBorder="1" applyAlignment="1">
      <alignment horizontal="center" vertical="top" wrapText="1"/>
    </xf>
    <xf numFmtId="0" fontId="3" fillId="0" borderId="7" xfId="1" applyFont="1" applyBorder="1" applyAlignment="1" applyProtection="1">
      <alignment horizontal="center" vertical="center" wrapText="1"/>
      <protection locked="0"/>
    </xf>
    <xf numFmtId="0" fontId="3" fillId="0" borderId="27" xfId="1" applyFont="1" applyBorder="1" applyAlignment="1" applyProtection="1">
      <alignment horizontal="center" vertical="center" wrapText="1"/>
      <protection locked="0"/>
    </xf>
    <xf numFmtId="0" fontId="4" fillId="13" borderId="8" xfId="1" applyFont="1" applyFill="1" applyBorder="1" applyAlignment="1" applyProtection="1">
      <alignment horizontal="center" vertical="center" wrapText="1"/>
      <protection locked="0"/>
    </xf>
    <xf numFmtId="0" fontId="4" fillId="13" borderId="27" xfId="1" applyFont="1" applyFill="1" applyBorder="1" applyAlignment="1" applyProtection="1">
      <alignment horizontal="center" vertical="center" wrapText="1"/>
      <protection locked="0"/>
    </xf>
    <xf numFmtId="0" fontId="1" fillId="0" borderId="48" xfId="1" applyBorder="1" applyAlignment="1" applyProtection="1">
      <alignment horizontal="center" vertical="top" wrapText="1"/>
      <protection locked="0"/>
    </xf>
    <xf numFmtId="0" fontId="1" fillId="0" borderId="68" xfId="1" applyBorder="1" applyAlignment="1" applyProtection="1">
      <alignment horizontal="center" vertical="top" wrapText="1"/>
      <protection locked="0"/>
    </xf>
    <xf numFmtId="0" fontId="1" fillId="0" borderId="26" xfId="1" applyBorder="1" applyAlignment="1" applyProtection="1">
      <alignment horizontal="center" vertical="top" wrapText="1"/>
      <protection locked="0"/>
    </xf>
    <xf numFmtId="0" fontId="1" fillId="4" borderId="17" xfId="1" applyFill="1" applyBorder="1" applyAlignment="1" applyProtection="1">
      <alignment horizontal="center" vertical="top" wrapText="1"/>
      <protection locked="0"/>
    </xf>
    <xf numFmtId="0" fontId="1" fillId="4" borderId="49" xfId="1" applyFill="1" applyBorder="1" applyAlignment="1" applyProtection="1">
      <alignment horizontal="center" vertical="top" wrapText="1"/>
      <protection locked="0"/>
    </xf>
    <xf numFmtId="0" fontId="1" fillId="4" borderId="18" xfId="1" applyFill="1" applyBorder="1" applyAlignment="1" applyProtection="1">
      <alignment horizontal="center" vertical="top" wrapText="1"/>
      <protection locked="0"/>
    </xf>
    <xf numFmtId="0" fontId="3" fillId="0" borderId="8" xfId="1" applyFont="1" applyBorder="1" applyAlignment="1" applyProtection="1">
      <alignment horizontal="center" vertical="center" wrapText="1"/>
      <protection locked="0"/>
    </xf>
    <xf numFmtId="0" fontId="12" fillId="3" borderId="0" xfId="1" applyFont="1" applyFill="1" applyAlignment="1">
      <alignment horizontal="center" vertical="center"/>
    </xf>
    <xf numFmtId="0" fontId="1" fillId="0" borderId="7" xfId="1" applyBorder="1" applyAlignment="1" applyProtection="1">
      <alignment horizontal="left" vertical="center" wrapText="1"/>
      <protection locked="0"/>
    </xf>
    <xf numFmtId="0" fontId="1" fillId="0" borderId="27" xfId="1" applyBorder="1" applyAlignment="1" applyProtection="1">
      <alignment horizontal="left" vertical="center" wrapText="1"/>
      <protection locked="0"/>
    </xf>
    <xf numFmtId="0" fontId="0" fillId="4" borderId="17" xfId="0" applyFill="1" applyBorder="1" applyAlignment="1">
      <alignment horizontal="center" vertical="top"/>
    </xf>
    <xf numFmtId="0" fontId="0" fillId="4" borderId="49" xfId="0" applyFill="1" applyBorder="1" applyAlignment="1">
      <alignment horizontal="center" vertical="top"/>
    </xf>
    <xf numFmtId="0" fontId="0" fillId="4" borderId="18" xfId="0" applyFill="1" applyBorder="1" applyAlignment="1">
      <alignment horizontal="center" vertical="top"/>
    </xf>
    <xf numFmtId="0" fontId="3" fillId="13" borderId="32" xfId="1" applyFont="1" applyFill="1" applyBorder="1" applyAlignment="1" applyProtection="1">
      <alignment horizontal="center" vertical="center" wrapText="1"/>
      <protection locked="0"/>
    </xf>
    <xf numFmtId="0" fontId="3" fillId="13" borderId="65" xfId="1" applyFont="1" applyFill="1" applyBorder="1" applyAlignment="1" applyProtection="1">
      <alignment horizontal="center" vertical="center" wrapText="1"/>
      <protection locked="0"/>
    </xf>
    <xf numFmtId="0" fontId="3" fillId="13" borderId="48" xfId="1" applyFont="1" applyFill="1" applyBorder="1" applyAlignment="1" applyProtection="1">
      <alignment horizontal="center" vertical="center" wrapText="1"/>
      <protection locked="0"/>
    </xf>
    <xf numFmtId="0" fontId="32" fillId="0" borderId="0" xfId="1" applyFont="1" applyAlignment="1">
      <alignment horizontal="left" vertical="center"/>
    </xf>
    <xf numFmtId="0" fontId="12" fillId="3" borderId="0" xfId="1" applyFont="1" applyFill="1" applyAlignment="1">
      <alignment horizontal="right" vertical="center"/>
    </xf>
    <xf numFmtId="0" fontId="1" fillId="0" borderId="2" xfId="1" applyBorder="1" applyAlignment="1" applyProtection="1">
      <alignment horizontal="center" vertical="center" wrapText="1"/>
      <protection locked="0"/>
    </xf>
    <xf numFmtId="0" fontId="1" fillId="0" borderId="4" xfId="1" applyBorder="1" applyAlignment="1" applyProtection="1">
      <alignment horizontal="center" vertical="center" wrapText="1"/>
      <protection locked="0"/>
    </xf>
    <xf numFmtId="0" fontId="1" fillId="0" borderId="3" xfId="1" applyBorder="1" applyAlignment="1" applyProtection="1">
      <alignment horizontal="center" vertical="center" wrapText="1"/>
      <protection locked="0"/>
    </xf>
    <xf numFmtId="0" fontId="13" fillId="5" borderId="13" xfId="1" applyFont="1" applyFill="1" applyBorder="1" applyAlignment="1">
      <alignment horizontal="left" vertical="top" wrapText="1"/>
    </xf>
    <xf numFmtId="0" fontId="13" fillId="5" borderId="21" xfId="1" applyFont="1" applyFill="1" applyBorder="1" applyAlignment="1">
      <alignment horizontal="left" vertical="top" wrapText="1"/>
    </xf>
    <xf numFmtId="0" fontId="13" fillId="5" borderId="22" xfId="1" applyFont="1" applyFill="1" applyBorder="1" applyAlignment="1">
      <alignment horizontal="left" vertical="top" wrapText="1"/>
    </xf>
    <xf numFmtId="0" fontId="3" fillId="0" borderId="76" xfId="1" applyFont="1" applyBorder="1" applyAlignment="1" applyProtection="1">
      <alignment horizontal="left" vertical="center" wrapText="1"/>
      <protection locked="0"/>
    </xf>
    <xf numFmtId="0" fontId="3" fillId="0" borderId="88" xfId="1" applyFont="1" applyBorder="1" applyAlignment="1" applyProtection="1">
      <alignment horizontal="left" vertical="center" wrapText="1"/>
      <protection locked="0"/>
    </xf>
    <xf numFmtId="0" fontId="3" fillId="0" borderId="89" xfId="1" applyFont="1" applyBorder="1" applyAlignment="1" applyProtection="1">
      <alignment horizontal="left" vertical="center" wrapText="1"/>
      <protection locked="0"/>
    </xf>
    <xf numFmtId="0" fontId="3" fillId="0" borderId="105" xfId="1" applyFont="1" applyBorder="1" applyAlignment="1" applyProtection="1">
      <alignment horizontal="left" vertical="center" wrapText="1"/>
      <protection locked="0"/>
    </xf>
    <xf numFmtId="0" fontId="1" fillId="0" borderId="2" xfId="1" applyBorder="1" applyAlignment="1" applyProtection="1">
      <alignment horizontal="left" vertical="center" wrapText="1"/>
      <protection locked="0"/>
    </xf>
    <xf numFmtId="0" fontId="1" fillId="0" borderId="4" xfId="1" applyBorder="1" applyAlignment="1" applyProtection="1">
      <alignment horizontal="left" vertical="center" wrapText="1"/>
      <protection locked="0"/>
    </xf>
    <xf numFmtId="0" fontId="1" fillId="0" borderId="3" xfId="1" applyBorder="1" applyAlignment="1" applyProtection="1">
      <alignment horizontal="left" vertical="center" wrapText="1"/>
      <protection locked="0"/>
    </xf>
    <xf numFmtId="0" fontId="1" fillId="0" borderId="17" xfId="1" applyBorder="1" applyAlignment="1" applyProtection="1">
      <alignment horizontal="left" vertical="top" wrapText="1"/>
      <protection locked="0"/>
    </xf>
    <xf numFmtId="0" fontId="0" fillId="0" borderId="17" xfId="6" applyFont="1" applyBorder="1" applyAlignment="1">
      <alignment vertical="top" wrapText="1"/>
    </xf>
    <xf numFmtId="0" fontId="0" fillId="0" borderId="18" xfId="6" applyFont="1" applyBorder="1" applyAlignment="1">
      <alignment vertical="top" wrapText="1"/>
    </xf>
    <xf numFmtId="0" fontId="3" fillId="0" borderId="91" xfId="1" applyFont="1" applyBorder="1" applyAlignment="1" applyProtection="1">
      <alignment horizontal="left" vertical="center" wrapText="1"/>
      <protection locked="0"/>
    </xf>
    <xf numFmtId="0" fontId="3" fillId="0" borderId="84" xfId="1" applyFont="1" applyBorder="1" applyAlignment="1" applyProtection="1">
      <alignment horizontal="left" vertical="center" wrapText="1"/>
      <protection locked="0"/>
    </xf>
    <xf numFmtId="0" fontId="3" fillId="0" borderId="90" xfId="1" applyFont="1" applyBorder="1" applyAlignment="1" applyProtection="1">
      <alignment horizontal="left" vertical="center" wrapText="1"/>
      <protection locked="0"/>
    </xf>
    <xf numFmtId="0" fontId="1" fillId="13" borderId="102" xfId="1" applyFill="1" applyBorder="1" applyAlignment="1" applyProtection="1">
      <alignment horizontal="center" vertical="center" wrapText="1"/>
      <protection locked="0"/>
    </xf>
    <xf numFmtId="0" fontId="1" fillId="13" borderId="103" xfId="1" applyFill="1" applyBorder="1" applyAlignment="1" applyProtection="1">
      <alignment horizontal="center" vertical="center" wrapText="1"/>
      <protection locked="0"/>
    </xf>
    <xf numFmtId="0" fontId="1" fillId="0" borderId="11" xfId="1" applyBorder="1" applyAlignment="1" applyProtection="1">
      <alignment horizontal="center" vertical="center" wrapText="1"/>
      <protection locked="0"/>
    </xf>
    <xf numFmtId="0" fontId="1" fillId="0" borderId="0" xfId="1" applyAlignment="1" applyProtection="1">
      <alignment horizontal="center" vertical="center" wrapText="1"/>
      <protection locked="0"/>
    </xf>
    <xf numFmtId="0" fontId="1" fillId="0" borderId="74" xfId="1" applyBorder="1" applyAlignment="1" applyProtection="1">
      <alignment horizontal="center" vertical="center" wrapText="1"/>
      <protection locked="0"/>
    </xf>
    <xf numFmtId="0" fontId="0" fillId="0" borderId="7" xfId="6" applyFont="1" applyBorder="1" applyAlignment="1">
      <alignment horizontal="left" vertical="top" wrapText="1"/>
    </xf>
    <xf numFmtId="0" fontId="0" fillId="0" borderId="27" xfId="6" applyFont="1" applyBorder="1" applyAlignment="1">
      <alignment horizontal="left" vertical="top" wrapText="1"/>
    </xf>
    <xf numFmtId="0" fontId="0" fillId="0" borderId="32" xfId="7" applyFont="1" applyBorder="1" applyAlignment="1">
      <alignment horizontal="center" vertical="center" wrapText="1"/>
    </xf>
    <xf numFmtId="0" fontId="0" fillId="0" borderId="65" xfId="7" applyFont="1" applyBorder="1" applyAlignment="1">
      <alignment horizontal="center" vertical="center" wrapText="1"/>
    </xf>
    <xf numFmtId="0" fontId="0" fillId="0" borderId="48" xfId="7" applyFont="1" applyBorder="1" applyAlignment="1">
      <alignment horizontal="center" vertical="center" wrapText="1"/>
    </xf>
    <xf numFmtId="0" fontId="0" fillId="0" borderId="80" xfId="7" applyFont="1" applyBorder="1" applyAlignment="1">
      <alignment horizontal="center" vertical="center" wrapText="1"/>
    </xf>
    <xf numFmtId="0" fontId="0" fillId="0" borderId="64" xfId="7" applyFont="1" applyBorder="1" applyAlignment="1">
      <alignment horizontal="center" vertical="center" wrapText="1"/>
    </xf>
    <xf numFmtId="0" fontId="0" fillId="0" borderId="76" xfId="7" applyFont="1" applyBorder="1" applyAlignment="1">
      <alignment horizontal="center" vertical="center" wrapText="1"/>
    </xf>
    <xf numFmtId="0" fontId="1" fillId="0" borderId="46" xfId="1" applyBorder="1" applyAlignment="1" applyProtection="1">
      <alignment horizontal="center" vertical="top" wrapText="1"/>
      <protection locked="0"/>
    </xf>
    <xf numFmtId="0" fontId="1" fillId="0" borderId="47" xfId="1" applyBorder="1" applyAlignment="1" applyProtection="1">
      <alignment horizontal="center" vertical="top" wrapText="1"/>
      <protection locked="0"/>
    </xf>
    <xf numFmtId="0" fontId="3" fillId="0" borderId="102" xfId="1" applyFont="1" applyBorder="1" applyAlignment="1" applyProtection="1">
      <alignment horizontal="left" vertical="center" wrapText="1"/>
      <protection locked="0"/>
    </xf>
    <xf numFmtId="0" fontId="1" fillId="0" borderId="106" xfId="1" applyBorder="1" applyAlignment="1" applyProtection="1">
      <alignment horizontal="center" vertical="top" wrapText="1"/>
      <protection locked="0"/>
    </xf>
    <xf numFmtId="0" fontId="1" fillId="0" borderId="107" xfId="1" applyBorder="1" applyAlignment="1" applyProtection="1">
      <alignment horizontal="center" vertical="top" wrapText="1"/>
      <protection locked="0"/>
    </xf>
    <xf numFmtId="0" fontId="1" fillId="0" borderId="4" xfId="1" applyBorder="1" applyAlignment="1" applyProtection="1">
      <alignment horizontal="center" vertical="top" wrapText="1"/>
      <protection locked="0"/>
    </xf>
    <xf numFmtId="0" fontId="1" fillId="0" borderId="3" xfId="1" applyBorder="1" applyAlignment="1" applyProtection="1">
      <alignment horizontal="center" vertical="top" wrapText="1"/>
      <protection locked="0"/>
    </xf>
    <xf numFmtId="0" fontId="1" fillId="0" borderId="50" xfId="1" applyBorder="1" applyAlignment="1" applyProtection="1">
      <alignment horizontal="center" vertical="top" wrapText="1"/>
      <protection locked="0"/>
    </xf>
    <xf numFmtId="0" fontId="1" fillId="0" borderId="33" xfId="1" applyBorder="1" applyAlignment="1" applyProtection="1">
      <alignment horizontal="center" vertical="top" wrapText="1"/>
      <protection locked="0"/>
    </xf>
    <xf numFmtId="0" fontId="15" fillId="4" borderId="77" xfId="2" applyFont="1" applyFill="1" applyBorder="1" applyAlignment="1">
      <alignment horizontal="center" vertical="top" wrapText="1"/>
    </xf>
    <xf numFmtId="0" fontId="15" fillId="4" borderId="81" xfId="2" applyFont="1" applyFill="1" applyBorder="1" applyAlignment="1">
      <alignment horizontal="center" vertical="top" wrapText="1"/>
    </xf>
    <xf numFmtId="0" fontId="15" fillId="13" borderId="80" xfId="2" applyFont="1" applyFill="1" applyBorder="1" applyAlignment="1">
      <alignment horizontal="center" vertical="center" wrapText="1"/>
    </xf>
    <xf numFmtId="0" fontId="15" fillId="13" borderId="64" xfId="2" applyFont="1" applyFill="1" applyBorder="1" applyAlignment="1">
      <alignment horizontal="center" vertical="center" wrapText="1"/>
    </xf>
    <xf numFmtId="0" fontId="15" fillId="13" borderId="76" xfId="2" applyFont="1" applyFill="1" applyBorder="1" applyAlignment="1">
      <alignment horizontal="center" vertical="center" wrapText="1"/>
    </xf>
    <xf numFmtId="0" fontId="1" fillId="12" borderId="7" xfId="1" applyFill="1" applyBorder="1" applyAlignment="1" applyProtection="1">
      <alignment horizontal="center" vertical="center" wrapText="1"/>
      <protection locked="0"/>
    </xf>
    <xf numFmtId="0" fontId="1" fillId="12" borderId="8" xfId="1" applyFill="1" applyBorder="1" applyAlignment="1" applyProtection="1">
      <alignment horizontal="center" vertical="center" wrapText="1"/>
      <protection locked="0"/>
    </xf>
    <xf numFmtId="0" fontId="1" fillId="12" borderId="27" xfId="1" applyFill="1" applyBorder="1" applyAlignment="1" applyProtection="1">
      <alignment horizontal="center" vertical="center" wrapText="1"/>
      <protection locked="0"/>
    </xf>
    <xf numFmtId="0" fontId="8" fillId="13" borderId="7" xfId="2" applyFont="1" applyFill="1" applyBorder="1" applyAlignment="1">
      <alignment horizontal="center" vertical="center" wrapText="1"/>
    </xf>
    <xf numFmtId="0" fontId="8" fillId="13" borderId="8" xfId="2" applyFont="1" applyFill="1" applyBorder="1" applyAlignment="1">
      <alignment horizontal="center" vertical="center" wrapText="1"/>
    </xf>
    <xf numFmtId="0" fontId="8" fillId="13" borderId="27" xfId="2" applyFont="1" applyFill="1" applyBorder="1" applyAlignment="1">
      <alignment horizontal="center" vertical="center" wrapText="1"/>
    </xf>
    <xf numFmtId="0" fontId="0" fillId="0" borderId="17" xfId="6" applyFont="1" applyBorder="1" applyAlignment="1">
      <alignment horizontal="left" vertical="top" wrapText="1"/>
    </xf>
    <xf numFmtId="0" fontId="0" fillId="0" borderId="49" xfId="6" applyFont="1" applyBorder="1" applyAlignment="1">
      <alignment horizontal="left" vertical="top" wrapText="1"/>
    </xf>
    <xf numFmtId="0" fontId="0" fillId="0" borderId="18" xfId="6" applyFont="1" applyBorder="1" applyAlignment="1">
      <alignment horizontal="left" vertical="top" wrapText="1"/>
    </xf>
    <xf numFmtId="0" fontId="3" fillId="0" borderId="63" xfId="1" applyFont="1" applyBorder="1" applyAlignment="1" applyProtection="1">
      <alignment horizontal="left" vertical="center" wrapText="1"/>
      <protection locked="0"/>
    </xf>
    <xf numFmtId="55" fontId="1" fillId="0" borderId="49" xfId="1" applyNumberFormat="1" applyBorder="1" applyAlignment="1" applyProtection="1">
      <alignment horizontal="left" vertical="top" wrapText="1"/>
      <protection locked="0"/>
    </xf>
    <xf numFmtId="55" fontId="1" fillId="0" borderId="18" xfId="1" applyNumberFormat="1" applyBorder="1" applyAlignment="1" applyProtection="1">
      <alignment horizontal="left" vertical="top" wrapText="1"/>
      <protection locked="0"/>
    </xf>
    <xf numFmtId="0" fontId="0" fillId="0" borderId="77" xfId="0" applyBorder="1" applyAlignment="1">
      <alignment horizontal="left" vertical="top" wrapText="1"/>
    </xf>
    <xf numFmtId="0" fontId="0" fillId="0" borderId="81" xfId="0" applyBorder="1" applyAlignment="1">
      <alignment horizontal="left" vertical="top" wrapText="1"/>
    </xf>
    <xf numFmtId="0" fontId="38" fillId="13" borderId="0" xfId="0" applyFont="1" applyFill="1" applyAlignment="1">
      <alignment horizontal="center" vertical="center"/>
    </xf>
    <xf numFmtId="0" fontId="3" fillId="13" borderId="0" xfId="0" applyFont="1" applyFill="1" applyAlignment="1">
      <alignment horizontal="center" vertical="center"/>
    </xf>
    <xf numFmtId="0" fontId="3" fillId="13" borderId="68" xfId="0" applyFont="1" applyFill="1" applyBorder="1" applyAlignment="1">
      <alignment horizontal="center" vertical="center"/>
    </xf>
    <xf numFmtId="0" fontId="8" fillId="0" borderId="49" xfId="2" applyFont="1" applyBorder="1" applyAlignment="1">
      <alignment horizontal="left" vertical="top" wrapText="1"/>
    </xf>
    <xf numFmtId="0" fontId="8" fillId="0" borderId="18" xfId="2" applyFont="1" applyBorder="1" applyAlignment="1">
      <alignment horizontal="left" vertical="top" wrapText="1"/>
    </xf>
    <xf numFmtId="0" fontId="3" fillId="0" borderId="32" xfId="1" applyFont="1" applyBorder="1" applyAlignment="1" applyProtection="1">
      <alignment horizontal="left" vertical="center" wrapText="1"/>
      <protection locked="0"/>
    </xf>
    <xf numFmtId="0" fontId="3" fillId="0" borderId="65" xfId="1" applyFont="1" applyBorder="1" applyAlignment="1" applyProtection="1">
      <alignment horizontal="left" vertical="center" wrapText="1"/>
      <protection locked="0"/>
    </xf>
    <xf numFmtId="0" fontId="3" fillId="0" borderId="48" xfId="1" applyFont="1" applyBorder="1" applyAlignment="1" applyProtection="1">
      <alignment horizontal="left" vertical="center" wrapText="1"/>
      <protection locked="0"/>
    </xf>
    <xf numFmtId="0" fontId="3" fillId="0" borderId="32" xfId="1" applyFont="1" applyBorder="1" applyAlignment="1" applyProtection="1">
      <alignment horizontal="center" vertical="center" wrapText="1"/>
      <protection locked="0"/>
    </xf>
    <xf numFmtId="0" fontId="3" fillId="0" borderId="48" xfId="1" applyFont="1" applyBorder="1" applyAlignment="1" applyProtection="1">
      <alignment horizontal="center" vertical="center" wrapText="1"/>
      <protection locked="0"/>
    </xf>
    <xf numFmtId="0" fontId="8" fillId="4" borderId="40" xfId="2" applyFont="1" applyFill="1" applyBorder="1" applyAlignment="1">
      <alignment horizontal="left" vertical="center" wrapText="1"/>
    </xf>
    <xf numFmtId="0" fontId="8" fillId="4" borderId="55" xfId="2" applyFont="1" applyFill="1" applyBorder="1" applyAlignment="1">
      <alignment horizontal="left" vertical="center" wrapText="1"/>
    </xf>
    <xf numFmtId="0" fontId="28" fillId="0" borderId="40" xfId="2" applyFont="1" applyBorder="1" applyAlignment="1">
      <alignment horizontal="left" vertical="center" wrapText="1"/>
    </xf>
    <xf numFmtId="0" fontId="28" fillId="0" borderId="55" xfId="2" applyFont="1" applyBorder="1" applyAlignment="1">
      <alignment horizontal="left" vertical="center" wrapText="1"/>
    </xf>
    <xf numFmtId="0" fontId="8" fillId="13" borderId="19" xfId="2" applyFont="1" applyFill="1" applyBorder="1" applyAlignment="1">
      <alignment horizontal="center" vertical="center" textRotation="255" wrapText="1"/>
    </xf>
    <xf numFmtId="0" fontId="8" fillId="13" borderId="11" xfId="2" applyFont="1" applyFill="1" applyBorder="1" applyAlignment="1">
      <alignment horizontal="center" vertical="center" textRotation="255" wrapText="1"/>
    </xf>
    <xf numFmtId="0" fontId="8" fillId="9" borderId="12" xfId="2" applyFont="1" applyFill="1" applyBorder="1" applyAlignment="1">
      <alignment horizontal="left" vertical="center" wrapText="1"/>
    </xf>
    <xf numFmtId="0" fontId="8" fillId="9" borderId="23" xfId="2" applyFont="1" applyFill="1" applyBorder="1" applyAlignment="1">
      <alignment horizontal="left" vertical="center" wrapText="1"/>
    </xf>
    <xf numFmtId="0" fontId="8" fillId="9" borderId="30" xfId="2" applyFont="1" applyFill="1" applyBorder="1" applyAlignment="1">
      <alignment horizontal="left" vertical="center" wrapText="1"/>
    </xf>
    <xf numFmtId="0" fontId="8" fillId="13" borderId="94" xfId="2" applyFont="1" applyFill="1" applyBorder="1" applyAlignment="1">
      <alignment horizontal="center" vertical="center" textRotation="255" wrapText="1"/>
    </xf>
    <xf numFmtId="0" fontId="8" fillId="13" borderId="72" xfId="2" applyFont="1" applyFill="1" applyBorder="1" applyAlignment="1">
      <alignment horizontal="center" vertical="center" textRotation="255" wrapText="1"/>
    </xf>
    <xf numFmtId="0" fontId="8" fillId="13" borderId="87" xfId="2" applyFont="1" applyFill="1" applyBorder="1" applyAlignment="1">
      <alignment horizontal="center" vertical="center" textRotation="255" wrapText="1"/>
    </xf>
    <xf numFmtId="0" fontId="8" fillId="0" borderId="95" xfId="2" applyFont="1" applyBorder="1" applyAlignment="1">
      <alignment horizontal="left" vertical="center" wrapText="1"/>
    </xf>
    <xf numFmtId="0" fontId="8" fillId="0" borderId="21" xfId="2" applyFont="1" applyBorder="1" applyAlignment="1">
      <alignment horizontal="left" vertical="center" wrapText="1"/>
    </xf>
    <xf numFmtId="0" fontId="8" fillId="0" borderId="100" xfId="2" applyFont="1" applyBorder="1" applyAlignment="1">
      <alignment horizontal="left" vertical="center" wrapText="1"/>
    </xf>
    <xf numFmtId="0" fontId="8" fillId="0" borderId="53" xfId="2" applyFont="1" applyBorder="1" applyAlignment="1">
      <alignment horizontal="left" vertical="center" wrapText="1"/>
    </xf>
    <xf numFmtId="0" fontId="8" fillId="0" borderId="40" xfId="2" applyFont="1" applyBorder="1" applyAlignment="1">
      <alignment horizontal="left" vertical="center" wrapText="1"/>
    </xf>
    <xf numFmtId="0" fontId="8" fillId="0" borderId="23" xfId="2" applyFont="1" applyBorder="1" applyAlignment="1">
      <alignment horizontal="left" vertical="center" wrapText="1"/>
    </xf>
    <xf numFmtId="0" fontId="8" fillId="0" borderId="98" xfId="2" applyFont="1" applyBorder="1" applyAlignment="1">
      <alignment horizontal="left" vertical="center" wrapText="1"/>
    </xf>
    <xf numFmtId="0" fontId="8" fillId="0" borderId="84" xfId="2" applyFont="1" applyBorder="1" applyAlignment="1">
      <alignment horizontal="left" vertical="center" wrapText="1"/>
    </xf>
    <xf numFmtId="0" fontId="28" fillId="0" borderId="35" xfId="2" applyFont="1" applyBorder="1" applyAlignment="1">
      <alignment horizontal="left" vertical="center" wrapText="1"/>
    </xf>
    <xf numFmtId="0" fontId="8" fillId="13" borderId="56" xfId="2" applyFont="1" applyFill="1" applyBorder="1" applyAlignment="1">
      <alignment horizontal="center" vertical="center" textRotation="255" wrapText="1"/>
    </xf>
    <xf numFmtId="0" fontId="28" fillId="6" borderId="35" xfId="2" applyFont="1" applyFill="1" applyBorder="1" applyAlignment="1">
      <alignment horizontal="left" vertical="center" wrapText="1"/>
    </xf>
    <xf numFmtId="0" fontId="8" fillId="12" borderId="19" xfId="2" applyFont="1" applyFill="1" applyBorder="1" applyAlignment="1">
      <alignment horizontal="center" vertical="center" textRotation="255" wrapText="1"/>
    </xf>
    <xf numFmtId="0" fontId="8" fillId="12" borderId="56" xfId="2" applyFont="1" applyFill="1" applyBorder="1" applyAlignment="1">
      <alignment horizontal="center" vertical="center" textRotation="255" wrapText="1"/>
    </xf>
    <xf numFmtId="0" fontId="8" fillId="4" borderId="57" xfId="2" applyFont="1" applyFill="1" applyBorder="1" applyAlignment="1">
      <alignment horizontal="left" vertical="center" wrapText="1"/>
    </xf>
    <xf numFmtId="0" fontId="8" fillId="4" borderId="59" xfId="2" applyFont="1" applyFill="1" applyBorder="1" applyAlignment="1">
      <alignment horizontal="left" vertical="center" wrapText="1"/>
    </xf>
    <xf numFmtId="0" fontId="8" fillId="0" borderId="55" xfId="2" applyFont="1" applyBorder="1" applyAlignment="1">
      <alignment horizontal="left" vertical="center" wrapText="1"/>
    </xf>
    <xf numFmtId="0" fontId="17" fillId="13" borderId="67" xfId="2" applyFont="1" applyFill="1" applyBorder="1" applyAlignment="1">
      <alignment horizontal="center" vertical="center" wrapText="1"/>
    </xf>
    <xf numFmtId="0" fontId="17" fillId="13" borderId="72" xfId="2" applyFont="1" applyFill="1" applyBorder="1" applyAlignment="1">
      <alignment horizontal="center" vertical="center" wrapText="1"/>
    </xf>
    <xf numFmtId="0" fontId="17" fillId="13" borderId="70" xfId="2" applyFont="1" applyFill="1" applyBorder="1" applyAlignment="1">
      <alignment horizontal="center" vertical="center" wrapText="1"/>
    </xf>
    <xf numFmtId="0" fontId="17" fillId="13" borderId="73" xfId="2" applyFont="1" applyFill="1" applyBorder="1" applyAlignment="1">
      <alignment horizontal="center" vertical="center" wrapText="1"/>
    </xf>
    <xf numFmtId="0" fontId="17" fillId="13" borderId="52" xfId="2" applyFont="1" applyFill="1" applyBorder="1" applyAlignment="1">
      <alignment horizontal="center" vertical="center" wrapText="1"/>
    </xf>
    <xf numFmtId="0" fontId="28" fillId="0" borderId="40" xfId="2" applyFont="1" applyBorder="1" applyAlignment="1">
      <alignment horizontal="left" vertical="top" wrapText="1"/>
    </xf>
    <xf numFmtId="0" fontId="28" fillId="0" borderId="23" xfId="2" applyFont="1" applyBorder="1" applyAlignment="1">
      <alignment horizontal="left" vertical="top" wrapText="1"/>
    </xf>
    <xf numFmtId="0" fontId="28" fillId="0" borderId="30" xfId="2" applyFont="1" applyBorder="1" applyAlignment="1">
      <alignment horizontal="left" vertical="top" wrapText="1"/>
    </xf>
    <xf numFmtId="0" fontId="8" fillId="4" borderId="23" xfId="2" applyFont="1" applyFill="1" applyBorder="1" applyAlignment="1">
      <alignment horizontal="left" vertical="center" wrapText="1"/>
    </xf>
    <xf numFmtId="0" fontId="8" fillId="4" borderId="30" xfId="2" applyFont="1" applyFill="1" applyBorder="1" applyAlignment="1">
      <alignment horizontal="left" vertical="center" wrapText="1"/>
    </xf>
    <xf numFmtId="0" fontId="28" fillId="0" borderId="70" xfId="2" applyFont="1" applyBorder="1" applyAlignment="1">
      <alignment vertical="center" wrapText="1"/>
    </xf>
    <xf numFmtId="0" fontId="28" fillId="0" borderId="73" xfId="2" applyFont="1" applyBorder="1" applyAlignment="1">
      <alignment vertical="center" wrapText="1"/>
    </xf>
    <xf numFmtId="0" fontId="28" fillId="0" borderId="52" xfId="2" applyFont="1" applyBorder="1" applyAlignment="1">
      <alignment vertical="center" wrapText="1"/>
    </xf>
    <xf numFmtId="0" fontId="28" fillId="0" borderId="40" xfId="0" applyFont="1" applyBorder="1" applyAlignment="1">
      <alignment horizontal="left" vertical="center" wrapText="1"/>
    </xf>
    <xf numFmtId="0" fontId="28" fillId="0" borderId="55" xfId="0" applyFont="1" applyBorder="1" applyAlignment="1">
      <alignment horizontal="left" vertical="center" wrapText="1"/>
    </xf>
    <xf numFmtId="0" fontId="8" fillId="13" borderId="36" xfId="2" applyFont="1" applyFill="1" applyBorder="1" applyAlignment="1">
      <alignment horizontal="center" vertical="center" textRotation="255" wrapText="1"/>
    </xf>
    <xf numFmtId="0" fontId="28" fillId="0" borderId="23" xfId="2" applyFont="1" applyBorder="1" applyAlignment="1">
      <alignment horizontal="left" vertical="center" wrapText="1"/>
    </xf>
    <xf numFmtId="0" fontId="28" fillId="0" borderId="35" xfId="0" applyFont="1" applyBorder="1" applyAlignment="1">
      <alignment horizontal="left" vertical="center" wrapText="1"/>
    </xf>
    <xf numFmtId="0" fontId="8" fillId="13" borderId="19" xfId="0" applyFont="1" applyFill="1" applyBorder="1" applyAlignment="1">
      <alignment horizontal="center" vertical="center" textRotation="255" wrapText="1"/>
    </xf>
    <xf numFmtId="0" fontId="8" fillId="13" borderId="56" xfId="0" applyFont="1" applyFill="1" applyBorder="1" applyAlignment="1">
      <alignment horizontal="center" vertical="center" textRotation="255" wrapText="1"/>
    </xf>
    <xf numFmtId="0" fontId="28" fillId="6" borderId="40" xfId="2" applyFont="1" applyFill="1" applyBorder="1" applyAlignment="1">
      <alignment horizontal="left" vertical="center" wrapText="1"/>
    </xf>
    <xf numFmtId="0" fontId="28" fillId="6" borderId="55" xfId="2" applyFont="1" applyFill="1" applyBorder="1" applyAlignment="1">
      <alignment horizontal="left" vertical="center" wrapText="1"/>
    </xf>
    <xf numFmtId="0" fontId="8" fillId="4" borderId="38" xfId="2" applyFont="1" applyFill="1" applyBorder="1" applyAlignment="1">
      <alignment horizontal="left" vertical="center" wrapText="1"/>
    </xf>
    <xf numFmtId="0" fontId="8" fillId="7" borderId="16" xfId="2" applyFont="1" applyFill="1" applyBorder="1" applyAlignment="1">
      <alignment horizontal="left" vertical="center" wrapText="1"/>
    </xf>
    <xf numFmtId="0" fontId="8" fillId="7" borderId="66" xfId="2" applyFont="1" applyFill="1" applyBorder="1" applyAlignment="1">
      <alignment horizontal="left" vertical="center" wrapText="1"/>
    </xf>
    <xf numFmtId="0" fontId="8" fillId="7" borderId="58" xfId="2" applyFont="1" applyFill="1" applyBorder="1" applyAlignment="1">
      <alignment horizontal="left" vertical="center" wrapText="1"/>
    </xf>
    <xf numFmtId="0" fontId="8" fillId="9" borderId="36" xfId="2" applyFont="1" applyFill="1" applyBorder="1" applyAlignment="1">
      <alignment horizontal="left" vertical="center" wrapText="1"/>
    </xf>
    <xf numFmtId="0" fontId="8" fillId="9" borderId="35" xfId="2" applyFont="1" applyFill="1" applyBorder="1" applyAlignment="1">
      <alignment horizontal="left" vertical="center" wrapText="1"/>
    </xf>
    <xf numFmtId="0" fontId="8" fillId="9" borderId="71" xfId="2" applyFont="1" applyFill="1" applyBorder="1" applyAlignment="1">
      <alignment horizontal="left" vertical="center" wrapText="1"/>
    </xf>
    <xf numFmtId="0" fontId="35" fillId="0" borderId="23" xfId="0" applyFont="1" applyBorder="1" applyAlignment="1">
      <alignment horizontal="left" vertical="center" wrapText="1"/>
    </xf>
    <xf numFmtId="0" fontId="35" fillId="0" borderId="30" xfId="0" applyFont="1" applyBorder="1" applyAlignment="1">
      <alignment horizontal="left" vertical="center" wrapText="1"/>
    </xf>
    <xf numFmtId="0" fontId="8" fillId="9" borderId="56" xfId="2" applyFont="1" applyFill="1" applyBorder="1" applyAlignment="1">
      <alignment horizontal="left" vertical="center" wrapText="1"/>
    </xf>
    <xf numFmtId="0" fontId="8" fillId="9" borderId="57" xfId="2" applyFont="1" applyFill="1" applyBorder="1" applyAlignment="1">
      <alignment horizontal="left" vertical="center" wrapText="1"/>
    </xf>
    <xf numFmtId="0" fontId="35" fillId="0" borderId="57" xfId="0" applyFont="1" applyBorder="1" applyAlignment="1">
      <alignment horizontal="left" vertical="center" wrapText="1"/>
    </xf>
    <xf numFmtId="0" fontId="35" fillId="0" borderId="31" xfId="0" applyFont="1" applyBorder="1" applyAlignment="1">
      <alignment horizontal="left" vertical="center" wrapText="1"/>
    </xf>
    <xf numFmtId="0" fontId="8" fillId="13" borderId="62" xfId="2" applyFont="1" applyFill="1" applyBorder="1" applyAlignment="1">
      <alignment horizontal="center" vertical="center" textRotation="255" wrapText="1"/>
    </xf>
    <xf numFmtId="0" fontId="8" fillId="13" borderId="45" xfId="2" applyFont="1" applyFill="1" applyBorder="1" applyAlignment="1">
      <alignment horizontal="center" vertical="center" textRotation="255" wrapText="1"/>
    </xf>
    <xf numFmtId="0" fontId="8" fillId="13" borderId="37" xfId="2" applyFont="1" applyFill="1" applyBorder="1" applyAlignment="1">
      <alignment horizontal="center" vertical="center" textRotation="255" wrapText="1"/>
    </xf>
    <xf numFmtId="0" fontId="36" fillId="0" borderId="40" xfId="2" applyFont="1" applyBorder="1" applyAlignment="1">
      <alignment horizontal="left" vertical="top" wrapText="1"/>
    </xf>
    <xf numFmtId="0" fontId="36" fillId="0" borderId="23" xfId="2" applyFont="1" applyBorder="1" applyAlignment="1">
      <alignment horizontal="left" vertical="top" wrapText="1"/>
    </xf>
    <xf numFmtId="0" fontId="36" fillId="0" borderId="30" xfId="2" applyFont="1" applyBorder="1" applyAlignment="1">
      <alignment horizontal="left" vertical="top" wrapText="1"/>
    </xf>
    <xf numFmtId="0" fontId="28" fillId="6" borderId="35" xfId="2" applyFont="1" applyFill="1" applyBorder="1" applyAlignment="1">
      <alignment horizontal="left" vertical="top" wrapText="1"/>
    </xf>
    <xf numFmtId="0" fontId="28" fillId="6" borderId="71" xfId="2" applyFont="1" applyFill="1" applyBorder="1" applyAlignment="1">
      <alignment horizontal="left" vertical="top" wrapText="1"/>
    </xf>
    <xf numFmtId="0" fontId="8" fillId="4" borderId="35" xfId="2" applyFont="1" applyFill="1" applyBorder="1" applyAlignment="1">
      <alignment horizontal="left" vertical="center" wrapText="1"/>
    </xf>
    <xf numFmtId="0" fontId="20" fillId="0" borderId="0" xfId="2" applyFont="1" applyAlignment="1">
      <alignment horizontal="center" vertical="center" wrapText="1"/>
    </xf>
    <xf numFmtId="0" fontId="27" fillId="0" borderId="0" xfId="2" applyFont="1" applyAlignment="1">
      <alignment horizontal="left" vertical="center" wrapText="1"/>
    </xf>
    <xf numFmtId="0" fontId="28" fillId="6" borderId="23" xfId="2" applyFont="1" applyFill="1" applyBorder="1" applyAlignment="1">
      <alignment horizontal="left" vertical="center" wrapText="1"/>
    </xf>
    <xf numFmtId="0" fontId="22" fillId="0" borderId="0" xfId="2" applyFont="1" applyAlignment="1">
      <alignment horizontal="left" vertical="center" wrapText="1"/>
    </xf>
    <xf numFmtId="0" fontId="8" fillId="10" borderId="13" xfId="2" applyFont="1" applyFill="1" applyBorder="1" applyAlignment="1">
      <alignment horizontal="left" vertical="center" wrapText="1"/>
    </xf>
    <xf numFmtId="0" fontId="8" fillId="10" borderId="21" xfId="2" applyFont="1" applyFill="1" applyBorder="1" applyAlignment="1">
      <alignment horizontal="left" vertical="center" wrapText="1"/>
    </xf>
    <xf numFmtId="0" fontId="8" fillId="10" borderId="22" xfId="2" applyFont="1" applyFill="1" applyBorder="1" applyAlignment="1">
      <alignment horizontal="left" vertical="center" wrapText="1"/>
    </xf>
    <xf numFmtId="0" fontId="29" fillId="10" borderId="20" xfId="2" applyFont="1" applyFill="1" applyBorder="1" applyAlignment="1">
      <alignment horizontal="left" vertical="center" wrapText="1"/>
    </xf>
    <xf numFmtId="0" fontId="29" fillId="10" borderId="53" xfId="2" applyFont="1" applyFill="1" applyBorder="1" applyAlignment="1">
      <alignment horizontal="left" vertical="center" wrapText="1"/>
    </xf>
    <xf numFmtId="0" fontId="29" fillId="10" borderId="54" xfId="2" applyFont="1" applyFill="1" applyBorder="1" applyAlignment="1">
      <alignment horizontal="left" vertical="center" wrapText="1"/>
    </xf>
    <xf numFmtId="0" fontId="30" fillId="11" borderId="91" xfId="2" applyFont="1" applyFill="1" applyBorder="1" applyAlignment="1">
      <alignment horizontal="left" vertical="center" wrapText="1"/>
    </xf>
    <xf numFmtId="0" fontId="8" fillId="11" borderId="21" xfId="2" applyFont="1" applyFill="1" applyBorder="1" applyAlignment="1">
      <alignment horizontal="left" vertical="center" wrapText="1"/>
    </xf>
    <xf numFmtId="0" fontId="8" fillId="11" borderId="22" xfId="2" applyFont="1" applyFill="1" applyBorder="1" applyAlignment="1">
      <alignment horizontal="left" vertical="center" wrapText="1"/>
    </xf>
    <xf numFmtId="0" fontId="8" fillId="11" borderId="20" xfId="2" applyFont="1" applyFill="1" applyBorder="1" applyAlignment="1">
      <alignment horizontal="left" vertical="center" wrapText="1"/>
    </xf>
    <xf numFmtId="0" fontId="8" fillId="0" borderId="0" xfId="2" applyFont="1" applyAlignment="1">
      <alignment horizontal="right" vertical="center" wrapText="1"/>
    </xf>
    <xf numFmtId="0" fontId="8" fillId="0" borderId="0" xfId="3" applyFont="1" applyAlignment="1">
      <alignment horizontal="right" vertical="center"/>
    </xf>
    <xf numFmtId="0" fontId="17" fillId="4" borderId="14" xfId="2" applyFont="1" applyFill="1" applyBorder="1" applyAlignment="1">
      <alignment horizontal="center" vertical="top"/>
    </xf>
    <xf numFmtId="0" fontId="17" fillId="4" borderId="61" xfId="2" applyFont="1" applyFill="1" applyBorder="1" applyAlignment="1">
      <alignment horizontal="center" vertical="top"/>
    </xf>
    <xf numFmtId="0" fontId="17" fillId="4" borderId="60" xfId="2" applyFont="1" applyFill="1" applyBorder="1" applyAlignment="1">
      <alignment horizontal="center" vertical="top"/>
    </xf>
    <xf numFmtId="0" fontId="8" fillId="4" borderId="12" xfId="2" applyFont="1" applyFill="1" applyBorder="1" applyAlignment="1">
      <alignment horizontal="left" vertical="center" wrapText="1"/>
    </xf>
    <xf numFmtId="0" fontId="8" fillId="12" borderId="62" xfId="2" applyFont="1" applyFill="1" applyBorder="1" applyAlignment="1">
      <alignment horizontal="center" vertical="center" textRotation="255" wrapText="1"/>
    </xf>
    <xf numFmtId="0" fontId="8" fillId="12" borderId="45" xfId="2" applyFont="1" applyFill="1" applyBorder="1" applyAlignment="1">
      <alignment horizontal="center" vertical="center" textRotation="255" wrapText="1"/>
    </xf>
    <xf numFmtId="0" fontId="8" fillId="12" borderId="37" xfId="2" applyFont="1" applyFill="1" applyBorder="1" applyAlignment="1">
      <alignment horizontal="center" vertical="center" textRotation="255" wrapText="1"/>
    </xf>
    <xf numFmtId="0" fontId="28" fillId="4" borderId="23" xfId="2" applyFont="1" applyFill="1" applyBorder="1" applyAlignment="1">
      <alignment horizontal="left" vertical="center" wrapText="1"/>
    </xf>
    <xf numFmtId="0" fontId="28" fillId="4" borderId="30" xfId="2" applyFont="1" applyFill="1" applyBorder="1" applyAlignment="1">
      <alignment horizontal="left" vertical="center" wrapText="1"/>
    </xf>
    <xf numFmtId="0" fontId="8" fillId="13" borderId="62" xfId="0" applyFont="1" applyFill="1" applyBorder="1" applyAlignment="1">
      <alignment horizontal="center" vertical="center" textRotation="255" wrapText="1"/>
    </xf>
    <xf numFmtId="0" fontId="8" fillId="13" borderId="45" xfId="0" applyFont="1" applyFill="1" applyBorder="1" applyAlignment="1">
      <alignment horizontal="center" vertical="center" textRotation="255" wrapText="1"/>
    </xf>
    <xf numFmtId="0" fontId="8" fillId="13" borderId="37" xfId="0" applyFont="1" applyFill="1" applyBorder="1" applyAlignment="1">
      <alignment horizontal="center" vertical="center" textRotation="255" wrapText="1"/>
    </xf>
    <xf numFmtId="0" fontId="8" fillId="13" borderId="67" xfId="2" applyFont="1" applyFill="1" applyBorder="1" applyAlignment="1">
      <alignment horizontal="center" vertical="center" wrapText="1"/>
    </xf>
    <xf numFmtId="0" fontId="8" fillId="13" borderId="72" xfId="2" applyFont="1" applyFill="1" applyBorder="1" applyAlignment="1">
      <alignment horizontal="center" vertical="center" wrapText="1"/>
    </xf>
    <xf numFmtId="0" fontId="8" fillId="13" borderId="38" xfId="2" applyFont="1" applyFill="1" applyBorder="1" applyAlignment="1">
      <alignment horizontal="center" vertical="center" wrapText="1"/>
    </xf>
    <xf numFmtId="0" fontId="28" fillId="0" borderId="40" xfId="2" applyFont="1" applyBorder="1" applyAlignment="1">
      <alignment vertical="center" wrapText="1"/>
    </xf>
    <xf numFmtId="0" fontId="28" fillId="0" borderId="55" xfId="2" applyFont="1" applyBorder="1" applyAlignment="1">
      <alignment vertical="center" wrapText="1"/>
    </xf>
  </cellXfs>
  <cellStyles count="8">
    <cellStyle name="パーセント 2" xfId="5" xr:uid="{00000000-0005-0000-0000-000000000000}"/>
    <cellStyle name="桁区切り 2" xfId="4" xr:uid="{00000000-0005-0000-0000-000001000000}"/>
    <cellStyle name="標準" xfId="0" builtinId="0"/>
    <cellStyle name="標準 2" xfId="1" xr:uid="{00000000-0005-0000-0000-000003000000}"/>
    <cellStyle name="標準 2 2" xfId="6" xr:uid="{00000000-0005-0000-0000-000004000000}"/>
    <cellStyle name="標準 3" xfId="3" xr:uid="{00000000-0005-0000-0000-000005000000}"/>
    <cellStyle name="標準 4" xfId="7" xr:uid="{13A9E622-1837-4A0F-A3CE-3F7C3ED72839}"/>
    <cellStyle name="標準_2005春闘調査結果" xfId="2" xr:uid="{00000000-0005-0000-0000-000006000000}"/>
  </cellStyles>
  <dxfs count="0"/>
  <tableStyles count="0" defaultTableStyle="TableStyleMedium9" defaultPivotStyle="PivotStyleLight16"/>
  <colors>
    <mruColors>
      <color rgb="FFFFFF99"/>
      <color rgb="FFFFFFCC"/>
      <color rgb="FFFF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G223"/>
  <sheetViews>
    <sheetView tabSelected="1" view="pageBreakPreview" topLeftCell="A43" zoomScale="70" zoomScaleNormal="70" zoomScaleSheetLayoutView="70" workbookViewId="0">
      <selection activeCell="B19" sqref="B19:C81"/>
    </sheetView>
  </sheetViews>
  <sheetFormatPr defaultRowHeight="13.5"/>
  <cols>
    <col min="1" max="1" width="4.625" customWidth="1"/>
    <col min="2" max="2" width="35.625" customWidth="1"/>
    <col min="3" max="6" width="12" customWidth="1"/>
    <col min="7" max="7" width="18.75" customWidth="1"/>
    <col min="8" max="17" width="10.625" customWidth="1"/>
    <col min="18" max="18" width="13.625" customWidth="1"/>
    <col min="19" max="38" width="11" customWidth="1"/>
    <col min="42" max="43" width="9" customWidth="1"/>
    <col min="44" max="44" width="12.125" customWidth="1"/>
    <col min="48" max="48" width="9" customWidth="1"/>
    <col min="50" max="50" width="9" customWidth="1"/>
    <col min="65" max="65" width="18.875" customWidth="1"/>
    <col min="81" max="81" width="18.125" customWidth="1"/>
    <col min="85" max="85" width="17.75" customWidth="1"/>
    <col min="86" max="88" width="9" customWidth="1"/>
    <col min="89" max="89" width="17.125" customWidth="1"/>
    <col min="90" max="91" width="9.125" customWidth="1"/>
    <col min="92" max="92" width="17" customWidth="1"/>
    <col min="93" max="109" width="8.75" customWidth="1"/>
    <col min="110" max="114" width="9.5" customWidth="1"/>
    <col min="115" max="115" width="27.25" customWidth="1"/>
    <col min="116" max="155" width="9.5" customWidth="1"/>
    <col min="156" max="156" width="9" customWidth="1"/>
    <col min="160" max="160" width="9" customWidth="1"/>
  </cols>
  <sheetData>
    <row r="1" spans="2:163" ht="27" customHeight="1">
      <c r="B1" s="292" t="s">
        <v>81</v>
      </c>
      <c r="C1" s="292"/>
      <c r="D1" s="292"/>
      <c r="E1" s="292"/>
      <c r="F1" s="292"/>
      <c r="G1" s="292"/>
      <c r="H1" s="292"/>
      <c r="I1" s="292"/>
      <c r="J1" s="292"/>
      <c r="K1" s="292"/>
      <c r="L1" s="292"/>
      <c r="M1" s="292"/>
      <c r="N1" s="292"/>
      <c r="O1" s="292"/>
      <c r="P1" s="292"/>
      <c r="Q1" s="292"/>
      <c r="R1" s="292"/>
      <c r="S1" s="292"/>
      <c r="T1" s="292"/>
      <c r="U1" s="292"/>
      <c r="V1" s="292"/>
      <c r="W1" s="51"/>
      <c r="X1" s="51"/>
      <c r="Y1" s="5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F1" s="1"/>
    </row>
    <row r="2" spans="2:163" ht="25.5" customHeight="1">
      <c r="B2" s="293" t="s">
        <v>13</v>
      </c>
      <c r="C2" s="293"/>
      <c r="D2" s="116"/>
      <c r="E2" s="116"/>
      <c r="F2" s="116"/>
      <c r="G2" s="116"/>
      <c r="H2" s="283" t="s">
        <v>14</v>
      </c>
      <c r="I2" s="283"/>
      <c r="J2" s="283"/>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F2" s="4"/>
    </row>
    <row r="3" spans="2:163" ht="25.5" customHeight="1" thickBot="1">
      <c r="B3" s="3"/>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F3" s="4"/>
    </row>
    <row r="4" spans="2:163" ht="87.75" customHeight="1" thickBot="1">
      <c r="B4" s="297" t="s">
        <v>78</v>
      </c>
      <c r="C4" s="298"/>
      <c r="D4" s="298"/>
      <c r="E4" s="298"/>
      <c r="F4" s="298"/>
      <c r="G4" s="298"/>
      <c r="H4" s="298"/>
      <c r="I4" s="298"/>
      <c r="J4" s="298"/>
      <c r="K4" s="298"/>
      <c r="L4" s="298"/>
      <c r="M4" s="298"/>
      <c r="N4" s="298"/>
      <c r="O4" s="298"/>
      <c r="P4" s="298"/>
      <c r="Q4" s="298"/>
      <c r="R4" s="298"/>
      <c r="S4" s="298"/>
      <c r="T4" s="298"/>
      <c r="U4" s="298"/>
      <c r="V4" s="299"/>
      <c r="W4" s="66"/>
      <c r="X4" s="66"/>
      <c r="Y4" s="66"/>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F4" s="38"/>
    </row>
    <row r="5" spans="2:163" ht="6" customHeight="1" thickBot="1">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F5" s="7"/>
    </row>
    <row r="6" spans="2:163" ht="27.75" customHeight="1">
      <c r="B6" s="294" t="s">
        <v>37</v>
      </c>
      <c r="C6" s="304" t="s">
        <v>49</v>
      </c>
      <c r="D6" s="310" t="s">
        <v>119</v>
      </c>
      <c r="E6" s="311"/>
      <c r="F6" s="312"/>
      <c r="G6" s="67" t="s">
        <v>120</v>
      </c>
      <c r="H6" s="301" t="s">
        <v>118</v>
      </c>
      <c r="I6" s="302"/>
      <c r="J6" s="302"/>
      <c r="K6" s="302"/>
      <c r="L6" s="302"/>
      <c r="M6" s="302"/>
      <c r="N6" s="302"/>
      <c r="O6" s="302"/>
      <c r="P6" s="302"/>
      <c r="Q6" s="302"/>
      <c r="R6" s="303"/>
      <c r="S6" s="173"/>
      <c r="T6" s="170"/>
      <c r="U6" s="170"/>
      <c r="V6" s="170"/>
      <c r="W6" s="170"/>
      <c r="X6" s="170"/>
      <c r="Y6" s="170"/>
      <c r="Z6" s="170"/>
      <c r="AA6" s="170"/>
      <c r="AB6" s="170"/>
      <c r="AC6" s="170"/>
      <c r="AD6" s="170"/>
      <c r="AE6" s="170"/>
      <c r="AF6" s="170"/>
      <c r="AG6" s="170"/>
      <c r="AH6" s="170"/>
      <c r="AI6" s="170"/>
      <c r="AJ6" s="170"/>
      <c r="AK6" s="170"/>
      <c r="AL6" s="174"/>
      <c r="AM6" s="173"/>
      <c r="AN6" s="170"/>
      <c r="AO6" s="170"/>
      <c r="AP6" s="170"/>
      <c r="AQ6" s="170"/>
      <c r="AR6" s="170"/>
      <c r="AS6" s="170"/>
      <c r="AT6" s="170"/>
      <c r="AU6" s="170"/>
      <c r="AV6" s="170"/>
      <c r="AW6" s="170"/>
      <c r="AX6" s="170"/>
      <c r="AY6" s="170"/>
      <c r="AZ6" s="170"/>
      <c r="BA6" s="170"/>
      <c r="BB6" s="170"/>
      <c r="BC6" s="170"/>
      <c r="BD6" s="170"/>
      <c r="BE6" s="170"/>
      <c r="BF6" s="170"/>
      <c r="BG6" s="170"/>
      <c r="BH6" s="170"/>
      <c r="BI6" s="170"/>
      <c r="BJ6" s="170"/>
      <c r="BK6" s="174"/>
      <c r="BL6" s="173"/>
      <c r="BM6" s="170"/>
      <c r="BN6" s="170"/>
      <c r="BO6" s="170"/>
      <c r="BP6" s="170"/>
      <c r="BQ6" s="170"/>
      <c r="BR6" s="170"/>
      <c r="BS6" s="170"/>
      <c r="BT6" s="170"/>
      <c r="BU6" s="170"/>
      <c r="BV6" s="170"/>
      <c r="BW6" s="170"/>
      <c r="BX6" s="170"/>
      <c r="BY6" s="170"/>
      <c r="BZ6" s="170"/>
      <c r="CA6" s="170"/>
      <c r="CB6" s="170"/>
      <c r="CC6" s="170"/>
      <c r="CD6" s="170"/>
      <c r="CE6" s="170"/>
      <c r="CF6" s="170"/>
      <c r="CG6" s="174"/>
      <c r="CH6" s="173"/>
      <c r="CI6" s="170"/>
      <c r="CJ6" s="170"/>
      <c r="CK6" s="170"/>
      <c r="CL6" s="170"/>
      <c r="CM6" s="170"/>
      <c r="CN6" s="170"/>
      <c r="CO6" s="170"/>
      <c r="CP6" s="170"/>
      <c r="CQ6" s="170"/>
      <c r="CR6" s="170"/>
      <c r="CS6" s="170"/>
      <c r="CT6" s="170"/>
      <c r="CU6" s="170"/>
      <c r="CV6" s="170"/>
      <c r="CW6" s="170"/>
      <c r="CX6" s="170"/>
      <c r="CY6" s="170"/>
      <c r="CZ6" s="170"/>
      <c r="DA6" s="170"/>
      <c r="DB6" s="170"/>
      <c r="DC6" s="170"/>
      <c r="DD6" s="170"/>
      <c r="DE6" s="174"/>
      <c r="DF6" s="173"/>
      <c r="DG6" s="170"/>
      <c r="DH6" s="170"/>
      <c r="DI6" s="170"/>
      <c r="DJ6" s="170"/>
      <c r="DK6" s="170"/>
      <c r="DL6" s="170"/>
      <c r="DM6" s="170"/>
      <c r="DN6" s="170"/>
      <c r="DO6" s="170"/>
      <c r="DP6" s="170"/>
      <c r="DQ6" s="170"/>
      <c r="DR6" s="170"/>
      <c r="DS6" s="170"/>
      <c r="DT6" s="170"/>
      <c r="DU6" s="170"/>
      <c r="DV6" s="170"/>
      <c r="DW6" s="170"/>
      <c r="DX6" s="170"/>
      <c r="DY6" s="170"/>
      <c r="DZ6" s="170"/>
      <c r="EA6" s="174"/>
      <c r="EB6" s="173"/>
      <c r="EC6" s="170"/>
      <c r="ED6" s="170"/>
      <c r="EE6" s="170"/>
      <c r="EF6" s="170"/>
      <c r="EG6" s="170"/>
      <c r="EH6" s="170"/>
      <c r="EI6" s="170"/>
      <c r="EJ6" s="170"/>
      <c r="EK6" s="170"/>
      <c r="EL6" s="170"/>
      <c r="EM6" s="170"/>
      <c r="EN6" s="170"/>
      <c r="EO6" s="170"/>
      <c r="EP6" s="170"/>
      <c r="EQ6" s="170"/>
      <c r="ER6" s="170"/>
      <c r="ES6" s="170"/>
      <c r="ET6" s="170"/>
      <c r="EU6" s="170"/>
      <c r="EV6" s="67"/>
      <c r="EW6" s="67"/>
      <c r="EX6" s="67"/>
      <c r="EY6" s="172"/>
      <c r="EZ6" s="175"/>
      <c r="FA6" s="68"/>
      <c r="FB6" s="68"/>
      <c r="FC6" s="68"/>
      <c r="FD6" s="68"/>
      <c r="FE6" s="68"/>
      <c r="FF6" s="67"/>
      <c r="FG6" s="191"/>
    </row>
    <row r="7" spans="2:163" ht="85.5" customHeight="1">
      <c r="B7" s="295"/>
      <c r="C7" s="305"/>
      <c r="D7" s="315"/>
      <c r="E7" s="316"/>
      <c r="F7" s="317"/>
      <c r="G7" s="295"/>
      <c r="H7" s="328" t="s">
        <v>82</v>
      </c>
      <c r="I7" s="200"/>
      <c r="J7" s="200"/>
      <c r="K7" s="200"/>
      <c r="L7" s="200"/>
      <c r="M7" s="200"/>
      <c r="N7" s="200"/>
      <c r="O7" s="200"/>
      <c r="P7" s="200"/>
      <c r="Q7" s="200"/>
      <c r="R7" s="201"/>
      <c r="S7" s="199" t="s">
        <v>84</v>
      </c>
      <c r="T7" s="200"/>
      <c r="U7" s="200"/>
      <c r="V7" s="200"/>
      <c r="W7" s="200"/>
      <c r="X7" s="200"/>
      <c r="Y7" s="201"/>
      <c r="Z7" s="217" t="s">
        <v>39</v>
      </c>
      <c r="AA7" s="218"/>
      <c r="AB7" s="218"/>
      <c r="AC7" s="218"/>
      <c r="AD7" s="218"/>
      <c r="AE7" s="218"/>
      <c r="AF7" s="218"/>
      <c r="AG7" s="218"/>
      <c r="AH7" s="218"/>
      <c r="AI7" s="218"/>
      <c r="AJ7" s="218"/>
      <c r="AK7" s="218"/>
      <c r="AL7" s="300"/>
      <c r="AM7" s="199" t="s">
        <v>61</v>
      </c>
      <c r="AN7" s="200"/>
      <c r="AO7" s="200"/>
      <c r="AP7" s="200"/>
      <c r="AQ7" s="200"/>
      <c r="AR7" s="201"/>
      <c r="AS7" s="199" t="s">
        <v>111</v>
      </c>
      <c r="AT7" s="200"/>
      <c r="AU7" s="200"/>
      <c r="AV7" s="200"/>
      <c r="AW7" s="200"/>
      <c r="AX7" s="201"/>
      <c r="AY7" s="359" t="s">
        <v>285</v>
      </c>
      <c r="AZ7" s="360"/>
      <c r="BA7" s="360"/>
      <c r="BB7" s="360"/>
      <c r="BC7" s="360"/>
      <c r="BD7" s="360"/>
      <c r="BE7" s="360"/>
      <c r="BF7" s="360"/>
      <c r="BG7" s="360"/>
      <c r="BH7" s="360"/>
      <c r="BI7" s="360"/>
      <c r="BJ7" s="360"/>
      <c r="BK7" s="361"/>
      <c r="BL7" s="362"/>
      <c r="BM7" s="363"/>
      <c r="BN7" s="199" t="s">
        <v>128</v>
      </c>
      <c r="BO7" s="200"/>
      <c r="BP7" s="200"/>
      <c r="BQ7" s="200"/>
      <c r="BR7" s="200"/>
      <c r="BS7" s="200"/>
      <c r="BT7" s="200"/>
      <c r="BU7" s="200"/>
      <c r="BV7" s="200"/>
      <c r="BW7" s="200"/>
      <c r="BX7" s="200"/>
      <c r="BY7" s="200"/>
      <c r="BZ7" s="200"/>
      <c r="CA7" s="200"/>
      <c r="CB7" s="200"/>
      <c r="CC7" s="200"/>
      <c r="CD7" s="200"/>
      <c r="CE7" s="200"/>
      <c r="CF7" s="200"/>
      <c r="CG7" s="201"/>
      <c r="CH7" s="190"/>
      <c r="CI7" s="171"/>
      <c r="CJ7" s="171"/>
      <c r="CK7" s="171"/>
      <c r="CL7" s="171"/>
      <c r="CM7" s="171"/>
      <c r="CN7" s="171"/>
      <c r="CO7" s="217" t="s">
        <v>60</v>
      </c>
      <c r="CP7" s="218"/>
      <c r="CQ7" s="218"/>
      <c r="CR7" s="218"/>
      <c r="CS7" s="218"/>
      <c r="CT7" s="218"/>
      <c r="CU7" s="217" t="s">
        <v>153</v>
      </c>
      <c r="CV7" s="218"/>
      <c r="CW7" s="218"/>
      <c r="CX7" s="218"/>
      <c r="CY7" s="218"/>
      <c r="CZ7" s="218"/>
      <c r="DA7" s="199" t="s">
        <v>155</v>
      </c>
      <c r="DB7" s="200"/>
      <c r="DC7" s="200"/>
      <c r="DD7" s="200"/>
      <c r="DE7" s="201"/>
      <c r="DF7" s="217" t="s">
        <v>156</v>
      </c>
      <c r="DG7" s="218"/>
      <c r="DH7" s="218"/>
      <c r="DI7" s="218"/>
      <c r="DJ7" s="218"/>
      <c r="DK7" s="218"/>
      <c r="DL7" s="199" t="s">
        <v>162</v>
      </c>
      <c r="DM7" s="200"/>
      <c r="DN7" s="200"/>
      <c r="DO7" s="200"/>
      <c r="DP7" s="200"/>
      <c r="DQ7" s="200"/>
      <c r="DR7" s="201"/>
      <c r="DS7" s="217" t="s">
        <v>163</v>
      </c>
      <c r="DT7" s="218"/>
      <c r="DU7" s="218"/>
      <c r="DV7" s="218"/>
      <c r="DW7" s="218"/>
      <c r="DX7" s="218"/>
      <c r="DY7" s="284" t="s">
        <v>165</v>
      </c>
      <c r="DZ7" s="252"/>
      <c r="EA7" s="285"/>
      <c r="EB7" s="217" t="s">
        <v>256</v>
      </c>
      <c r="EC7" s="218"/>
      <c r="ED7" s="218"/>
      <c r="EE7" s="218"/>
      <c r="EF7" s="218"/>
      <c r="EG7" s="218"/>
      <c r="EH7" s="218"/>
      <c r="EI7" s="218"/>
      <c r="EJ7" s="218"/>
      <c r="EK7" s="218"/>
      <c r="EL7" s="218"/>
      <c r="EM7" s="218"/>
      <c r="EN7" s="218"/>
      <c r="EO7" s="218"/>
      <c r="EP7" s="218"/>
      <c r="EQ7" s="218"/>
      <c r="ER7" s="218"/>
      <c r="ES7" s="218"/>
      <c r="ET7" s="218"/>
      <c r="EU7" s="218"/>
      <c r="EV7" s="199" t="s">
        <v>191</v>
      </c>
      <c r="EW7" s="200"/>
      <c r="EX7" s="200"/>
      <c r="EY7" s="201"/>
      <c r="EZ7" s="199" t="s">
        <v>195</v>
      </c>
      <c r="FA7" s="200"/>
      <c r="FB7" s="200"/>
      <c r="FC7" s="200"/>
      <c r="FD7" s="200"/>
      <c r="FE7" s="201"/>
      <c r="FF7" s="199" t="s">
        <v>199</v>
      </c>
      <c r="FG7" s="201"/>
    </row>
    <row r="8" spans="2:163" ht="33" customHeight="1">
      <c r="B8" s="295"/>
      <c r="C8" s="305"/>
      <c r="D8" s="315"/>
      <c r="E8" s="316"/>
      <c r="F8" s="317"/>
      <c r="G8" s="295"/>
      <c r="H8" s="349" t="s">
        <v>83</v>
      </c>
      <c r="I8" s="218"/>
      <c r="J8" s="218"/>
      <c r="K8" s="218"/>
      <c r="L8" s="218"/>
      <c r="M8" s="218"/>
      <c r="N8" s="218"/>
      <c r="O8" s="218"/>
      <c r="P8" s="218"/>
      <c r="Q8" s="218"/>
      <c r="R8" s="300"/>
      <c r="S8" s="199" t="s">
        <v>83</v>
      </c>
      <c r="T8" s="200"/>
      <c r="U8" s="200"/>
      <c r="V8" s="200"/>
      <c r="W8" s="200"/>
      <c r="X8" s="200"/>
      <c r="Y8" s="200"/>
      <c r="Z8" s="245" t="s">
        <v>6</v>
      </c>
      <c r="AA8" s="199" t="s">
        <v>17</v>
      </c>
      <c r="AB8" s="200"/>
      <c r="AC8" s="200"/>
      <c r="AD8" s="200"/>
      <c r="AE8" s="200"/>
      <c r="AF8" s="200"/>
      <c r="AG8" s="200"/>
      <c r="AH8" s="200"/>
      <c r="AI8" s="200"/>
      <c r="AJ8" s="200"/>
      <c r="AK8" s="200"/>
      <c r="AL8" s="201"/>
      <c r="AM8" s="255" t="s">
        <v>6</v>
      </c>
      <c r="AN8" s="204" t="s">
        <v>32</v>
      </c>
      <c r="AO8" s="205"/>
      <c r="AP8" s="205"/>
      <c r="AQ8" s="205"/>
      <c r="AR8" s="206"/>
      <c r="AS8" s="255" t="s">
        <v>6</v>
      </c>
      <c r="AT8" s="289" t="s">
        <v>32</v>
      </c>
      <c r="AU8" s="290"/>
      <c r="AV8" s="290"/>
      <c r="AW8" s="290"/>
      <c r="AX8" s="291"/>
      <c r="AY8" s="255" t="s">
        <v>40</v>
      </c>
      <c r="AZ8" s="274" t="s">
        <v>41</v>
      </c>
      <c r="BA8" s="274"/>
      <c r="BB8" s="274"/>
      <c r="BC8" s="274"/>
      <c r="BD8" s="274"/>
      <c r="BE8" s="274"/>
      <c r="BF8" s="274"/>
      <c r="BG8" s="274"/>
      <c r="BH8" s="274"/>
      <c r="BI8" s="274"/>
      <c r="BJ8" s="274"/>
      <c r="BK8" s="275"/>
      <c r="BL8" s="195"/>
      <c r="BM8" s="196"/>
      <c r="BN8" s="241" t="s">
        <v>6</v>
      </c>
      <c r="BO8" s="204" t="s">
        <v>69</v>
      </c>
      <c r="BP8" s="205"/>
      <c r="BQ8" s="205"/>
      <c r="BR8" s="205"/>
      <c r="BS8" s="244" t="s">
        <v>133</v>
      </c>
      <c r="BT8" s="244"/>
      <c r="BU8" s="244" t="s">
        <v>136</v>
      </c>
      <c r="BV8" s="244"/>
      <c r="BW8" s="244"/>
      <c r="BX8" s="244" t="s">
        <v>139</v>
      </c>
      <c r="BY8" s="244"/>
      <c r="BZ8" s="244" t="s">
        <v>141</v>
      </c>
      <c r="CA8" s="244"/>
      <c r="CB8" s="244"/>
      <c r="CC8" s="244"/>
      <c r="CD8" s="221" t="s">
        <v>146</v>
      </c>
      <c r="CE8" s="222"/>
      <c r="CF8" s="222"/>
      <c r="CG8" s="223"/>
      <c r="CH8" s="221" t="s">
        <v>148</v>
      </c>
      <c r="CI8" s="222"/>
      <c r="CJ8" s="222"/>
      <c r="CK8" s="223"/>
      <c r="CL8" s="221" t="s">
        <v>150</v>
      </c>
      <c r="CM8" s="222"/>
      <c r="CN8" s="223"/>
      <c r="CO8" s="202" t="s">
        <v>6</v>
      </c>
      <c r="CP8" s="204" t="s">
        <v>41</v>
      </c>
      <c r="CQ8" s="205"/>
      <c r="CR8" s="205"/>
      <c r="CS8" s="205"/>
      <c r="CT8" s="206"/>
      <c r="CU8" s="202" t="s">
        <v>6</v>
      </c>
      <c r="CV8" s="204" t="s">
        <v>41</v>
      </c>
      <c r="CW8" s="205"/>
      <c r="CX8" s="205"/>
      <c r="CY8" s="205"/>
      <c r="CZ8" s="206"/>
      <c r="DA8" s="202" t="s">
        <v>6</v>
      </c>
      <c r="DB8" s="204" t="s">
        <v>41</v>
      </c>
      <c r="DC8" s="205"/>
      <c r="DD8" s="205"/>
      <c r="DE8" s="206"/>
      <c r="DF8" s="202" t="s">
        <v>6</v>
      </c>
      <c r="DG8" s="204" t="s">
        <v>41</v>
      </c>
      <c r="DH8" s="205"/>
      <c r="DI8" s="205"/>
      <c r="DJ8" s="205"/>
      <c r="DK8" s="206"/>
      <c r="DL8" s="286" t="s">
        <v>64</v>
      </c>
      <c r="DM8" s="289" t="s">
        <v>19</v>
      </c>
      <c r="DN8" s="290"/>
      <c r="DO8" s="290"/>
      <c r="DP8" s="290"/>
      <c r="DQ8" s="290"/>
      <c r="DR8" s="291"/>
      <c r="DS8" s="256" t="s">
        <v>6</v>
      </c>
      <c r="DT8" s="204" t="s">
        <v>32</v>
      </c>
      <c r="DU8" s="205"/>
      <c r="DV8" s="205"/>
      <c r="DW8" s="205"/>
      <c r="DX8" s="206"/>
      <c r="DY8" s="337" t="s">
        <v>170</v>
      </c>
      <c r="DZ8" s="338"/>
      <c r="EA8" s="339"/>
      <c r="EB8" s="256" t="s">
        <v>6</v>
      </c>
      <c r="EC8" s="272" t="s">
        <v>65</v>
      </c>
      <c r="ED8" s="282"/>
      <c r="EE8" s="282"/>
      <c r="EF8" s="282"/>
      <c r="EG8" s="282"/>
      <c r="EH8" s="282"/>
      <c r="EI8" s="282"/>
      <c r="EJ8" s="282"/>
      <c r="EK8" s="272" t="s">
        <v>181</v>
      </c>
      <c r="EL8" s="282"/>
      <c r="EM8" s="282"/>
      <c r="EN8" s="282"/>
      <c r="EO8" s="282"/>
      <c r="EP8" s="282"/>
      <c r="EQ8" s="282"/>
      <c r="ER8" s="282"/>
      <c r="ES8" s="282"/>
      <c r="ET8" s="282"/>
      <c r="EU8" s="273"/>
      <c r="EV8" s="335" t="s">
        <v>6</v>
      </c>
      <c r="EW8" s="343" t="s">
        <v>32</v>
      </c>
      <c r="EX8" s="344"/>
      <c r="EY8" s="345"/>
      <c r="EZ8" s="335" t="s">
        <v>6</v>
      </c>
      <c r="FA8" s="354" t="s">
        <v>32</v>
      </c>
      <c r="FB8" s="355"/>
      <c r="FC8" s="355"/>
      <c r="FD8" s="355"/>
      <c r="FE8" s="356"/>
      <c r="FF8" s="335" t="s">
        <v>6</v>
      </c>
      <c r="FG8" s="165" t="s">
        <v>57</v>
      </c>
    </row>
    <row r="9" spans="2:163" ht="27.75" customHeight="1">
      <c r="B9" s="295"/>
      <c r="C9" s="305"/>
      <c r="D9" s="315"/>
      <c r="E9" s="316"/>
      <c r="F9" s="317"/>
      <c r="G9" s="295"/>
      <c r="H9" s="234" t="s">
        <v>6</v>
      </c>
      <c r="I9" s="284" t="s">
        <v>282</v>
      </c>
      <c r="J9" s="252"/>
      <c r="K9" s="285"/>
      <c r="L9" s="252" t="s">
        <v>283</v>
      </c>
      <c r="M9" s="252"/>
      <c r="N9" s="252"/>
      <c r="O9" s="252"/>
      <c r="P9" s="252"/>
      <c r="Q9" s="252"/>
      <c r="R9" s="285"/>
      <c r="S9" s="256" t="s">
        <v>6</v>
      </c>
      <c r="T9" s="284" t="s">
        <v>282</v>
      </c>
      <c r="U9" s="252"/>
      <c r="V9" s="285"/>
      <c r="W9" s="252" t="s">
        <v>71</v>
      </c>
      <c r="X9" s="252"/>
      <c r="Y9" s="252"/>
      <c r="Z9" s="246"/>
      <c r="AA9" s="249" t="s">
        <v>32</v>
      </c>
      <c r="AB9" s="250"/>
      <c r="AC9" s="250"/>
      <c r="AD9" s="250"/>
      <c r="AE9" s="250"/>
      <c r="AF9" s="250"/>
      <c r="AG9" s="250"/>
      <c r="AH9" s="250"/>
      <c r="AI9" s="250"/>
      <c r="AJ9" s="250"/>
      <c r="AK9" s="250"/>
      <c r="AL9" s="251"/>
      <c r="AM9" s="256"/>
      <c r="AN9" s="333" t="s">
        <v>107</v>
      </c>
      <c r="AO9" s="264" t="s">
        <v>108</v>
      </c>
      <c r="AP9" s="277" t="s">
        <v>109</v>
      </c>
      <c r="AQ9" s="219" t="s">
        <v>110</v>
      </c>
      <c r="AR9" s="219" t="s">
        <v>284</v>
      </c>
      <c r="AS9" s="256"/>
      <c r="AT9" s="307" t="s">
        <v>114</v>
      </c>
      <c r="AU9" s="307" t="s">
        <v>108</v>
      </c>
      <c r="AV9" s="307" t="s">
        <v>115</v>
      </c>
      <c r="AW9" s="307" t="s">
        <v>116</v>
      </c>
      <c r="AX9" s="263" t="s">
        <v>117</v>
      </c>
      <c r="AY9" s="256"/>
      <c r="AZ9" s="258" t="s">
        <v>286</v>
      </c>
      <c r="BA9" s="261" t="s">
        <v>47</v>
      </c>
      <c r="BB9" s="262"/>
      <c r="BC9" s="279" t="s">
        <v>121</v>
      </c>
      <c r="BD9" s="282" t="s">
        <v>48</v>
      </c>
      <c r="BE9" s="273"/>
      <c r="BF9" s="258" t="s">
        <v>123</v>
      </c>
      <c r="BG9" s="272" t="s">
        <v>48</v>
      </c>
      <c r="BH9" s="273"/>
      <c r="BI9" s="258" t="s">
        <v>124</v>
      </c>
      <c r="BJ9" s="272" t="s">
        <v>48</v>
      </c>
      <c r="BK9" s="273"/>
      <c r="BL9" s="263" t="s">
        <v>125</v>
      </c>
      <c r="BM9" s="194" t="s">
        <v>126</v>
      </c>
      <c r="BN9" s="242"/>
      <c r="BO9" s="266" t="s">
        <v>130</v>
      </c>
      <c r="BP9" s="266" t="s">
        <v>109</v>
      </c>
      <c r="BQ9" s="263" t="s">
        <v>131</v>
      </c>
      <c r="BR9" s="263" t="s">
        <v>132</v>
      </c>
      <c r="BS9" s="269" t="s">
        <v>134</v>
      </c>
      <c r="BT9" s="269" t="s">
        <v>135</v>
      </c>
      <c r="BU9" s="224" t="s">
        <v>134</v>
      </c>
      <c r="BV9" s="224" t="s">
        <v>137</v>
      </c>
      <c r="BW9" s="224" t="s">
        <v>138</v>
      </c>
      <c r="BX9" s="224" t="s">
        <v>134</v>
      </c>
      <c r="BY9" s="224" t="s">
        <v>140</v>
      </c>
      <c r="BZ9" s="224" t="s">
        <v>142</v>
      </c>
      <c r="CA9" s="224" t="s">
        <v>143</v>
      </c>
      <c r="CB9" s="224" t="s">
        <v>144</v>
      </c>
      <c r="CC9" s="227" t="s">
        <v>145</v>
      </c>
      <c r="CD9" s="224" t="s">
        <v>147</v>
      </c>
      <c r="CE9" s="224" t="s">
        <v>143</v>
      </c>
      <c r="CF9" s="224" t="s">
        <v>144</v>
      </c>
      <c r="CG9" s="230" t="s">
        <v>145</v>
      </c>
      <c r="CH9" s="224" t="s">
        <v>149</v>
      </c>
      <c r="CI9" s="224" t="s">
        <v>143</v>
      </c>
      <c r="CJ9" s="224" t="s">
        <v>144</v>
      </c>
      <c r="CK9" s="227" t="s">
        <v>145</v>
      </c>
      <c r="CL9" s="224" t="s">
        <v>151</v>
      </c>
      <c r="CM9" s="224" t="s">
        <v>144</v>
      </c>
      <c r="CN9" s="230" t="s">
        <v>145</v>
      </c>
      <c r="CO9" s="202"/>
      <c r="CP9" s="207" t="s">
        <v>152</v>
      </c>
      <c r="CQ9" s="207" t="s">
        <v>287</v>
      </c>
      <c r="CR9" s="233" t="s">
        <v>108</v>
      </c>
      <c r="CS9" s="207" t="s">
        <v>115</v>
      </c>
      <c r="CT9" s="207" t="s">
        <v>116</v>
      </c>
      <c r="CU9" s="202"/>
      <c r="CV9" s="207" t="s">
        <v>114</v>
      </c>
      <c r="CW9" s="207" t="s">
        <v>108</v>
      </c>
      <c r="CX9" s="207" t="s">
        <v>115</v>
      </c>
      <c r="CY9" s="207" t="s">
        <v>116</v>
      </c>
      <c r="CZ9" s="207" t="s">
        <v>154</v>
      </c>
      <c r="DA9" s="202"/>
      <c r="DB9" s="207" t="s">
        <v>114</v>
      </c>
      <c r="DC9" s="207" t="s">
        <v>108</v>
      </c>
      <c r="DD9" s="207" t="s">
        <v>115</v>
      </c>
      <c r="DE9" s="207" t="s">
        <v>116</v>
      </c>
      <c r="DF9" s="202"/>
      <c r="DG9" s="207" t="s">
        <v>157</v>
      </c>
      <c r="DH9" s="207" t="s">
        <v>108</v>
      </c>
      <c r="DI9" s="207" t="s">
        <v>115</v>
      </c>
      <c r="DJ9" s="207" t="s">
        <v>116</v>
      </c>
      <c r="DK9" s="207" t="s">
        <v>158</v>
      </c>
      <c r="DL9" s="287"/>
      <c r="DM9" s="211" t="s">
        <v>159</v>
      </c>
      <c r="DN9" s="211" t="s">
        <v>160</v>
      </c>
      <c r="DO9" s="211" t="s">
        <v>112</v>
      </c>
      <c r="DP9" s="211" t="s">
        <v>129</v>
      </c>
      <c r="DQ9" s="211" t="s">
        <v>113</v>
      </c>
      <c r="DR9" s="214" t="s">
        <v>161</v>
      </c>
      <c r="DS9" s="256"/>
      <c r="DT9" s="219" t="s">
        <v>114</v>
      </c>
      <c r="DU9" s="219" t="s">
        <v>108</v>
      </c>
      <c r="DV9" s="357" t="s">
        <v>115</v>
      </c>
      <c r="DW9" s="209" t="s">
        <v>116</v>
      </c>
      <c r="DX9" s="209" t="s">
        <v>164</v>
      </c>
      <c r="DY9" s="209" t="s">
        <v>166</v>
      </c>
      <c r="DZ9" s="209" t="s">
        <v>167</v>
      </c>
      <c r="EA9" s="209" t="s">
        <v>168</v>
      </c>
      <c r="EB9" s="256"/>
      <c r="EC9" s="340" t="s">
        <v>175</v>
      </c>
      <c r="ED9" s="341"/>
      <c r="EE9" s="341"/>
      <c r="EF9" s="342"/>
      <c r="EG9" s="343" t="s">
        <v>180</v>
      </c>
      <c r="EH9" s="344"/>
      <c r="EI9" s="344"/>
      <c r="EJ9" s="345"/>
      <c r="EK9" s="343" t="s">
        <v>182</v>
      </c>
      <c r="EL9" s="344"/>
      <c r="EM9" s="344"/>
      <c r="EN9" s="345"/>
      <c r="EO9" s="343" t="s">
        <v>183</v>
      </c>
      <c r="EP9" s="344"/>
      <c r="EQ9" s="344"/>
      <c r="ER9" s="345"/>
      <c r="ES9" s="343" t="s">
        <v>179</v>
      </c>
      <c r="ET9" s="344"/>
      <c r="EU9" s="345"/>
      <c r="EV9" s="335"/>
      <c r="EW9" s="211" t="s">
        <v>192</v>
      </c>
      <c r="EX9" s="211" t="s">
        <v>193</v>
      </c>
      <c r="EY9" s="211" t="s">
        <v>194</v>
      </c>
      <c r="EZ9" s="335"/>
      <c r="FA9" s="211" t="s">
        <v>196</v>
      </c>
      <c r="FB9" s="211" t="s">
        <v>197</v>
      </c>
      <c r="FC9" s="211" t="s">
        <v>193</v>
      </c>
      <c r="FD9" s="211" t="s">
        <v>194</v>
      </c>
      <c r="FE9" s="211" t="s">
        <v>198</v>
      </c>
      <c r="FF9" s="335"/>
      <c r="FG9" s="352" t="s">
        <v>200</v>
      </c>
    </row>
    <row r="10" spans="2:163" ht="27.75" customHeight="1">
      <c r="B10" s="295"/>
      <c r="C10" s="305"/>
      <c r="D10" s="313" t="s">
        <v>55</v>
      </c>
      <c r="E10" s="250"/>
      <c r="F10" s="314"/>
      <c r="G10" s="161" t="s">
        <v>55</v>
      </c>
      <c r="H10" s="235"/>
      <c r="I10" s="249" t="s">
        <v>32</v>
      </c>
      <c r="J10" s="250"/>
      <c r="K10" s="250"/>
      <c r="L10" s="249" t="s">
        <v>32</v>
      </c>
      <c r="M10" s="250"/>
      <c r="N10" s="250"/>
      <c r="O10" s="250"/>
      <c r="P10" s="250"/>
      <c r="Q10" s="250"/>
      <c r="R10" s="251"/>
      <c r="S10" s="256"/>
      <c r="T10" s="249" t="s">
        <v>32</v>
      </c>
      <c r="U10" s="250"/>
      <c r="V10" s="251"/>
      <c r="W10" s="249" t="s">
        <v>28</v>
      </c>
      <c r="X10" s="250"/>
      <c r="Y10" s="250"/>
      <c r="Z10" s="246"/>
      <c r="AA10" s="219" t="s">
        <v>97</v>
      </c>
      <c r="AB10" s="320" t="s">
        <v>98</v>
      </c>
      <c r="AC10" s="321"/>
      <c r="AD10" s="322"/>
      <c r="AE10" s="320" t="s">
        <v>99</v>
      </c>
      <c r="AF10" s="321"/>
      <c r="AG10" s="322"/>
      <c r="AH10" s="320" t="s">
        <v>100</v>
      </c>
      <c r="AI10" s="321"/>
      <c r="AJ10" s="322"/>
      <c r="AK10" s="350" t="s">
        <v>105</v>
      </c>
      <c r="AL10" s="219" t="s">
        <v>106</v>
      </c>
      <c r="AM10" s="256"/>
      <c r="AN10" s="333"/>
      <c r="AO10" s="264"/>
      <c r="AP10" s="277"/>
      <c r="AQ10" s="219"/>
      <c r="AR10" s="219"/>
      <c r="AS10" s="256"/>
      <c r="AT10" s="219"/>
      <c r="AU10" s="219"/>
      <c r="AV10" s="219"/>
      <c r="AW10" s="219"/>
      <c r="AX10" s="264"/>
      <c r="AY10" s="256"/>
      <c r="AZ10" s="259"/>
      <c r="BA10" s="263" t="s">
        <v>51</v>
      </c>
      <c r="BB10" s="263" t="s">
        <v>42</v>
      </c>
      <c r="BC10" s="280"/>
      <c r="BD10" s="276" t="s">
        <v>122</v>
      </c>
      <c r="BE10" s="263" t="s">
        <v>43</v>
      </c>
      <c r="BF10" s="259"/>
      <c r="BG10" s="263" t="s">
        <v>44</v>
      </c>
      <c r="BH10" s="263" t="s">
        <v>43</v>
      </c>
      <c r="BI10" s="259"/>
      <c r="BJ10" s="263" t="s">
        <v>45</v>
      </c>
      <c r="BK10" s="263" t="s">
        <v>43</v>
      </c>
      <c r="BL10" s="264"/>
      <c r="BM10" s="276" t="s">
        <v>127</v>
      </c>
      <c r="BN10" s="242"/>
      <c r="BO10" s="267"/>
      <c r="BP10" s="267"/>
      <c r="BQ10" s="264"/>
      <c r="BR10" s="264"/>
      <c r="BS10" s="270"/>
      <c r="BT10" s="270"/>
      <c r="BU10" s="225"/>
      <c r="BV10" s="225"/>
      <c r="BW10" s="225"/>
      <c r="BX10" s="225"/>
      <c r="BY10" s="225"/>
      <c r="BZ10" s="225"/>
      <c r="CA10" s="225"/>
      <c r="CB10" s="225"/>
      <c r="CC10" s="228"/>
      <c r="CD10" s="225"/>
      <c r="CE10" s="225"/>
      <c r="CF10" s="225"/>
      <c r="CG10" s="231"/>
      <c r="CH10" s="225"/>
      <c r="CI10" s="225"/>
      <c r="CJ10" s="225"/>
      <c r="CK10" s="228"/>
      <c r="CL10" s="225"/>
      <c r="CM10" s="225"/>
      <c r="CN10" s="231"/>
      <c r="CO10" s="202"/>
      <c r="CP10" s="207"/>
      <c r="CQ10" s="207"/>
      <c r="CR10" s="207"/>
      <c r="CS10" s="207"/>
      <c r="CT10" s="207"/>
      <c r="CU10" s="202"/>
      <c r="CV10" s="207"/>
      <c r="CW10" s="207"/>
      <c r="CX10" s="207"/>
      <c r="CY10" s="207"/>
      <c r="CZ10" s="207"/>
      <c r="DA10" s="202"/>
      <c r="DB10" s="207"/>
      <c r="DC10" s="207"/>
      <c r="DD10" s="207"/>
      <c r="DE10" s="207"/>
      <c r="DF10" s="202"/>
      <c r="DG10" s="207"/>
      <c r="DH10" s="207"/>
      <c r="DI10" s="207"/>
      <c r="DJ10" s="207"/>
      <c r="DK10" s="207"/>
      <c r="DL10" s="287"/>
      <c r="DM10" s="212"/>
      <c r="DN10" s="212"/>
      <c r="DO10" s="212"/>
      <c r="DP10" s="212"/>
      <c r="DQ10" s="212"/>
      <c r="DR10" s="215"/>
      <c r="DS10" s="256"/>
      <c r="DT10" s="219"/>
      <c r="DU10" s="219"/>
      <c r="DV10" s="357"/>
      <c r="DW10" s="209"/>
      <c r="DX10" s="209"/>
      <c r="DY10" s="209"/>
      <c r="DZ10" s="209"/>
      <c r="EA10" s="209"/>
      <c r="EB10" s="256"/>
      <c r="EC10" s="346" t="s">
        <v>171</v>
      </c>
      <c r="ED10" s="346" t="s">
        <v>172</v>
      </c>
      <c r="EE10" s="346" t="s">
        <v>173</v>
      </c>
      <c r="EF10" s="346" t="s">
        <v>174</v>
      </c>
      <c r="EG10" s="211" t="s">
        <v>176</v>
      </c>
      <c r="EH10" s="211" t="s">
        <v>177</v>
      </c>
      <c r="EI10" s="211" t="s">
        <v>178</v>
      </c>
      <c r="EJ10" s="211" t="s">
        <v>174</v>
      </c>
      <c r="EK10" s="346" t="s">
        <v>184</v>
      </c>
      <c r="EL10" s="346" t="s">
        <v>185</v>
      </c>
      <c r="EM10" s="346" t="s">
        <v>186</v>
      </c>
      <c r="EN10" s="346" t="s">
        <v>174</v>
      </c>
      <c r="EO10" s="211" t="s">
        <v>187</v>
      </c>
      <c r="EP10" s="211" t="s">
        <v>188</v>
      </c>
      <c r="EQ10" s="211" t="s">
        <v>186</v>
      </c>
      <c r="ER10" s="211" t="s">
        <v>174</v>
      </c>
      <c r="ES10" s="211" t="s">
        <v>189</v>
      </c>
      <c r="ET10" s="211" t="s">
        <v>190</v>
      </c>
      <c r="EU10" s="211" t="s">
        <v>174</v>
      </c>
      <c r="EV10" s="335"/>
      <c r="EW10" s="212"/>
      <c r="EX10" s="212"/>
      <c r="EY10" s="212"/>
      <c r="EZ10" s="335"/>
      <c r="FA10" s="212"/>
      <c r="FB10" s="212"/>
      <c r="FC10" s="212"/>
      <c r="FD10" s="212"/>
      <c r="FE10" s="212"/>
      <c r="FF10" s="335"/>
      <c r="FG10" s="352"/>
    </row>
    <row r="11" spans="2:163" ht="79.5" customHeight="1">
      <c r="B11" s="295"/>
      <c r="C11" s="305"/>
      <c r="D11" s="326" t="s">
        <v>53</v>
      </c>
      <c r="E11" s="263" t="s">
        <v>70</v>
      </c>
      <c r="F11" s="329" t="s">
        <v>56</v>
      </c>
      <c r="G11" s="331" t="s">
        <v>54</v>
      </c>
      <c r="H11" s="235"/>
      <c r="I11" s="237" t="s">
        <v>85</v>
      </c>
      <c r="J11" s="237" t="s">
        <v>86</v>
      </c>
      <c r="K11" s="237" t="s">
        <v>87</v>
      </c>
      <c r="L11" s="239" t="s">
        <v>88</v>
      </c>
      <c r="M11" s="318" t="s">
        <v>89</v>
      </c>
      <c r="N11" s="319"/>
      <c r="O11" s="318" t="s">
        <v>90</v>
      </c>
      <c r="P11" s="319"/>
      <c r="Q11" s="307" t="s">
        <v>93</v>
      </c>
      <c r="R11" s="263" t="s">
        <v>291</v>
      </c>
      <c r="S11" s="256"/>
      <c r="T11" s="253" t="s">
        <v>85</v>
      </c>
      <c r="U11" s="253" t="s">
        <v>86</v>
      </c>
      <c r="V11" s="253" t="s">
        <v>87</v>
      </c>
      <c r="W11" s="308" t="s">
        <v>94</v>
      </c>
      <c r="X11" s="308" t="s">
        <v>95</v>
      </c>
      <c r="Y11" s="308" t="s">
        <v>96</v>
      </c>
      <c r="Z11" s="247"/>
      <c r="AA11" s="219"/>
      <c r="AB11" s="323"/>
      <c r="AC11" s="324"/>
      <c r="AD11" s="325"/>
      <c r="AE11" s="323"/>
      <c r="AF11" s="324"/>
      <c r="AG11" s="325"/>
      <c r="AH11" s="323"/>
      <c r="AI11" s="324"/>
      <c r="AJ11" s="325"/>
      <c r="AK11" s="350"/>
      <c r="AL11" s="219"/>
      <c r="AM11" s="256"/>
      <c r="AN11" s="333"/>
      <c r="AO11" s="264"/>
      <c r="AP11" s="277"/>
      <c r="AQ11" s="219"/>
      <c r="AR11" s="219"/>
      <c r="AS11" s="256"/>
      <c r="AT11" s="219"/>
      <c r="AU11" s="219"/>
      <c r="AV11" s="219"/>
      <c r="AW11" s="219"/>
      <c r="AX11" s="264"/>
      <c r="AY11" s="256"/>
      <c r="AZ11" s="259"/>
      <c r="BA11" s="264"/>
      <c r="BB11" s="264"/>
      <c r="BC11" s="280"/>
      <c r="BD11" s="277"/>
      <c r="BE11" s="264"/>
      <c r="BF11" s="259"/>
      <c r="BG11" s="264"/>
      <c r="BH11" s="264"/>
      <c r="BI11" s="259"/>
      <c r="BJ11" s="264"/>
      <c r="BK11" s="264"/>
      <c r="BL11" s="264"/>
      <c r="BM11" s="277"/>
      <c r="BN11" s="242"/>
      <c r="BO11" s="267"/>
      <c r="BP11" s="267"/>
      <c r="BQ11" s="264"/>
      <c r="BR11" s="264"/>
      <c r="BS11" s="270"/>
      <c r="BT11" s="270"/>
      <c r="BU11" s="225"/>
      <c r="BV11" s="225"/>
      <c r="BW11" s="225"/>
      <c r="BX11" s="225"/>
      <c r="BY11" s="225"/>
      <c r="BZ11" s="225"/>
      <c r="CA11" s="225"/>
      <c r="CB11" s="225"/>
      <c r="CC11" s="228"/>
      <c r="CD11" s="225"/>
      <c r="CE11" s="225"/>
      <c r="CF11" s="225"/>
      <c r="CG11" s="231"/>
      <c r="CH11" s="225"/>
      <c r="CI11" s="225"/>
      <c r="CJ11" s="225"/>
      <c r="CK11" s="228"/>
      <c r="CL11" s="225"/>
      <c r="CM11" s="225"/>
      <c r="CN11" s="231"/>
      <c r="CO11" s="202"/>
      <c r="CP11" s="207"/>
      <c r="CQ11" s="207"/>
      <c r="CR11" s="207"/>
      <c r="CS11" s="207"/>
      <c r="CT11" s="207"/>
      <c r="CU11" s="202"/>
      <c r="CV11" s="207"/>
      <c r="CW11" s="207"/>
      <c r="CX11" s="207"/>
      <c r="CY11" s="207"/>
      <c r="CZ11" s="207"/>
      <c r="DA11" s="202"/>
      <c r="DB11" s="207"/>
      <c r="DC11" s="207"/>
      <c r="DD11" s="207"/>
      <c r="DE11" s="207"/>
      <c r="DF11" s="202"/>
      <c r="DG11" s="207"/>
      <c r="DH11" s="207"/>
      <c r="DI11" s="207"/>
      <c r="DJ11" s="207"/>
      <c r="DK11" s="207"/>
      <c r="DL11" s="287"/>
      <c r="DM11" s="212"/>
      <c r="DN11" s="212"/>
      <c r="DO11" s="212"/>
      <c r="DP11" s="212"/>
      <c r="DQ11" s="212"/>
      <c r="DR11" s="215"/>
      <c r="DS11" s="256"/>
      <c r="DT11" s="219"/>
      <c r="DU11" s="219"/>
      <c r="DV11" s="357"/>
      <c r="DW11" s="209"/>
      <c r="DX11" s="209"/>
      <c r="DY11" s="209"/>
      <c r="DZ11" s="209"/>
      <c r="EA11" s="209"/>
      <c r="EB11" s="256"/>
      <c r="EC11" s="347"/>
      <c r="ED11" s="347"/>
      <c r="EE11" s="347"/>
      <c r="EF11" s="347"/>
      <c r="EG11" s="212"/>
      <c r="EH11" s="212"/>
      <c r="EI11" s="212"/>
      <c r="EJ11" s="212"/>
      <c r="EK11" s="347"/>
      <c r="EL11" s="347"/>
      <c r="EM11" s="347"/>
      <c r="EN11" s="347"/>
      <c r="EO11" s="212"/>
      <c r="EP11" s="212"/>
      <c r="EQ11" s="212"/>
      <c r="ER11" s="212"/>
      <c r="ES11" s="212"/>
      <c r="ET11" s="212"/>
      <c r="EU11" s="212"/>
      <c r="EV11" s="335"/>
      <c r="EW11" s="212"/>
      <c r="EX11" s="212"/>
      <c r="EY11" s="212"/>
      <c r="EZ11" s="335"/>
      <c r="FA11" s="212"/>
      <c r="FB11" s="212"/>
      <c r="FC11" s="212"/>
      <c r="FD11" s="212"/>
      <c r="FE11" s="212"/>
      <c r="FF11" s="335"/>
      <c r="FG11" s="352"/>
    </row>
    <row r="12" spans="2:163" ht="123.75" customHeight="1" thickBot="1">
      <c r="B12" s="296"/>
      <c r="C12" s="306"/>
      <c r="D12" s="327"/>
      <c r="E12" s="265"/>
      <c r="F12" s="330"/>
      <c r="G12" s="332"/>
      <c r="H12" s="236"/>
      <c r="I12" s="238"/>
      <c r="J12" s="238"/>
      <c r="K12" s="238"/>
      <c r="L12" s="240"/>
      <c r="M12" s="167" t="s">
        <v>91</v>
      </c>
      <c r="N12" s="167" t="s">
        <v>92</v>
      </c>
      <c r="O12" s="168" t="s">
        <v>91</v>
      </c>
      <c r="P12" s="168" t="s">
        <v>92</v>
      </c>
      <c r="Q12" s="220"/>
      <c r="R12" s="265"/>
      <c r="S12" s="257"/>
      <c r="T12" s="254"/>
      <c r="U12" s="254"/>
      <c r="V12" s="254"/>
      <c r="W12" s="309"/>
      <c r="X12" s="309"/>
      <c r="Y12" s="309"/>
      <c r="Z12" s="248"/>
      <c r="AA12" s="220"/>
      <c r="AB12" s="169" t="s">
        <v>101</v>
      </c>
      <c r="AC12" s="169" t="s">
        <v>102</v>
      </c>
      <c r="AD12" s="169" t="s">
        <v>103</v>
      </c>
      <c r="AE12" s="169" t="s">
        <v>104</v>
      </c>
      <c r="AF12" s="169" t="s">
        <v>102</v>
      </c>
      <c r="AG12" s="168" t="s">
        <v>103</v>
      </c>
      <c r="AH12" s="168" t="s">
        <v>104</v>
      </c>
      <c r="AI12" s="168" t="s">
        <v>102</v>
      </c>
      <c r="AJ12" s="168" t="s">
        <v>103</v>
      </c>
      <c r="AK12" s="351"/>
      <c r="AL12" s="220"/>
      <c r="AM12" s="257"/>
      <c r="AN12" s="334"/>
      <c r="AO12" s="265"/>
      <c r="AP12" s="278"/>
      <c r="AQ12" s="220"/>
      <c r="AR12" s="220"/>
      <c r="AS12" s="257"/>
      <c r="AT12" s="220"/>
      <c r="AU12" s="220"/>
      <c r="AV12" s="220"/>
      <c r="AW12" s="220"/>
      <c r="AX12" s="265"/>
      <c r="AY12" s="257"/>
      <c r="AZ12" s="260"/>
      <c r="BA12" s="265"/>
      <c r="BB12" s="265"/>
      <c r="BC12" s="281"/>
      <c r="BD12" s="278"/>
      <c r="BE12" s="265"/>
      <c r="BF12" s="260"/>
      <c r="BG12" s="265"/>
      <c r="BH12" s="265"/>
      <c r="BI12" s="260"/>
      <c r="BJ12" s="265"/>
      <c r="BK12" s="265"/>
      <c r="BL12" s="265"/>
      <c r="BM12" s="278"/>
      <c r="BN12" s="243"/>
      <c r="BO12" s="268"/>
      <c r="BP12" s="268"/>
      <c r="BQ12" s="265"/>
      <c r="BR12" s="265"/>
      <c r="BS12" s="271"/>
      <c r="BT12" s="271"/>
      <c r="BU12" s="226"/>
      <c r="BV12" s="226"/>
      <c r="BW12" s="226"/>
      <c r="BX12" s="226"/>
      <c r="BY12" s="226"/>
      <c r="BZ12" s="226"/>
      <c r="CA12" s="226"/>
      <c r="CB12" s="226"/>
      <c r="CC12" s="229"/>
      <c r="CD12" s="226"/>
      <c r="CE12" s="226"/>
      <c r="CF12" s="226"/>
      <c r="CG12" s="232"/>
      <c r="CH12" s="226"/>
      <c r="CI12" s="226"/>
      <c r="CJ12" s="226"/>
      <c r="CK12" s="229"/>
      <c r="CL12" s="226"/>
      <c r="CM12" s="226"/>
      <c r="CN12" s="232"/>
      <c r="CO12" s="203"/>
      <c r="CP12" s="208"/>
      <c r="CQ12" s="208"/>
      <c r="CR12" s="208"/>
      <c r="CS12" s="208"/>
      <c r="CT12" s="208"/>
      <c r="CU12" s="203"/>
      <c r="CV12" s="208"/>
      <c r="CW12" s="208"/>
      <c r="CX12" s="208"/>
      <c r="CY12" s="208"/>
      <c r="CZ12" s="208"/>
      <c r="DA12" s="203"/>
      <c r="DB12" s="208"/>
      <c r="DC12" s="208"/>
      <c r="DD12" s="208"/>
      <c r="DE12" s="208"/>
      <c r="DF12" s="203"/>
      <c r="DG12" s="208"/>
      <c r="DH12" s="208"/>
      <c r="DI12" s="208"/>
      <c r="DJ12" s="208"/>
      <c r="DK12" s="208"/>
      <c r="DL12" s="288"/>
      <c r="DM12" s="213"/>
      <c r="DN12" s="213"/>
      <c r="DO12" s="213"/>
      <c r="DP12" s="213"/>
      <c r="DQ12" s="213"/>
      <c r="DR12" s="216"/>
      <c r="DS12" s="257"/>
      <c r="DT12" s="220"/>
      <c r="DU12" s="220"/>
      <c r="DV12" s="358"/>
      <c r="DW12" s="210"/>
      <c r="DX12" s="210"/>
      <c r="DY12" s="210"/>
      <c r="DZ12" s="210"/>
      <c r="EA12" s="210"/>
      <c r="EB12" s="257"/>
      <c r="EC12" s="348"/>
      <c r="ED12" s="348"/>
      <c r="EE12" s="348"/>
      <c r="EF12" s="348"/>
      <c r="EG12" s="213"/>
      <c r="EH12" s="213"/>
      <c r="EI12" s="213"/>
      <c r="EJ12" s="213"/>
      <c r="EK12" s="348"/>
      <c r="EL12" s="348"/>
      <c r="EM12" s="348"/>
      <c r="EN12" s="348"/>
      <c r="EO12" s="213"/>
      <c r="EP12" s="213"/>
      <c r="EQ12" s="213"/>
      <c r="ER12" s="213"/>
      <c r="ES12" s="213"/>
      <c r="ET12" s="213"/>
      <c r="EU12" s="213"/>
      <c r="EV12" s="336"/>
      <c r="EW12" s="213"/>
      <c r="EX12" s="213"/>
      <c r="EY12" s="213"/>
      <c r="EZ12" s="336"/>
      <c r="FA12" s="213"/>
      <c r="FB12" s="213"/>
      <c r="FC12" s="213"/>
      <c r="FD12" s="213"/>
      <c r="FE12" s="213"/>
      <c r="FF12" s="336"/>
      <c r="FG12" s="353"/>
    </row>
    <row r="13" spans="2:163" ht="17.25" customHeight="1">
      <c r="B13" s="8" t="s">
        <v>1</v>
      </c>
      <c r="C13" s="186">
        <f>COUNTIF(C$19:C$218,1)</f>
        <v>1</v>
      </c>
      <c r="D13" s="125">
        <f t="shared" ref="D13:Q13" si="0">COUNTIFS($C19:$C218,1,D19:D218,"○")</f>
        <v>0</v>
      </c>
      <c r="E13" s="54">
        <f t="shared" si="0"/>
        <v>0</v>
      </c>
      <c r="F13" s="178">
        <f t="shared" si="0"/>
        <v>0</v>
      </c>
      <c r="G13" s="186">
        <f t="shared" si="0"/>
        <v>0</v>
      </c>
      <c r="H13" s="182">
        <f t="shared" si="0"/>
        <v>0</v>
      </c>
      <c r="I13" s="107">
        <f t="shared" si="0"/>
        <v>0</v>
      </c>
      <c r="J13" s="107">
        <f t="shared" si="0"/>
        <v>0</v>
      </c>
      <c r="K13" s="107">
        <f t="shared" si="0"/>
        <v>0</v>
      </c>
      <c r="L13" s="107">
        <f t="shared" si="0"/>
        <v>0</v>
      </c>
      <c r="M13" s="107">
        <f t="shared" si="0"/>
        <v>0</v>
      </c>
      <c r="N13" s="107">
        <f t="shared" si="0"/>
        <v>0</v>
      </c>
      <c r="O13" s="107">
        <f t="shared" si="0"/>
        <v>0</v>
      </c>
      <c r="P13" s="107">
        <f t="shared" si="0"/>
        <v>0</v>
      </c>
      <c r="Q13" s="107">
        <f t="shared" si="0"/>
        <v>0</v>
      </c>
      <c r="R13" s="107" t="s">
        <v>38</v>
      </c>
      <c r="S13" s="107" t="s">
        <v>38</v>
      </c>
      <c r="T13" s="107" t="s">
        <v>7</v>
      </c>
      <c r="U13" s="107" t="s">
        <v>7</v>
      </c>
      <c r="V13" s="107" t="s">
        <v>7</v>
      </c>
      <c r="W13" s="107" t="s">
        <v>38</v>
      </c>
      <c r="X13" s="107" t="s">
        <v>38</v>
      </c>
      <c r="Y13" s="107" t="s">
        <v>38</v>
      </c>
      <c r="Z13" s="107">
        <f t="shared" ref="Z13:AN13" si="1">COUNTIFS($C19:$C218,1,Z19:Z218,"○")</f>
        <v>0</v>
      </c>
      <c r="AA13" s="107">
        <f t="shared" si="1"/>
        <v>0</v>
      </c>
      <c r="AB13" s="107">
        <f t="shared" si="1"/>
        <v>0</v>
      </c>
      <c r="AC13" s="107">
        <f t="shared" si="1"/>
        <v>0</v>
      </c>
      <c r="AD13" s="107">
        <f t="shared" si="1"/>
        <v>0</v>
      </c>
      <c r="AE13" s="107">
        <f t="shared" si="1"/>
        <v>0</v>
      </c>
      <c r="AF13" s="107">
        <f t="shared" si="1"/>
        <v>0</v>
      </c>
      <c r="AG13" s="107">
        <f t="shared" si="1"/>
        <v>0</v>
      </c>
      <c r="AH13" s="107">
        <f t="shared" si="1"/>
        <v>0</v>
      </c>
      <c r="AI13" s="107">
        <f t="shared" si="1"/>
        <v>0</v>
      </c>
      <c r="AJ13" s="107">
        <f t="shared" si="1"/>
        <v>0</v>
      </c>
      <c r="AK13" s="107">
        <f t="shared" si="1"/>
        <v>0</v>
      </c>
      <c r="AL13" s="107">
        <f t="shared" si="1"/>
        <v>0</v>
      </c>
      <c r="AM13" s="107">
        <f t="shared" si="1"/>
        <v>0</v>
      </c>
      <c r="AN13" s="107">
        <f t="shared" si="1"/>
        <v>0</v>
      </c>
      <c r="AO13" s="107">
        <f>COUNTIFS($C19:$C218,1,AO19:AO218,"○")</f>
        <v>0</v>
      </c>
      <c r="AP13" s="107">
        <f>COUNTIFS($C19:$C218,1,AP19:AP218,"○")</f>
        <v>0</v>
      </c>
      <c r="AQ13" s="107">
        <f t="shared" ref="AQ13:BL13" si="2">COUNTIFS($C19:$C218,1,AQ19:AQ218,"○")</f>
        <v>0</v>
      </c>
      <c r="AR13" s="107" t="s">
        <v>38</v>
      </c>
      <c r="AS13" s="107">
        <f t="shared" si="2"/>
        <v>0</v>
      </c>
      <c r="AT13" s="107">
        <f t="shared" si="2"/>
        <v>0</v>
      </c>
      <c r="AU13" s="107">
        <f t="shared" si="2"/>
        <v>0</v>
      </c>
      <c r="AV13" s="107">
        <f t="shared" si="2"/>
        <v>0</v>
      </c>
      <c r="AW13" s="107">
        <f t="shared" si="2"/>
        <v>0</v>
      </c>
      <c r="AX13" s="107">
        <f t="shared" si="2"/>
        <v>0</v>
      </c>
      <c r="AY13" s="107">
        <f t="shared" si="2"/>
        <v>0</v>
      </c>
      <c r="AZ13" s="107">
        <f t="shared" si="2"/>
        <v>0</v>
      </c>
      <c r="BA13" s="107">
        <f t="shared" si="2"/>
        <v>0</v>
      </c>
      <c r="BB13" s="107">
        <f t="shared" si="2"/>
        <v>0</v>
      </c>
      <c r="BC13" s="107">
        <f t="shared" si="2"/>
        <v>0</v>
      </c>
      <c r="BD13" s="107">
        <f t="shared" si="2"/>
        <v>0</v>
      </c>
      <c r="BE13" s="107">
        <f t="shared" si="2"/>
        <v>0</v>
      </c>
      <c r="BF13" s="107">
        <f t="shared" si="2"/>
        <v>0</v>
      </c>
      <c r="BG13" s="107">
        <f t="shared" si="2"/>
        <v>0</v>
      </c>
      <c r="BH13" s="107">
        <f t="shared" si="2"/>
        <v>0</v>
      </c>
      <c r="BI13" s="107">
        <f t="shared" si="2"/>
        <v>0</v>
      </c>
      <c r="BJ13" s="107">
        <f t="shared" si="2"/>
        <v>0</v>
      </c>
      <c r="BK13" s="107">
        <f t="shared" si="2"/>
        <v>0</v>
      </c>
      <c r="BL13" s="107">
        <f t="shared" si="2"/>
        <v>0</v>
      </c>
      <c r="BM13" s="107" t="s">
        <v>38</v>
      </c>
      <c r="BN13" s="107">
        <f>COUNTIFS($C19:$C218,1,BN19:BN218,"○")</f>
        <v>0</v>
      </c>
      <c r="BO13" s="107">
        <f>COUNTIFS($C19:$C218,1,BO19:BO218,"○")</f>
        <v>0</v>
      </c>
      <c r="BP13" s="107">
        <f>COUNTIFS($C19:$C218,1,BP19:BP218,"○")</f>
        <v>0</v>
      </c>
      <c r="BQ13" s="107">
        <f>COUNTIFS($C19:$C218,1,BQ19:BQ218,"○")</f>
        <v>0</v>
      </c>
      <c r="BR13" s="107">
        <f>COUNTIFS($C19:$C218,1,BR19:BR218,"○")</f>
        <v>0</v>
      </c>
      <c r="BS13" s="107">
        <f t="shared" ref="BS13:BX13" si="3">COUNTIFS($C19:$C218,1,BS19:BS218,"○")</f>
        <v>0</v>
      </c>
      <c r="BT13" s="107">
        <f t="shared" si="3"/>
        <v>0</v>
      </c>
      <c r="BU13" s="107">
        <f t="shared" si="3"/>
        <v>0</v>
      </c>
      <c r="BV13" s="107">
        <f t="shared" si="3"/>
        <v>0</v>
      </c>
      <c r="BW13" s="107">
        <f t="shared" si="3"/>
        <v>0</v>
      </c>
      <c r="BX13" s="107">
        <f t="shared" si="3"/>
        <v>0</v>
      </c>
      <c r="BY13" s="107">
        <f>COUNTIFS($C19:$C218,1,BY19:BY218,"○")</f>
        <v>0</v>
      </c>
      <c r="BZ13" s="107">
        <f>COUNTIFS($C19:$C218,1,BZ19:BZ218,"○")</f>
        <v>0</v>
      </c>
      <c r="CA13" s="107">
        <f>COUNTIFS($C19:$C218,1,CA19:CA218,"○")</f>
        <v>0</v>
      </c>
      <c r="CB13" s="107">
        <f t="shared" ref="CB13" si="4">COUNTIFS($C19:$C218,1,CB19:CB218,"○")</f>
        <v>0</v>
      </c>
      <c r="CC13" s="107" t="s">
        <v>38</v>
      </c>
      <c r="CD13" s="140">
        <f>COUNTIFS($C19:$C218,1,CD19:CD218,"○")</f>
        <v>0</v>
      </c>
      <c r="CE13" s="107">
        <f>COUNTIFS($C19:$C218,1,CE19:CE218,"○")</f>
        <v>0</v>
      </c>
      <c r="CF13" s="107">
        <f>COUNTIFS($C19:$C218,1,CF19:CF218,"○")</f>
        <v>0</v>
      </c>
      <c r="CG13" s="107" t="s">
        <v>38</v>
      </c>
      <c r="CH13" s="107">
        <f>COUNTIFS($C19:$C218,1,CH19:CH218,"○")</f>
        <v>0</v>
      </c>
      <c r="CI13" s="107">
        <f t="shared" ref="CI13" si="5">COUNTIFS($C19:$C218,1,CI19:CI218,"○")</f>
        <v>0</v>
      </c>
      <c r="CJ13" s="107">
        <f>COUNTIFS($C19:$C218,1,CJ19:CJ218,"○")</f>
        <v>0</v>
      </c>
      <c r="CK13" s="140" t="s">
        <v>38</v>
      </c>
      <c r="CL13" s="107">
        <f>COUNTIFS($C19:$C218,1,CL19:CL218,"○")</f>
        <v>0</v>
      </c>
      <c r="CM13" s="107">
        <f>COUNTIFS($C19:$C218,1,CM19:CM218,"○")</f>
        <v>0</v>
      </c>
      <c r="CN13" s="107" t="s">
        <v>38</v>
      </c>
      <c r="CO13" s="107">
        <f t="shared" ref="CO13:DJ13" si="6">COUNTIFS($C19:$C218,1,CO19:CO218,"○")</f>
        <v>0</v>
      </c>
      <c r="CP13" s="107">
        <f t="shared" si="6"/>
        <v>0</v>
      </c>
      <c r="CQ13" s="107">
        <f t="shared" si="6"/>
        <v>0</v>
      </c>
      <c r="CR13" s="107">
        <f t="shared" ref="CR13" si="7">COUNTIFS($C19:$C218,1,CR19:CR218,"○")</f>
        <v>0</v>
      </c>
      <c r="CS13" s="107">
        <f t="shared" si="6"/>
        <v>0</v>
      </c>
      <c r="CT13" s="107">
        <f t="shared" si="6"/>
        <v>0</v>
      </c>
      <c r="CU13" s="107">
        <f t="shared" si="6"/>
        <v>0</v>
      </c>
      <c r="CV13" s="107">
        <f t="shared" si="6"/>
        <v>0</v>
      </c>
      <c r="CW13" s="107">
        <f t="shared" si="6"/>
        <v>0</v>
      </c>
      <c r="CX13" s="107">
        <f t="shared" si="6"/>
        <v>0</v>
      </c>
      <c r="CY13" s="107">
        <f t="shared" si="6"/>
        <v>0</v>
      </c>
      <c r="CZ13" s="107">
        <f t="shared" si="6"/>
        <v>0</v>
      </c>
      <c r="DA13" s="107">
        <f t="shared" si="6"/>
        <v>0</v>
      </c>
      <c r="DB13" s="107">
        <f t="shared" si="6"/>
        <v>0</v>
      </c>
      <c r="DC13" s="107">
        <f t="shared" si="6"/>
        <v>0</v>
      </c>
      <c r="DD13" s="107">
        <f t="shared" si="6"/>
        <v>0</v>
      </c>
      <c r="DE13" s="107">
        <f t="shared" si="6"/>
        <v>0</v>
      </c>
      <c r="DF13" s="107">
        <f t="shared" si="6"/>
        <v>0</v>
      </c>
      <c r="DG13" s="107">
        <f t="shared" si="6"/>
        <v>0</v>
      </c>
      <c r="DH13" s="107">
        <f t="shared" si="6"/>
        <v>0</v>
      </c>
      <c r="DI13" s="107">
        <f t="shared" si="6"/>
        <v>0</v>
      </c>
      <c r="DJ13" s="107">
        <f t="shared" si="6"/>
        <v>0</v>
      </c>
      <c r="DK13" s="107" t="s">
        <v>38</v>
      </c>
      <c r="DL13" s="140">
        <f t="shared" ref="DL13:DR13" si="8">COUNTIFS($C19:$C218,1,DL19:DL218,"○")</f>
        <v>0</v>
      </c>
      <c r="DM13" s="107">
        <f t="shared" si="8"/>
        <v>0</v>
      </c>
      <c r="DN13" s="107">
        <f t="shared" si="8"/>
        <v>0</v>
      </c>
      <c r="DO13" s="107">
        <f t="shared" si="8"/>
        <v>0</v>
      </c>
      <c r="DP13" s="107">
        <f t="shared" si="8"/>
        <v>0</v>
      </c>
      <c r="DQ13" s="107">
        <f t="shared" si="8"/>
        <v>0</v>
      </c>
      <c r="DR13" s="107">
        <f t="shared" si="8"/>
        <v>0</v>
      </c>
      <c r="DS13" s="107">
        <f t="shared" ref="DS13:EA13" si="9">COUNTIFS($C19:$C218,1,DS19:DS218,"○")</f>
        <v>0</v>
      </c>
      <c r="DT13" s="107">
        <f t="shared" si="9"/>
        <v>0</v>
      </c>
      <c r="DU13" s="107">
        <f t="shared" si="9"/>
        <v>0</v>
      </c>
      <c r="DV13" s="54">
        <f t="shared" si="9"/>
        <v>0</v>
      </c>
      <c r="DW13" s="54">
        <f t="shared" ref="DW13" si="10">COUNTIFS($C19:$C218,1,DW19:DW218,"○")</f>
        <v>0</v>
      </c>
      <c r="DX13" s="54">
        <f t="shared" si="9"/>
        <v>0</v>
      </c>
      <c r="DY13" s="54">
        <f t="shared" si="9"/>
        <v>0</v>
      </c>
      <c r="DZ13" s="54">
        <f t="shared" si="9"/>
        <v>0</v>
      </c>
      <c r="EA13" s="54">
        <f t="shared" si="9"/>
        <v>0</v>
      </c>
      <c r="EB13" s="107">
        <f t="shared" ref="EB13:EU13" si="11">COUNTIFS($C19:$C218,1,EB19:EB218,"○")</f>
        <v>0</v>
      </c>
      <c r="EC13" s="107">
        <f t="shared" ref="EC13:EG13" si="12">COUNTIFS($C19:$C218,1,EC19:EC218,"○")</f>
        <v>0</v>
      </c>
      <c r="ED13" s="107">
        <f t="shared" si="12"/>
        <v>0</v>
      </c>
      <c r="EE13" s="54">
        <f t="shared" si="12"/>
        <v>0</v>
      </c>
      <c r="EF13" s="54">
        <f t="shared" si="12"/>
        <v>0</v>
      </c>
      <c r="EG13" s="54">
        <f t="shared" si="12"/>
        <v>0</v>
      </c>
      <c r="EH13" s="107">
        <f t="shared" ref="EH13:EK13" si="13">COUNTIFS($C19:$C218,1,EH19:EH218,"○")</f>
        <v>0</v>
      </c>
      <c r="EI13" s="54">
        <f t="shared" si="13"/>
        <v>0</v>
      </c>
      <c r="EJ13" s="54">
        <f t="shared" si="13"/>
        <v>0</v>
      </c>
      <c r="EK13" s="54">
        <f t="shared" si="13"/>
        <v>0</v>
      </c>
      <c r="EL13" s="107">
        <f t="shared" ref="EL13:EO13" si="14">COUNTIFS($C19:$C218,1,EL19:EL218,"○")</f>
        <v>0</v>
      </c>
      <c r="EM13" s="54">
        <f t="shared" si="14"/>
        <v>0</v>
      </c>
      <c r="EN13" s="54">
        <f t="shared" si="14"/>
        <v>0</v>
      </c>
      <c r="EO13" s="54">
        <f t="shared" si="14"/>
        <v>0</v>
      </c>
      <c r="EP13" s="107">
        <f t="shared" si="11"/>
        <v>0</v>
      </c>
      <c r="EQ13" s="107">
        <f t="shared" si="11"/>
        <v>0</v>
      </c>
      <c r="ER13" s="54">
        <f t="shared" si="11"/>
        <v>0</v>
      </c>
      <c r="ES13" s="54">
        <f t="shared" si="11"/>
        <v>0</v>
      </c>
      <c r="ET13" s="54">
        <f t="shared" ref="ET13" si="15">COUNTIFS($C19:$C218,1,ET19:ET218,"○")</f>
        <v>0</v>
      </c>
      <c r="EU13" s="54">
        <f t="shared" si="11"/>
        <v>0</v>
      </c>
      <c r="EV13" s="148">
        <f t="shared" ref="EV13:FG13" si="16">COUNTIFS($C19:$C218,1,EV19:EV218,"○")</f>
        <v>0</v>
      </c>
      <c r="EW13" s="54">
        <f t="shared" si="16"/>
        <v>0</v>
      </c>
      <c r="EX13" s="54">
        <f t="shared" ref="EX13" si="17">COUNTIFS($C19:$C218,1,EX19:EX218,"○")</f>
        <v>0</v>
      </c>
      <c r="EY13" s="54">
        <f t="shared" ref="EY13:EZ13" si="18">COUNTIFS($C19:$C218,1,EY19:EY218,"○")</f>
        <v>0</v>
      </c>
      <c r="EZ13" s="148">
        <f t="shared" si="18"/>
        <v>0</v>
      </c>
      <c r="FA13" s="149">
        <f t="shared" si="16"/>
        <v>0</v>
      </c>
      <c r="FB13" s="149">
        <f t="shared" si="16"/>
        <v>0</v>
      </c>
      <c r="FC13" s="149">
        <f t="shared" si="16"/>
        <v>0</v>
      </c>
      <c r="FD13" s="149">
        <f t="shared" si="16"/>
        <v>0</v>
      </c>
      <c r="FE13" s="149">
        <f t="shared" si="16"/>
        <v>0</v>
      </c>
      <c r="FF13" s="148">
        <f t="shared" si="16"/>
        <v>0</v>
      </c>
      <c r="FG13" s="149">
        <f t="shared" si="16"/>
        <v>0</v>
      </c>
    </row>
    <row r="14" spans="2:163" ht="19.5" customHeight="1">
      <c r="B14" s="9" t="s">
        <v>2</v>
      </c>
      <c r="C14" s="187">
        <f>COUNTIF(C$19:C$218,2)</f>
        <v>1</v>
      </c>
      <c r="D14" s="197">
        <f t="shared" ref="D14:Q14" si="19">COUNTIFS($C19:$C218,2,D19:D218,"○")</f>
        <v>0</v>
      </c>
      <c r="E14" s="117">
        <f t="shared" si="19"/>
        <v>0</v>
      </c>
      <c r="F14" s="179">
        <f t="shared" si="19"/>
        <v>0</v>
      </c>
      <c r="G14" s="187">
        <f t="shared" si="19"/>
        <v>0</v>
      </c>
      <c r="H14" s="183">
        <f t="shared" si="19"/>
        <v>0</v>
      </c>
      <c r="I14" s="108">
        <f t="shared" si="19"/>
        <v>0</v>
      </c>
      <c r="J14" s="108">
        <f t="shared" si="19"/>
        <v>0</v>
      </c>
      <c r="K14" s="108">
        <f t="shared" si="19"/>
        <v>0</v>
      </c>
      <c r="L14" s="108">
        <f t="shared" si="19"/>
        <v>0</v>
      </c>
      <c r="M14" s="108">
        <f t="shared" si="19"/>
        <v>0</v>
      </c>
      <c r="N14" s="108">
        <f t="shared" si="19"/>
        <v>0</v>
      </c>
      <c r="O14" s="108">
        <f t="shared" si="19"/>
        <v>0</v>
      </c>
      <c r="P14" s="108">
        <f t="shared" si="19"/>
        <v>0</v>
      </c>
      <c r="Q14" s="108">
        <f t="shared" si="19"/>
        <v>0</v>
      </c>
      <c r="R14" s="108" t="s">
        <v>38</v>
      </c>
      <c r="S14" s="108">
        <f t="shared" ref="S14:Y14" si="20">COUNTIFS($C19:$C218,2,S19:S218,"○")</f>
        <v>0</v>
      </c>
      <c r="T14" s="108">
        <f t="shared" si="20"/>
        <v>0</v>
      </c>
      <c r="U14" s="108">
        <f t="shared" si="20"/>
        <v>0</v>
      </c>
      <c r="V14" s="108">
        <f t="shared" si="20"/>
        <v>0</v>
      </c>
      <c r="W14" s="108">
        <f t="shared" si="20"/>
        <v>0</v>
      </c>
      <c r="X14" s="108">
        <f t="shared" si="20"/>
        <v>0</v>
      </c>
      <c r="Y14" s="108">
        <f t="shared" si="20"/>
        <v>0</v>
      </c>
      <c r="Z14" s="108">
        <f t="shared" ref="Z14:AO14" si="21">COUNTIFS($C19:$C218,2,Z19:Z218,"○")</f>
        <v>0</v>
      </c>
      <c r="AA14" s="108">
        <f t="shared" si="21"/>
        <v>0</v>
      </c>
      <c r="AB14" s="108">
        <f t="shared" si="21"/>
        <v>0</v>
      </c>
      <c r="AC14" s="108">
        <f t="shared" si="21"/>
        <v>0</v>
      </c>
      <c r="AD14" s="108">
        <f t="shared" si="21"/>
        <v>0</v>
      </c>
      <c r="AE14" s="108">
        <f t="shared" si="21"/>
        <v>0</v>
      </c>
      <c r="AF14" s="108">
        <f t="shared" si="21"/>
        <v>0</v>
      </c>
      <c r="AG14" s="108">
        <f t="shared" si="21"/>
        <v>0</v>
      </c>
      <c r="AH14" s="108">
        <f t="shared" si="21"/>
        <v>0</v>
      </c>
      <c r="AI14" s="108">
        <f t="shared" si="21"/>
        <v>0</v>
      </c>
      <c r="AJ14" s="108">
        <f t="shared" si="21"/>
        <v>0</v>
      </c>
      <c r="AK14" s="108">
        <f t="shared" si="21"/>
        <v>0</v>
      </c>
      <c r="AL14" s="108">
        <f t="shared" si="21"/>
        <v>0</v>
      </c>
      <c r="AM14" s="108">
        <f t="shared" si="21"/>
        <v>0</v>
      </c>
      <c r="AN14" s="108">
        <f t="shared" si="21"/>
        <v>0</v>
      </c>
      <c r="AO14" s="108">
        <f t="shared" si="21"/>
        <v>0</v>
      </c>
      <c r="AP14" s="108">
        <f>COUNTIFS($C19:$C218,2,AP19:AP218,"○")</f>
        <v>0</v>
      </c>
      <c r="AQ14" s="108">
        <f t="shared" ref="AQ14:BL14" si="22">COUNTIFS($C19:$C218,2,AQ19:AQ218,"○")</f>
        <v>0</v>
      </c>
      <c r="AR14" s="108" t="s">
        <v>38</v>
      </c>
      <c r="AS14" s="108">
        <f t="shared" si="22"/>
        <v>0</v>
      </c>
      <c r="AT14" s="108">
        <f t="shared" si="22"/>
        <v>0</v>
      </c>
      <c r="AU14" s="108">
        <f t="shared" si="22"/>
        <v>0</v>
      </c>
      <c r="AV14" s="108">
        <f t="shared" si="22"/>
        <v>0</v>
      </c>
      <c r="AW14" s="108">
        <f t="shared" si="22"/>
        <v>0</v>
      </c>
      <c r="AX14" s="108">
        <f t="shared" ref="AX14" si="23">COUNTIFS($C19:$C218,2,AX19:AX218,"○")</f>
        <v>0</v>
      </c>
      <c r="AY14" s="108">
        <f t="shared" si="22"/>
        <v>0</v>
      </c>
      <c r="AZ14" s="108">
        <f t="shared" si="22"/>
        <v>0</v>
      </c>
      <c r="BA14" s="108">
        <f t="shared" si="22"/>
        <v>0</v>
      </c>
      <c r="BB14" s="108">
        <f t="shared" si="22"/>
        <v>0</v>
      </c>
      <c r="BC14" s="108">
        <f t="shared" si="22"/>
        <v>0</v>
      </c>
      <c r="BD14" s="108">
        <f t="shared" si="22"/>
        <v>0</v>
      </c>
      <c r="BE14" s="108">
        <f t="shared" si="22"/>
        <v>0</v>
      </c>
      <c r="BF14" s="108">
        <f t="shared" si="22"/>
        <v>0</v>
      </c>
      <c r="BG14" s="108">
        <f t="shared" si="22"/>
        <v>0</v>
      </c>
      <c r="BH14" s="108">
        <f t="shared" si="22"/>
        <v>0</v>
      </c>
      <c r="BI14" s="108">
        <f t="shared" si="22"/>
        <v>0</v>
      </c>
      <c r="BJ14" s="108">
        <f t="shared" si="22"/>
        <v>0</v>
      </c>
      <c r="BK14" s="108">
        <f t="shared" si="22"/>
        <v>0</v>
      </c>
      <c r="BL14" s="108">
        <f t="shared" si="22"/>
        <v>0</v>
      </c>
      <c r="BM14" s="108" t="s">
        <v>38</v>
      </c>
      <c r="BN14" s="108">
        <f t="shared" ref="BN14:BY14" si="24">COUNTIFS($C19:$C218,2,BN19:BN218,"○")</f>
        <v>0</v>
      </c>
      <c r="BO14" s="108">
        <f>COUNTIFS($C19:$C218,2,BO19:BO218,"○")</f>
        <v>0</v>
      </c>
      <c r="BP14" s="108">
        <f>COUNTIFS($C19:$C218,2,BP19:BP218,"○")</f>
        <v>0</v>
      </c>
      <c r="BQ14" s="108">
        <f>COUNTIFS($C19:$C218,2,BQ19:BQ218,"○")</f>
        <v>0</v>
      </c>
      <c r="BR14" s="108">
        <f>COUNTIFS($C19:$C218,2,BR19:BR218,"○")</f>
        <v>0</v>
      </c>
      <c r="BS14" s="108">
        <f t="shared" si="24"/>
        <v>0</v>
      </c>
      <c r="BT14" s="108">
        <f t="shared" si="24"/>
        <v>0</v>
      </c>
      <c r="BU14" s="108">
        <f t="shared" si="24"/>
        <v>0</v>
      </c>
      <c r="BV14" s="108">
        <f t="shared" si="24"/>
        <v>0</v>
      </c>
      <c r="BW14" s="108">
        <f t="shared" si="24"/>
        <v>0</v>
      </c>
      <c r="BX14" s="108">
        <f t="shared" si="24"/>
        <v>0</v>
      </c>
      <c r="BY14" s="108">
        <f t="shared" si="24"/>
        <v>0</v>
      </c>
      <c r="BZ14" s="108">
        <f>COUNTIFS($C19:$C218,2,BZ19:BZ218,"○")</f>
        <v>0</v>
      </c>
      <c r="CA14" s="108">
        <f>COUNTIFS($C19:$C218,2,CA19:CA218,"○")</f>
        <v>0</v>
      </c>
      <c r="CB14" s="108">
        <f t="shared" ref="CB14" si="25">COUNTIFS($C19:$C218,2,CB19:CB218,"○")</f>
        <v>0</v>
      </c>
      <c r="CC14" s="108" t="s">
        <v>38</v>
      </c>
      <c r="CD14" s="108">
        <f>COUNTIFS($C19:$C218,2,CD19:CD218,"○")</f>
        <v>0</v>
      </c>
      <c r="CE14" s="108">
        <f>COUNTIFS($C19:$C218,2,CE19:CE218,"○")</f>
        <v>0</v>
      </c>
      <c r="CF14" s="108">
        <f>COUNTIFS($C19:$C218,2,CF19:CF218,"○")</f>
        <v>0</v>
      </c>
      <c r="CG14" s="108" t="s">
        <v>38</v>
      </c>
      <c r="CH14" s="108">
        <f>COUNTIFS($C19:$C218,2,CH19:CH218,"○")</f>
        <v>0</v>
      </c>
      <c r="CI14" s="108">
        <f t="shared" ref="CI14:CJ14" si="26">COUNTIFS($C19:$C218,2,CI19:CI218,"○")</f>
        <v>0</v>
      </c>
      <c r="CJ14" s="108">
        <f t="shared" si="26"/>
        <v>0</v>
      </c>
      <c r="CK14" s="108" t="s">
        <v>38</v>
      </c>
      <c r="CL14" s="108">
        <f>COUNTIFS($C19:$C218,2,CL19:CL218,"○")</f>
        <v>0</v>
      </c>
      <c r="CM14" s="108">
        <f>COUNTIFS($C19:$C218,2,CM19:CM218,"○")</f>
        <v>0</v>
      </c>
      <c r="CN14" s="108" t="s">
        <v>38</v>
      </c>
      <c r="CO14" s="108">
        <f t="shared" ref="CO14:DJ14" si="27">COUNTIFS($C19:$C218,2,CO19:CO218,"○")</f>
        <v>0</v>
      </c>
      <c r="CP14" s="108">
        <f t="shared" si="27"/>
        <v>0</v>
      </c>
      <c r="CQ14" s="108">
        <f t="shared" si="27"/>
        <v>0</v>
      </c>
      <c r="CR14" s="108">
        <f t="shared" ref="CR14" si="28">COUNTIFS($C19:$C218,2,CR19:CR218,"○")</f>
        <v>0</v>
      </c>
      <c r="CS14" s="108">
        <f t="shared" si="27"/>
        <v>0</v>
      </c>
      <c r="CT14" s="108">
        <f t="shared" si="27"/>
        <v>0</v>
      </c>
      <c r="CU14" s="108">
        <f t="shared" si="27"/>
        <v>0</v>
      </c>
      <c r="CV14" s="108">
        <f t="shared" si="27"/>
        <v>0</v>
      </c>
      <c r="CW14" s="108">
        <f t="shared" si="27"/>
        <v>0</v>
      </c>
      <c r="CX14" s="108">
        <f t="shared" si="27"/>
        <v>0</v>
      </c>
      <c r="CY14" s="108">
        <f t="shared" si="27"/>
        <v>0</v>
      </c>
      <c r="CZ14" s="108">
        <f t="shared" si="27"/>
        <v>0</v>
      </c>
      <c r="DA14" s="108">
        <f t="shared" si="27"/>
        <v>0</v>
      </c>
      <c r="DB14" s="108">
        <f t="shared" si="27"/>
        <v>0</v>
      </c>
      <c r="DC14" s="108">
        <f t="shared" si="27"/>
        <v>0</v>
      </c>
      <c r="DD14" s="108">
        <f t="shared" si="27"/>
        <v>0</v>
      </c>
      <c r="DE14" s="108">
        <f t="shared" si="27"/>
        <v>0</v>
      </c>
      <c r="DF14" s="108">
        <f t="shared" si="27"/>
        <v>0</v>
      </c>
      <c r="DG14" s="108">
        <f t="shared" si="27"/>
        <v>0</v>
      </c>
      <c r="DH14" s="108">
        <f t="shared" si="27"/>
        <v>0</v>
      </c>
      <c r="DI14" s="108">
        <f t="shared" si="27"/>
        <v>0</v>
      </c>
      <c r="DJ14" s="108">
        <f t="shared" si="27"/>
        <v>0</v>
      </c>
      <c r="DK14" s="108" t="s">
        <v>38</v>
      </c>
      <c r="DL14" s="108">
        <f t="shared" ref="DL14:DR14" si="29">COUNTIFS($C19:$C218,2,DL19:DL218,"○")</f>
        <v>0</v>
      </c>
      <c r="DM14" s="108">
        <f t="shared" si="29"/>
        <v>0</v>
      </c>
      <c r="DN14" s="108">
        <f t="shared" si="29"/>
        <v>0</v>
      </c>
      <c r="DO14" s="108">
        <f t="shared" si="29"/>
        <v>0</v>
      </c>
      <c r="DP14" s="108">
        <f t="shared" si="29"/>
        <v>0</v>
      </c>
      <c r="DQ14" s="108">
        <f t="shared" si="29"/>
        <v>0</v>
      </c>
      <c r="DR14" s="108">
        <f t="shared" si="29"/>
        <v>0</v>
      </c>
      <c r="DS14" s="108">
        <f t="shared" ref="DS14:EA14" si="30">COUNTIFS($C19:$C218,2,DS19:DS218,"○")</f>
        <v>0</v>
      </c>
      <c r="DT14" s="108">
        <f t="shared" si="30"/>
        <v>0</v>
      </c>
      <c r="DU14" s="108">
        <f t="shared" si="30"/>
        <v>0</v>
      </c>
      <c r="DV14" s="55">
        <f t="shared" si="30"/>
        <v>0</v>
      </c>
      <c r="DW14" s="55">
        <f t="shared" ref="DW14" si="31">COUNTIFS($C19:$C218,2,DW19:DW218,"○")</f>
        <v>0</v>
      </c>
      <c r="DX14" s="55">
        <f t="shared" si="30"/>
        <v>0</v>
      </c>
      <c r="DY14" s="55">
        <f t="shared" si="30"/>
        <v>0</v>
      </c>
      <c r="DZ14" s="55">
        <f t="shared" si="30"/>
        <v>0</v>
      </c>
      <c r="EA14" s="55">
        <f t="shared" si="30"/>
        <v>0</v>
      </c>
      <c r="EB14" s="108">
        <f t="shared" ref="EB14:EU14" si="32">COUNTIFS($C19:$C218,2,EB19:EB218,"○")</f>
        <v>0</v>
      </c>
      <c r="EC14" s="108">
        <f t="shared" ref="EC14:EG14" si="33">COUNTIFS($C19:$C218,2,EC19:EC218,"○")</f>
        <v>0</v>
      </c>
      <c r="ED14" s="108">
        <f t="shared" si="33"/>
        <v>0</v>
      </c>
      <c r="EE14" s="55">
        <f t="shared" si="33"/>
        <v>0</v>
      </c>
      <c r="EF14" s="55">
        <f t="shared" si="33"/>
        <v>0</v>
      </c>
      <c r="EG14" s="55">
        <f t="shared" si="33"/>
        <v>0</v>
      </c>
      <c r="EH14" s="108">
        <f t="shared" ref="EH14:EK14" si="34">COUNTIFS($C19:$C218,2,EH19:EH218,"○")</f>
        <v>0</v>
      </c>
      <c r="EI14" s="55">
        <f t="shared" si="34"/>
        <v>0</v>
      </c>
      <c r="EJ14" s="55">
        <f t="shared" si="34"/>
        <v>0</v>
      </c>
      <c r="EK14" s="55">
        <f t="shared" si="34"/>
        <v>0</v>
      </c>
      <c r="EL14" s="108">
        <f t="shared" ref="EL14:EO14" si="35">COUNTIFS($C19:$C218,2,EL19:EL218,"○")</f>
        <v>0</v>
      </c>
      <c r="EM14" s="55">
        <f t="shared" si="35"/>
        <v>0</v>
      </c>
      <c r="EN14" s="55">
        <f t="shared" si="35"/>
        <v>0</v>
      </c>
      <c r="EO14" s="55">
        <f t="shared" si="35"/>
        <v>0</v>
      </c>
      <c r="EP14" s="108">
        <f t="shared" si="32"/>
        <v>0</v>
      </c>
      <c r="EQ14" s="108">
        <f t="shared" si="32"/>
        <v>0</v>
      </c>
      <c r="ER14" s="55">
        <f t="shared" si="32"/>
        <v>0</v>
      </c>
      <c r="ES14" s="55">
        <f t="shared" si="32"/>
        <v>0</v>
      </c>
      <c r="ET14" s="55">
        <f t="shared" ref="ET14" si="36">COUNTIFS($C19:$C218,2,ET19:ET218,"○")</f>
        <v>0</v>
      </c>
      <c r="EU14" s="55">
        <f t="shared" si="32"/>
        <v>0</v>
      </c>
      <c r="EV14" s="59">
        <f t="shared" ref="EV14:FG14" si="37">COUNTIFS($C19:$C218,2,EV19:EV218,"○")</f>
        <v>0</v>
      </c>
      <c r="EW14" s="55">
        <f t="shared" si="37"/>
        <v>0</v>
      </c>
      <c r="EX14" s="55">
        <f t="shared" ref="EX14" si="38">COUNTIFS($C19:$C218,2,EX19:EX218,"○")</f>
        <v>0</v>
      </c>
      <c r="EY14" s="55">
        <f t="shared" ref="EY14:EZ14" si="39">COUNTIFS($C19:$C218,2,EY19:EY218,"○")</f>
        <v>0</v>
      </c>
      <c r="EZ14" s="59">
        <f t="shared" si="39"/>
        <v>0</v>
      </c>
      <c r="FA14" s="60">
        <f t="shared" si="37"/>
        <v>0</v>
      </c>
      <c r="FB14" s="60">
        <f t="shared" si="37"/>
        <v>0</v>
      </c>
      <c r="FC14" s="60">
        <f t="shared" si="37"/>
        <v>0</v>
      </c>
      <c r="FD14" s="60">
        <f t="shared" si="37"/>
        <v>0</v>
      </c>
      <c r="FE14" s="60">
        <f t="shared" si="37"/>
        <v>0</v>
      </c>
      <c r="FF14" s="59">
        <f t="shared" si="37"/>
        <v>0</v>
      </c>
      <c r="FG14" s="60">
        <f t="shared" si="37"/>
        <v>0</v>
      </c>
    </row>
    <row r="15" spans="2:163" ht="19.5" customHeight="1">
      <c r="B15" s="9" t="s">
        <v>3</v>
      </c>
      <c r="C15" s="187">
        <f>COUNTIF(C$19:C$218,3)</f>
        <v>11</v>
      </c>
      <c r="D15" s="117">
        <f>COUNTIFS($C19:$C218,3,D19:D218,"○")</f>
        <v>0</v>
      </c>
      <c r="E15" s="55">
        <f t="shared" ref="E15:G15" si="40">COUNTIFS($C19:$C218,3,E19:E218,"○")</f>
        <v>0</v>
      </c>
      <c r="F15" s="59">
        <f t="shared" si="40"/>
        <v>0</v>
      </c>
      <c r="G15" s="187">
        <f t="shared" si="40"/>
        <v>0</v>
      </c>
      <c r="H15" s="183">
        <f t="shared" ref="H15:Q15" si="41">COUNTIFS($C19:$C218,3,H19:H218,"○")</f>
        <v>0</v>
      </c>
      <c r="I15" s="108">
        <f t="shared" si="41"/>
        <v>0</v>
      </c>
      <c r="J15" s="108">
        <f t="shared" si="41"/>
        <v>0</v>
      </c>
      <c r="K15" s="108">
        <f t="shared" si="41"/>
        <v>0</v>
      </c>
      <c r="L15" s="108">
        <f t="shared" si="41"/>
        <v>0</v>
      </c>
      <c r="M15" s="108">
        <f t="shared" si="41"/>
        <v>0</v>
      </c>
      <c r="N15" s="108">
        <f t="shared" si="41"/>
        <v>0</v>
      </c>
      <c r="O15" s="108">
        <f t="shared" si="41"/>
        <v>0</v>
      </c>
      <c r="P15" s="108">
        <f t="shared" si="41"/>
        <v>0</v>
      </c>
      <c r="Q15" s="108">
        <f t="shared" si="41"/>
        <v>0</v>
      </c>
      <c r="R15" s="108" t="s">
        <v>38</v>
      </c>
      <c r="S15" s="108">
        <f t="shared" ref="S15:Y15" si="42">COUNTIFS($C19:$C218,3,S19:S218,"○")</f>
        <v>0</v>
      </c>
      <c r="T15" s="108">
        <f t="shared" si="42"/>
        <v>0</v>
      </c>
      <c r="U15" s="108">
        <f t="shared" si="42"/>
        <v>0</v>
      </c>
      <c r="V15" s="108">
        <f t="shared" si="42"/>
        <v>0</v>
      </c>
      <c r="W15" s="108">
        <f t="shared" si="42"/>
        <v>0</v>
      </c>
      <c r="X15" s="108">
        <f t="shared" si="42"/>
        <v>0</v>
      </c>
      <c r="Y15" s="108">
        <f t="shared" si="42"/>
        <v>0</v>
      </c>
      <c r="Z15" s="108">
        <f t="shared" ref="Z15:AO15" si="43">COUNTIFS($C19:$C218,3,Z19:Z218,"○")</f>
        <v>0</v>
      </c>
      <c r="AA15" s="108">
        <f t="shared" si="43"/>
        <v>0</v>
      </c>
      <c r="AB15" s="108">
        <f t="shared" si="43"/>
        <v>0</v>
      </c>
      <c r="AC15" s="108">
        <f t="shared" si="43"/>
        <v>0</v>
      </c>
      <c r="AD15" s="108">
        <f t="shared" si="43"/>
        <v>0</v>
      </c>
      <c r="AE15" s="108">
        <f t="shared" si="43"/>
        <v>0</v>
      </c>
      <c r="AF15" s="108">
        <f t="shared" si="43"/>
        <v>0</v>
      </c>
      <c r="AG15" s="108">
        <f t="shared" si="43"/>
        <v>0</v>
      </c>
      <c r="AH15" s="108">
        <f t="shared" si="43"/>
        <v>0</v>
      </c>
      <c r="AI15" s="108">
        <f t="shared" si="43"/>
        <v>0</v>
      </c>
      <c r="AJ15" s="108">
        <f t="shared" si="43"/>
        <v>0</v>
      </c>
      <c r="AK15" s="108">
        <f t="shared" si="43"/>
        <v>0</v>
      </c>
      <c r="AL15" s="108">
        <f t="shared" si="43"/>
        <v>0</v>
      </c>
      <c r="AM15" s="108">
        <f t="shared" si="43"/>
        <v>0</v>
      </c>
      <c r="AN15" s="108">
        <f t="shared" si="43"/>
        <v>0</v>
      </c>
      <c r="AO15" s="108">
        <f t="shared" si="43"/>
        <v>0</v>
      </c>
      <c r="AP15" s="108">
        <f>COUNTIFS($C19:$C218,3,AP19:AP218,"○")</f>
        <v>0</v>
      </c>
      <c r="AQ15" s="108">
        <f t="shared" ref="AQ15:BL15" si="44">COUNTIFS($C19:$C218,3,AQ19:AQ218,"○")</f>
        <v>0</v>
      </c>
      <c r="AR15" s="108" t="s">
        <v>38</v>
      </c>
      <c r="AS15" s="108">
        <f t="shared" si="44"/>
        <v>0</v>
      </c>
      <c r="AT15" s="108">
        <f t="shared" si="44"/>
        <v>0</v>
      </c>
      <c r="AU15" s="108">
        <f t="shared" si="44"/>
        <v>0</v>
      </c>
      <c r="AV15" s="108">
        <f t="shared" si="44"/>
        <v>0</v>
      </c>
      <c r="AW15" s="108">
        <f t="shared" si="44"/>
        <v>0</v>
      </c>
      <c r="AX15" s="108">
        <f t="shared" ref="AX15" si="45">COUNTIFS($C19:$C218,3,AX19:AX218,"○")</f>
        <v>0</v>
      </c>
      <c r="AY15" s="108">
        <f t="shared" si="44"/>
        <v>0</v>
      </c>
      <c r="AZ15" s="108">
        <f t="shared" si="44"/>
        <v>0</v>
      </c>
      <c r="BA15" s="108">
        <f t="shared" si="44"/>
        <v>0</v>
      </c>
      <c r="BB15" s="108">
        <f t="shared" si="44"/>
        <v>0</v>
      </c>
      <c r="BC15" s="108">
        <f t="shared" si="44"/>
        <v>0</v>
      </c>
      <c r="BD15" s="108">
        <f t="shared" si="44"/>
        <v>0</v>
      </c>
      <c r="BE15" s="108">
        <f t="shared" si="44"/>
        <v>0</v>
      </c>
      <c r="BF15" s="108">
        <f t="shared" si="44"/>
        <v>0</v>
      </c>
      <c r="BG15" s="108">
        <f t="shared" si="44"/>
        <v>0</v>
      </c>
      <c r="BH15" s="108">
        <f t="shared" si="44"/>
        <v>0</v>
      </c>
      <c r="BI15" s="108">
        <f t="shared" si="44"/>
        <v>0</v>
      </c>
      <c r="BJ15" s="108">
        <f t="shared" si="44"/>
        <v>0</v>
      </c>
      <c r="BK15" s="108">
        <f t="shared" si="44"/>
        <v>0</v>
      </c>
      <c r="BL15" s="108">
        <f t="shared" si="44"/>
        <v>0</v>
      </c>
      <c r="BM15" s="108" t="s">
        <v>38</v>
      </c>
      <c r="BN15" s="108">
        <f t="shared" ref="BN15:BY15" si="46">COUNTIFS($C19:$C218,3,BN19:BN218,"○")</f>
        <v>0</v>
      </c>
      <c r="BO15" s="108">
        <f>COUNTIFS($C19:$C218,3,BO19:BO218,"○")</f>
        <v>0</v>
      </c>
      <c r="BP15" s="108">
        <f>COUNTIFS($C19:$C218,3,BP19:BP218,"○")</f>
        <v>0</v>
      </c>
      <c r="BQ15" s="108">
        <f>COUNTIFS($C19:$C218,3,BQ19:BQ218,"○")</f>
        <v>0</v>
      </c>
      <c r="BR15" s="108">
        <f>COUNTIFS($C19:$C218,3,BR19:BR218,"○")</f>
        <v>0</v>
      </c>
      <c r="BS15" s="108">
        <f t="shared" si="46"/>
        <v>0</v>
      </c>
      <c r="BT15" s="108">
        <f t="shared" si="46"/>
        <v>0</v>
      </c>
      <c r="BU15" s="108">
        <f t="shared" si="46"/>
        <v>0</v>
      </c>
      <c r="BV15" s="108">
        <f t="shared" si="46"/>
        <v>0</v>
      </c>
      <c r="BW15" s="108">
        <f t="shared" si="46"/>
        <v>0</v>
      </c>
      <c r="BX15" s="108">
        <f t="shared" si="46"/>
        <v>0</v>
      </c>
      <c r="BY15" s="108">
        <f t="shared" si="46"/>
        <v>0</v>
      </c>
      <c r="BZ15" s="108">
        <f>COUNTIFS($C19:$C218,3,BZ19:BZ218,"○")</f>
        <v>0</v>
      </c>
      <c r="CA15" s="108">
        <f>COUNTIFS($C19:$C218,3,CA19:CA218,"○")</f>
        <v>0</v>
      </c>
      <c r="CB15" s="108">
        <f t="shared" ref="CB15" si="47">COUNTIFS($C19:$C218,3,CB19:CB218,"○")</f>
        <v>0</v>
      </c>
      <c r="CC15" s="108" t="s">
        <v>38</v>
      </c>
      <c r="CD15" s="108">
        <f>COUNTIFS($C19:$C218,3,CD19:CD218,"○")</f>
        <v>0</v>
      </c>
      <c r="CE15" s="108">
        <f>COUNTIFS($C19:$C218,3,CE19:CE218,"○")</f>
        <v>0</v>
      </c>
      <c r="CF15" s="108">
        <f>COUNTIFS($C19:$C218,3,CF19:CF218,"○")</f>
        <v>0</v>
      </c>
      <c r="CG15" s="108" t="s">
        <v>38</v>
      </c>
      <c r="CH15" s="108">
        <f>COUNTIFS($C19:$C218,3,CH19:CH218,"○")</f>
        <v>0</v>
      </c>
      <c r="CI15" s="108">
        <f t="shared" ref="CI15:CJ15" si="48">COUNTIFS($C19:$C218,3,CI19:CI218,"○")</f>
        <v>0</v>
      </c>
      <c r="CJ15" s="108">
        <f t="shared" si="48"/>
        <v>0</v>
      </c>
      <c r="CK15" s="108" t="s">
        <v>38</v>
      </c>
      <c r="CL15" s="108">
        <f>COUNTIFS($C19:$C218,3,CL19:CL218,"○")</f>
        <v>0</v>
      </c>
      <c r="CM15" s="108">
        <f>COUNTIFS($C19:$C218,3,CM19:CM218,"○")</f>
        <v>0</v>
      </c>
      <c r="CN15" s="108" t="s">
        <v>38</v>
      </c>
      <c r="CO15" s="108">
        <f t="shared" ref="CO15:DJ15" si="49">COUNTIFS($C19:$C218,3,CO19:CO218,"○")</f>
        <v>0</v>
      </c>
      <c r="CP15" s="108">
        <f t="shared" si="49"/>
        <v>0</v>
      </c>
      <c r="CQ15" s="108">
        <f t="shared" si="49"/>
        <v>0</v>
      </c>
      <c r="CR15" s="108">
        <f t="shared" ref="CR15" si="50">COUNTIFS($C19:$C218,3,CR19:CR218,"○")</f>
        <v>0</v>
      </c>
      <c r="CS15" s="108">
        <f t="shared" si="49"/>
        <v>0</v>
      </c>
      <c r="CT15" s="108">
        <f t="shared" si="49"/>
        <v>0</v>
      </c>
      <c r="CU15" s="108">
        <f t="shared" si="49"/>
        <v>0</v>
      </c>
      <c r="CV15" s="108">
        <f t="shared" si="49"/>
        <v>0</v>
      </c>
      <c r="CW15" s="108">
        <f t="shared" si="49"/>
        <v>0</v>
      </c>
      <c r="CX15" s="108">
        <f t="shared" si="49"/>
        <v>0</v>
      </c>
      <c r="CY15" s="108">
        <f t="shared" si="49"/>
        <v>0</v>
      </c>
      <c r="CZ15" s="108">
        <f t="shared" si="49"/>
        <v>0</v>
      </c>
      <c r="DA15" s="108">
        <f t="shared" si="49"/>
        <v>0</v>
      </c>
      <c r="DB15" s="108">
        <f t="shared" si="49"/>
        <v>0</v>
      </c>
      <c r="DC15" s="108">
        <f t="shared" si="49"/>
        <v>0</v>
      </c>
      <c r="DD15" s="108">
        <f t="shared" si="49"/>
        <v>0</v>
      </c>
      <c r="DE15" s="108">
        <f t="shared" si="49"/>
        <v>0</v>
      </c>
      <c r="DF15" s="108">
        <f t="shared" si="49"/>
        <v>0</v>
      </c>
      <c r="DG15" s="108">
        <f t="shared" si="49"/>
        <v>0</v>
      </c>
      <c r="DH15" s="108">
        <f t="shared" si="49"/>
        <v>0</v>
      </c>
      <c r="DI15" s="108">
        <f t="shared" si="49"/>
        <v>0</v>
      </c>
      <c r="DJ15" s="108">
        <f t="shared" si="49"/>
        <v>0</v>
      </c>
      <c r="DK15" s="108" t="s">
        <v>38</v>
      </c>
      <c r="DL15" s="108">
        <f t="shared" ref="DL15:DR15" si="51">COUNTIFS($C19:$C218,3,DL19:DL218,"○")</f>
        <v>0</v>
      </c>
      <c r="DM15" s="108">
        <f t="shared" si="51"/>
        <v>0</v>
      </c>
      <c r="DN15" s="108">
        <f t="shared" si="51"/>
        <v>0</v>
      </c>
      <c r="DO15" s="108">
        <f t="shared" si="51"/>
        <v>0</v>
      </c>
      <c r="DP15" s="108">
        <f t="shared" si="51"/>
        <v>0</v>
      </c>
      <c r="DQ15" s="108">
        <f t="shared" si="51"/>
        <v>0</v>
      </c>
      <c r="DR15" s="108">
        <f t="shared" si="51"/>
        <v>0</v>
      </c>
      <c r="DS15" s="108">
        <f t="shared" ref="DS15:EA15" si="52">COUNTIFS($C19:$C218,3,DS19:DS218,"○")</f>
        <v>0</v>
      </c>
      <c r="DT15" s="108">
        <f t="shared" si="52"/>
        <v>0</v>
      </c>
      <c r="DU15" s="108">
        <f t="shared" si="52"/>
        <v>0</v>
      </c>
      <c r="DV15" s="55">
        <f t="shared" si="52"/>
        <v>0</v>
      </c>
      <c r="DW15" s="55">
        <f t="shared" ref="DW15" si="53">COUNTIFS($C19:$C218,3,DW19:DW218,"○")</f>
        <v>0</v>
      </c>
      <c r="DX15" s="55">
        <f t="shared" si="52"/>
        <v>0</v>
      </c>
      <c r="DY15" s="55">
        <f t="shared" si="52"/>
        <v>0</v>
      </c>
      <c r="DZ15" s="55">
        <f t="shared" si="52"/>
        <v>0</v>
      </c>
      <c r="EA15" s="55">
        <f t="shared" si="52"/>
        <v>0</v>
      </c>
      <c r="EB15" s="108">
        <f t="shared" ref="EB15:EU15" si="54">COUNTIFS($C19:$C218,3,EB19:EB218,"○")</f>
        <v>0</v>
      </c>
      <c r="EC15" s="108">
        <f t="shared" ref="EC15:EG15" si="55">COUNTIFS($C19:$C218,3,EC19:EC218,"○")</f>
        <v>0</v>
      </c>
      <c r="ED15" s="108">
        <f t="shared" si="55"/>
        <v>0</v>
      </c>
      <c r="EE15" s="55">
        <f t="shared" si="55"/>
        <v>0</v>
      </c>
      <c r="EF15" s="55">
        <f t="shared" si="55"/>
        <v>0</v>
      </c>
      <c r="EG15" s="55">
        <f t="shared" si="55"/>
        <v>0</v>
      </c>
      <c r="EH15" s="108">
        <f t="shared" ref="EH15:EK15" si="56">COUNTIFS($C19:$C218,3,EH19:EH218,"○")</f>
        <v>0</v>
      </c>
      <c r="EI15" s="55">
        <f t="shared" si="56"/>
        <v>0</v>
      </c>
      <c r="EJ15" s="55">
        <f t="shared" si="56"/>
        <v>0</v>
      </c>
      <c r="EK15" s="55">
        <f t="shared" si="56"/>
        <v>0</v>
      </c>
      <c r="EL15" s="108">
        <f t="shared" ref="EL15:EO15" si="57">COUNTIFS($C19:$C218,3,EL19:EL218,"○")</f>
        <v>0</v>
      </c>
      <c r="EM15" s="55">
        <f t="shared" si="57"/>
        <v>0</v>
      </c>
      <c r="EN15" s="55">
        <f t="shared" si="57"/>
        <v>0</v>
      </c>
      <c r="EO15" s="55">
        <f t="shared" si="57"/>
        <v>0</v>
      </c>
      <c r="EP15" s="108">
        <f t="shared" si="54"/>
        <v>0</v>
      </c>
      <c r="EQ15" s="108">
        <f t="shared" si="54"/>
        <v>0</v>
      </c>
      <c r="ER15" s="55">
        <f t="shared" si="54"/>
        <v>0</v>
      </c>
      <c r="ES15" s="55">
        <f t="shared" si="54"/>
        <v>0</v>
      </c>
      <c r="ET15" s="55">
        <f t="shared" ref="ET15" si="58">COUNTIFS($C19:$C218,3,ET19:ET218,"○")</f>
        <v>0</v>
      </c>
      <c r="EU15" s="55">
        <f t="shared" si="54"/>
        <v>0</v>
      </c>
      <c r="EV15" s="59">
        <f t="shared" ref="EV15:FG15" si="59">COUNTIFS($C19:$C218,3,EV19:EV218,"○")</f>
        <v>0</v>
      </c>
      <c r="EW15" s="55">
        <f t="shared" si="59"/>
        <v>0</v>
      </c>
      <c r="EX15" s="55">
        <f t="shared" ref="EX15" si="60">COUNTIFS($C19:$C218,3,EX19:EX218,"○")</f>
        <v>0</v>
      </c>
      <c r="EY15" s="55">
        <f t="shared" ref="EY15:EZ15" si="61">COUNTIFS($C19:$C218,3,EY19:EY218,"○")</f>
        <v>0</v>
      </c>
      <c r="EZ15" s="59">
        <f t="shared" si="61"/>
        <v>0</v>
      </c>
      <c r="FA15" s="60">
        <f t="shared" si="59"/>
        <v>0</v>
      </c>
      <c r="FB15" s="60">
        <f t="shared" si="59"/>
        <v>0</v>
      </c>
      <c r="FC15" s="60">
        <f t="shared" si="59"/>
        <v>0</v>
      </c>
      <c r="FD15" s="60">
        <f t="shared" si="59"/>
        <v>0</v>
      </c>
      <c r="FE15" s="60">
        <f t="shared" si="59"/>
        <v>0</v>
      </c>
      <c r="FF15" s="59">
        <f t="shared" si="59"/>
        <v>0</v>
      </c>
      <c r="FG15" s="60">
        <f t="shared" si="59"/>
        <v>0</v>
      </c>
    </row>
    <row r="16" spans="2:163" ht="16.5" customHeight="1">
      <c r="B16" s="9" t="s">
        <v>4</v>
      </c>
      <c r="C16" s="187">
        <f>COUNTIF(C$19:C$218,4)</f>
        <v>40</v>
      </c>
      <c r="D16" s="120">
        <f>COUNTIFS($C19:$C218,4,D19:D218,"○")</f>
        <v>0</v>
      </c>
      <c r="E16" s="57">
        <f t="shared" ref="E16:G16" si="62">COUNTIFS($C19:$C218,4,E19:E218,"○")</f>
        <v>0</v>
      </c>
      <c r="F16" s="180">
        <f t="shared" si="62"/>
        <v>0</v>
      </c>
      <c r="G16" s="188">
        <f t="shared" si="62"/>
        <v>0</v>
      </c>
      <c r="H16" s="183" t="s">
        <v>7</v>
      </c>
      <c r="I16" s="108" t="s">
        <v>7</v>
      </c>
      <c r="J16" s="108" t="s">
        <v>7</v>
      </c>
      <c r="K16" s="108" t="s">
        <v>7</v>
      </c>
      <c r="L16" s="108" t="s">
        <v>38</v>
      </c>
      <c r="M16" s="108" t="s">
        <v>38</v>
      </c>
      <c r="N16" s="108" t="s">
        <v>38</v>
      </c>
      <c r="O16" s="108" t="s">
        <v>38</v>
      </c>
      <c r="P16" s="108" t="s">
        <v>38</v>
      </c>
      <c r="Q16" s="108" t="s">
        <v>38</v>
      </c>
      <c r="R16" s="108" t="s">
        <v>38</v>
      </c>
      <c r="S16" s="108">
        <f t="shared" ref="S16:Y16" si="63">COUNTIFS($C19:$C218,4,S19:S218,"○")</f>
        <v>0</v>
      </c>
      <c r="T16" s="108">
        <f t="shared" si="63"/>
        <v>0</v>
      </c>
      <c r="U16" s="108">
        <f t="shared" si="63"/>
        <v>0</v>
      </c>
      <c r="V16" s="108">
        <f t="shared" si="63"/>
        <v>0</v>
      </c>
      <c r="W16" s="108">
        <f t="shared" si="63"/>
        <v>0</v>
      </c>
      <c r="X16" s="108">
        <f t="shared" si="63"/>
        <v>0</v>
      </c>
      <c r="Y16" s="108">
        <f t="shared" si="63"/>
        <v>0</v>
      </c>
      <c r="Z16" s="108">
        <f t="shared" ref="Z16:AO16" si="64">COUNTIFS($C19:$C218,4,Z19:Z218,"○")</f>
        <v>0</v>
      </c>
      <c r="AA16" s="108">
        <f t="shared" si="64"/>
        <v>0</v>
      </c>
      <c r="AB16" s="108">
        <f t="shared" si="64"/>
        <v>0</v>
      </c>
      <c r="AC16" s="108">
        <f t="shared" si="64"/>
        <v>0</v>
      </c>
      <c r="AD16" s="108">
        <f t="shared" si="64"/>
        <v>0</v>
      </c>
      <c r="AE16" s="108">
        <f t="shared" si="64"/>
        <v>0</v>
      </c>
      <c r="AF16" s="108">
        <f t="shared" si="64"/>
        <v>0</v>
      </c>
      <c r="AG16" s="108">
        <f t="shared" si="64"/>
        <v>0</v>
      </c>
      <c r="AH16" s="108">
        <f t="shared" si="64"/>
        <v>0</v>
      </c>
      <c r="AI16" s="108">
        <f t="shared" si="64"/>
        <v>0</v>
      </c>
      <c r="AJ16" s="108">
        <f t="shared" si="64"/>
        <v>0</v>
      </c>
      <c r="AK16" s="108">
        <f t="shared" si="64"/>
        <v>0</v>
      </c>
      <c r="AL16" s="108">
        <f t="shared" si="64"/>
        <v>0</v>
      </c>
      <c r="AM16" s="108">
        <f t="shared" si="64"/>
        <v>0</v>
      </c>
      <c r="AN16" s="108">
        <f t="shared" si="64"/>
        <v>0</v>
      </c>
      <c r="AO16" s="108">
        <f t="shared" si="64"/>
        <v>0</v>
      </c>
      <c r="AP16" s="108">
        <f>COUNTIFS($C19:$C218,4,AP19:AP218,"○")</f>
        <v>0</v>
      </c>
      <c r="AQ16" s="108">
        <f t="shared" ref="AQ16:BL16" si="65">COUNTIFS($C19:$C218,4,AQ19:AQ218,"○")</f>
        <v>0</v>
      </c>
      <c r="AR16" s="108" t="s">
        <v>38</v>
      </c>
      <c r="AS16" s="108">
        <f t="shared" si="65"/>
        <v>0</v>
      </c>
      <c r="AT16" s="108">
        <f t="shared" si="65"/>
        <v>0</v>
      </c>
      <c r="AU16" s="108">
        <f t="shared" si="65"/>
        <v>0</v>
      </c>
      <c r="AV16" s="108">
        <f t="shared" si="65"/>
        <v>0</v>
      </c>
      <c r="AW16" s="108">
        <f t="shared" si="65"/>
        <v>0</v>
      </c>
      <c r="AX16" s="108">
        <f t="shared" ref="AX16" si="66">COUNTIFS($C19:$C218,4,AX19:AX218,"○")</f>
        <v>0</v>
      </c>
      <c r="AY16" s="108">
        <f t="shared" si="65"/>
        <v>0</v>
      </c>
      <c r="AZ16" s="108">
        <f t="shared" si="65"/>
        <v>0</v>
      </c>
      <c r="BA16" s="108">
        <f t="shared" si="65"/>
        <v>0</v>
      </c>
      <c r="BB16" s="108">
        <f t="shared" si="65"/>
        <v>0</v>
      </c>
      <c r="BC16" s="108">
        <f t="shared" si="65"/>
        <v>0</v>
      </c>
      <c r="BD16" s="108">
        <f t="shared" si="65"/>
        <v>0</v>
      </c>
      <c r="BE16" s="108">
        <f t="shared" si="65"/>
        <v>0</v>
      </c>
      <c r="BF16" s="108">
        <f t="shared" si="65"/>
        <v>0</v>
      </c>
      <c r="BG16" s="108">
        <f t="shared" si="65"/>
        <v>0</v>
      </c>
      <c r="BH16" s="108">
        <f t="shared" si="65"/>
        <v>0</v>
      </c>
      <c r="BI16" s="108">
        <f t="shared" si="65"/>
        <v>0</v>
      </c>
      <c r="BJ16" s="108">
        <f t="shared" si="65"/>
        <v>0</v>
      </c>
      <c r="BK16" s="108">
        <f t="shared" si="65"/>
        <v>0</v>
      </c>
      <c r="BL16" s="108">
        <f t="shared" si="65"/>
        <v>0</v>
      </c>
      <c r="BM16" s="108" t="s">
        <v>38</v>
      </c>
      <c r="BN16" s="108">
        <f t="shared" ref="BN16:BY16" si="67">COUNTIFS($C19:$C218,4,BN19:BN218,"○")</f>
        <v>0</v>
      </c>
      <c r="BO16" s="108">
        <f>COUNTIFS($C19:$C218,4,BO19:BO218,"○")</f>
        <v>0</v>
      </c>
      <c r="BP16" s="108">
        <f>COUNTIFS($C19:$C218,4,BP19:BP218,"○")</f>
        <v>0</v>
      </c>
      <c r="BQ16" s="108">
        <f>COUNTIFS($C19:$C218,4,BQ19:BQ218,"○")</f>
        <v>0</v>
      </c>
      <c r="BR16" s="108">
        <f>COUNTIFS($C19:$C218,4,BR19:BR218,"○")</f>
        <v>0</v>
      </c>
      <c r="BS16" s="108">
        <f t="shared" si="67"/>
        <v>0</v>
      </c>
      <c r="BT16" s="108">
        <f t="shared" si="67"/>
        <v>0</v>
      </c>
      <c r="BU16" s="108">
        <f t="shared" si="67"/>
        <v>0</v>
      </c>
      <c r="BV16" s="108">
        <f t="shared" si="67"/>
        <v>0</v>
      </c>
      <c r="BW16" s="108">
        <f t="shared" si="67"/>
        <v>0</v>
      </c>
      <c r="BX16" s="108">
        <f t="shared" si="67"/>
        <v>0</v>
      </c>
      <c r="BY16" s="108">
        <f t="shared" si="67"/>
        <v>0</v>
      </c>
      <c r="BZ16" s="108">
        <f>COUNTIFS($C19:$C218,4,BZ19:BZ218,"○")</f>
        <v>0</v>
      </c>
      <c r="CA16" s="108">
        <f>COUNTIFS($C19:$C218,4,CA19:CA218,"○")</f>
        <v>0</v>
      </c>
      <c r="CB16" s="108">
        <f t="shared" ref="CB16" si="68">COUNTIFS($C19:$C218,4,CB19:CB218,"○")</f>
        <v>0</v>
      </c>
      <c r="CC16" s="108" t="s">
        <v>38</v>
      </c>
      <c r="CD16" s="108">
        <f>COUNTIFS($C19:$C218,4,CD19:CD218,"○")</f>
        <v>0</v>
      </c>
      <c r="CE16" s="108">
        <f>COUNTIFS($C19:$C218,4,CE19:CE218,"○")</f>
        <v>0</v>
      </c>
      <c r="CF16" s="108">
        <f>COUNTIFS($C19:$C218,4,CF19:CF218,"○")</f>
        <v>0</v>
      </c>
      <c r="CG16" s="108" t="s">
        <v>38</v>
      </c>
      <c r="CH16" s="108">
        <f>COUNTIFS($C19:$C218,4,CH19:CH218,"○")</f>
        <v>0</v>
      </c>
      <c r="CI16" s="108">
        <f t="shared" ref="CI16:CJ16" si="69">COUNTIFS($C19:$C218,4,CI19:CI218,"○")</f>
        <v>0</v>
      </c>
      <c r="CJ16" s="108">
        <f t="shared" si="69"/>
        <v>0</v>
      </c>
      <c r="CK16" s="108" t="s">
        <v>38</v>
      </c>
      <c r="CL16" s="108">
        <f>COUNTIFS($C19:$C218,4,CL19:CL218,"○")</f>
        <v>0</v>
      </c>
      <c r="CM16" s="108">
        <f>COUNTIFS($C19:$C218,4,CM19:CM218,"○")</f>
        <v>0</v>
      </c>
      <c r="CN16" s="108" t="s">
        <v>38</v>
      </c>
      <c r="CO16" s="108">
        <f t="shared" ref="CO16:DJ16" si="70">COUNTIFS($C19:$C218,4,CO19:CO218,"○")</f>
        <v>0</v>
      </c>
      <c r="CP16" s="108">
        <f t="shared" si="70"/>
        <v>0</v>
      </c>
      <c r="CQ16" s="108">
        <f t="shared" si="70"/>
        <v>0</v>
      </c>
      <c r="CR16" s="108">
        <f t="shared" ref="CR16" si="71">COUNTIFS($C19:$C218,4,CR19:CR218,"○")</f>
        <v>0</v>
      </c>
      <c r="CS16" s="108">
        <f t="shared" si="70"/>
        <v>0</v>
      </c>
      <c r="CT16" s="108">
        <f t="shared" si="70"/>
        <v>0</v>
      </c>
      <c r="CU16" s="108">
        <f t="shared" si="70"/>
        <v>0</v>
      </c>
      <c r="CV16" s="108">
        <f t="shared" si="70"/>
        <v>0</v>
      </c>
      <c r="CW16" s="108">
        <f t="shared" si="70"/>
        <v>0</v>
      </c>
      <c r="CX16" s="108">
        <f t="shared" si="70"/>
        <v>0</v>
      </c>
      <c r="CY16" s="108">
        <f t="shared" si="70"/>
        <v>0</v>
      </c>
      <c r="CZ16" s="108">
        <f t="shared" si="70"/>
        <v>0</v>
      </c>
      <c r="DA16" s="108">
        <f t="shared" si="70"/>
        <v>0</v>
      </c>
      <c r="DB16" s="108">
        <f t="shared" si="70"/>
        <v>0</v>
      </c>
      <c r="DC16" s="108">
        <f t="shared" si="70"/>
        <v>0</v>
      </c>
      <c r="DD16" s="108">
        <f t="shared" si="70"/>
        <v>0</v>
      </c>
      <c r="DE16" s="108">
        <f t="shared" si="70"/>
        <v>0</v>
      </c>
      <c r="DF16" s="108">
        <f t="shared" si="70"/>
        <v>0</v>
      </c>
      <c r="DG16" s="108">
        <f t="shared" si="70"/>
        <v>0</v>
      </c>
      <c r="DH16" s="108">
        <f t="shared" si="70"/>
        <v>0</v>
      </c>
      <c r="DI16" s="108">
        <f t="shared" si="70"/>
        <v>0</v>
      </c>
      <c r="DJ16" s="108">
        <f t="shared" si="70"/>
        <v>0</v>
      </c>
      <c r="DK16" s="108" t="s">
        <v>38</v>
      </c>
      <c r="DL16" s="108">
        <f t="shared" ref="DL16:DR16" si="72">COUNTIFS($C19:$C218,4,DL19:DL218,"○")</f>
        <v>0</v>
      </c>
      <c r="DM16" s="108">
        <f t="shared" si="72"/>
        <v>0</v>
      </c>
      <c r="DN16" s="108">
        <f t="shared" si="72"/>
        <v>0</v>
      </c>
      <c r="DO16" s="108">
        <f t="shared" si="72"/>
        <v>0</v>
      </c>
      <c r="DP16" s="108">
        <f t="shared" si="72"/>
        <v>0</v>
      </c>
      <c r="DQ16" s="108">
        <f t="shared" si="72"/>
        <v>0</v>
      </c>
      <c r="DR16" s="108">
        <f t="shared" si="72"/>
        <v>0</v>
      </c>
      <c r="DS16" s="108">
        <f t="shared" ref="DS16:EA16" si="73">COUNTIFS($C19:$C218,4,DS19:DS218,"○")</f>
        <v>0</v>
      </c>
      <c r="DT16" s="108">
        <f t="shared" si="73"/>
        <v>0</v>
      </c>
      <c r="DU16" s="108">
        <f t="shared" si="73"/>
        <v>0</v>
      </c>
      <c r="DV16" s="55">
        <f t="shared" si="73"/>
        <v>0</v>
      </c>
      <c r="DW16" s="55">
        <f t="shared" ref="DW16" si="74">COUNTIFS($C19:$C218,4,DW19:DW218,"○")</f>
        <v>0</v>
      </c>
      <c r="DX16" s="55">
        <f t="shared" si="73"/>
        <v>0</v>
      </c>
      <c r="DY16" s="55">
        <f t="shared" si="73"/>
        <v>0</v>
      </c>
      <c r="DZ16" s="55">
        <f t="shared" si="73"/>
        <v>0</v>
      </c>
      <c r="EA16" s="55">
        <f t="shared" si="73"/>
        <v>0</v>
      </c>
      <c r="EB16" s="108">
        <f t="shared" ref="EB16:EU16" si="75">COUNTIFS($C19:$C218,4,EB19:EB218,"○")</f>
        <v>0</v>
      </c>
      <c r="EC16" s="108">
        <f t="shared" ref="EC16:EG16" si="76">COUNTIFS($C19:$C218,4,EC19:EC218,"○")</f>
        <v>0</v>
      </c>
      <c r="ED16" s="108">
        <f t="shared" si="76"/>
        <v>0</v>
      </c>
      <c r="EE16" s="55">
        <f t="shared" si="76"/>
        <v>0</v>
      </c>
      <c r="EF16" s="55">
        <f t="shared" si="76"/>
        <v>0</v>
      </c>
      <c r="EG16" s="55">
        <f t="shared" si="76"/>
        <v>0</v>
      </c>
      <c r="EH16" s="108">
        <f t="shared" ref="EH16:EK16" si="77">COUNTIFS($C19:$C218,4,EH19:EH218,"○")</f>
        <v>0</v>
      </c>
      <c r="EI16" s="55">
        <f t="shared" si="77"/>
        <v>0</v>
      </c>
      <c r="EJ16" s="55">
        <f t="shared" si="77"/>
        <v>0</v>
      </c>
      <c r="EK16" s="55">
        <f t="shared" si="77"/>
        <v>0</v>
      </c>
      <c r="EL16" s="108">
        <f t="shared" ref="EL16:EO16" si="78">COUNTIFS($C19:$C218,4,EL19:EL218,"○")</f>
        <v>0</v>
      </c>
      <c r="EM16" s="55">
        <f t="shared" si="78"/>
        <v>0</v>
      </c>
      <c r="EN16" s="55">
        <f t="shared" si="78"/>
        <v>0</v>
      </c>
      <c r="EO16" s="55">
        <f t="shared" si="78"/>
        <v>0</v>
      </c>
      <c r="EP16" s="108">
        <f t="shared" si="75"/>
        <v>0</v>
      </c>
      <c r="EQ16" s="108">
        <f t="shared" si="75"/>
        <v>0</v>
      </c>
      <c r="ER16" s="55">
        <f t="shared" si="75"/>
        <v>0</v>
      </c>
      <c r="ES16" s="55">
        <f t="shared" si="75"/>
        <v>0</v>
      </c>
      <c r="ET16" s="55">
        <f t="shared" ref="ET16" si="79">COUNTIFS($C19:$C218,4,ET19:ET218,"○")</f>
        <v>0</v>
      </c>
      <c r="EU16" s="55">
        <f t="shared" si="75"/>
        <v>0</v>
      </c>
      <c r="EV16" s="59">
        <f t="shared" ref="EV16:FG16" si="80">COUNTIFS($C19:$C218,4,EV19:EV218,"○")</f>
        <v>0</v>
      </c>
      <c r="EW16" s="55">
        <f t="shared" si="80"/>
        <v>0</v>
      </c>
      <c r="EX16" s="55">
        <f t="shared" ref="EX16" si="81">COUNTIFS($C19:$C218,4,EX19:EX218,"○")</f>
        <v>0</v>
      </c>
      <c r="EY16" s="55">
        <f t="shared" ref="EY16:EZ16" si="82">COUNTIFS($C19:$C218,4,EY19:EY218,"○")</f>
        <v>0</v>
      </c>
      <c r="EZ16" s="59">
        <f t="shared" si="82"/>
        <v>0</v>
      </c>
      <c r="FA16" s="60">
        <f t="shared" si="80"/>
        <v>0</v>
      </c>
      <c r="FB16" s="60">
        <f t="shared" si="80"/>
        <v>0</v>
      </c>
      <c r="FC16" s="60">
        <f t="shared" si="80"/>
        <v>0</v>
      </c>
      <c r="FD16" s="60">
        <f t="shared" si="80"/>
        <v>0</v>
      </c>
      <c r="FE16" s="60">
        <f t="shared" si="80"/>
        <v>0</v>
      </c>
      <c r="FF16" s="59">
        <f t="shared" si="80"/>
        <v>0</v>
      </c>
      <c r="FG16" s="60">
        <f t="shared" si="80"/>
        <v>0</v>
      </c>
    </row>
    <row r="17" spans="1:163" ht="18" customHeight="1" thickBot="1">
      <c r="B17" s="10" t="s">
        <v>5</v>
      </c>
      <c r="C17" s="198">
        <f>COUNTIF(C$19:C$218,5)</f>
        <v>10</v>
      </c>
      <c r="D17" s="120">
        <f>COUNTIFS($C19:$C218,5,D19:D218,"○")</f>
        <v>0</v>
      </c>
      <c r="E17" s="120">
        <f t="shared" ref="E17:G17" si="83">COUNTIFS($C19:$C218,5,E19:E218,"○")</f>
        <v>0</v>
      </c>
      <c r="F17" s="181">
        <f t="shared" si="83"/>
        <v>0</v>
      </c>
      <c r="G17" s="188">
        <f t="shared" si="83"/>
        <v>0</v>
      </c>
      <c r="H17" s="184" t="s">
        <v>7</v>
      </c>
      <c r="I17" s="109" t="s">
        <v>7</v>
      </c>
      <c r="J17" s="109" t="s">
        <v>7</v>
      </c>
      <c r="K17" s="109" t="s">
        <v>7</v>
      </c>
      <c r="L17" s="109" t="s">
        <v>38</v>
      </c>
      <c r="M17" s="109" t="s">
        <v>38</v>
      </c>
      <c r="N17" s="109" t="s">
        <v>38</v>
      </c>
      <c r="O17" s="109" t="s">
        <v>38</v>
      </c>
      <c r="P17" s="109" t="s">
        <v>38</v>
      </c>
      <c r="Q17" s="109" t="s">
        <v>38</v>
      </c>
      <c r="R17" s="56" t="s">
        <v>38</v>
      </c>
      <c r="S17" s="108">
        <f t="shared" ref="S17:Y17" si="84">COUNTIFS($C19:$C218,5,S19:S218,"○")</f>
        <v>0</v>
      </c>
      <c r="T17" s="108">
        <f t="shared" si="84"/>
        <v>0</v>
      </c>
      <c r="U17" s="108">
        <f t="shared" si="84"/>
        <v>0</v>
      </c>
      <c r="V17" s="108">
        <f t="shared" si="84"/>
        <v>0</v>
      </c>
      <c r="W17" s="108">
        <f t="shared" si="84"/>
        <v>0</v>
      </c>
      <c r="X17" s="108">
        <f t="shared" si="84"/>
        <v>0</v>
      </c>
      <c r="Y17" s="108">
        <f t="shared" si="84"/>
        <v>0</v>
      </c>
      <c r="Z17" s="108">
        <f t="shared" ref="Z17:AO17" si="85">COUNTIFS($C19:$C218,5,Z19:Z218,"○")</f>
        <v>0</v>
      </c>
      <c r="AA17" s="108">
        <f t="shared" si="85"/>
        <v>0</v>
      </c>
      <c r="AB17" s="108">
        <f t="shared" si="85"/>
        <v>0</v>
      </c>
      <c r="AC17" s="108">
        <f t="shared" si="85"/>
        <v>0</v>
      </c>
      <c r="AD17" s="108">
        <f t="shared" si="85"/>
        <v>0</v>
      </c>
      <c r="AE17" s="108">
        <f t="shared" si="85"/>
        <v>0</v>
      </c>
      <c r="AF17" s="109">
        <f t="shared" si="85"/>
        <v>0</v>
      </c>
      <c r="AG17" s="109">
        <f t="shared" si="85"/>
        <v>0</v>
      </c>
      <c r="AH17" s="109">
        <f t="shared" si="85"/>
        <v>0</v>
      </c>
      <c r="AI17" s="109">
        <f t="shared" si="85"/>
        <v>0</v>
      </c>
      <c r="AJ17" s="109">
        <f t="shared" si="85"/>
        <v>0</v>
      </c>
      <c r="AK17" s="109">
        <f t="shared" si="85"/>
        <v>0</v>
      </c>
      <c r="AL17" s="109">
        <f t="shared" si="85"/>
        <v>0</v>
      </c>
      <c r="AM17" s="109">
        <f t="shared" si="85"/>
        <v>0</v>
      </c>
      <c r="AN17" s="109">
        <f t="shared" si="85"/>
        <v>0</v>
      </c>
      <c r="AO17" s="109">
        <f t="shared" si="85"/>
        <v>0</v>
      </c>
      <c r="AP17" s="109">
        <f>COUNTIFS($C19:$C218,5,AP19:AP218,"○")</f>
        <v>0</v>
      </c>
      <c r="AQ17" s="109">
        <f t="shared" ref="AQ17:BL17" si="86">COUNTIFS($C19:$C218,5,AQ19:AQ218,"○")</f>
        <v>0</v>
      </c>
      <c r="AR17" s="109" t="s">
        <v>38</v>
      </c>
      <c r="AS17" s="109">
        <f t="shared" si="86"/>
        <v>0</v>
      </c>
      <c r="AT17" s="109">
        <f t="shared" si="86"/>
        <v>0</v>
      </c>
      <c r="AU17" s="109">
        <f t="shared" si="86"/>
        <v>0</v>
      </c>
      <c r="AV17" s="109">
        <f t="shared" si="86"/>
        <v>0</v>
      </c>
      <c r="AW17" s="109">
        <f t="shared" si="86"/>
        <v>0</v>
      </c>
      <c r="AX17" s="109">
        <f t="shared" ref="AX17" si="87">COUNTIFS($C19:$C218,5,AX19:AX218,"○")</f>
        <v>0</v>
      </c>
      <c r="AY17" s="109">
        <f t="shared" si="86"/>
        <v>0</v>
      </c>
      <c r="AZ17" s="109">
        <f t="shared" si="86"/>
        <v>0</v>
      </c>
      <c r="BA17" s="109">
        <f t="shared" si="86"/>
        <v>0</v>
      </c>
      <c r="BB17" s="109">
        <f t="shared" si="86"/>
        <v>0</v>
      </c>
      <c r="BC17" s="109">
        <f t="shared" si="86"/>
        <v>0</v>
      </c>
      <c r="BD17" s="109">
        <f t="shared" si="86"/>
        <v>0</v>
      </c>
      <c r="BE17" s="109">
        <f t="shared" si="86"/>
        <v>0</v>
      </c>
      <c r="BF17" s="109">
        <f t="shared" si="86"/>
        <v>0</v>
      </c>
      <c r="BG17" s="109">
        <f t="shared" si="86"/>
        <v>0</v>
      </c>
      <c r="BH17" s="109">
        <f t="shared" si="86"/>
        <v>0</v>
      </c>
      <c r="BI17" s="109">
        <f t="shared" si="86"/>
        <v>0</v>
      </c>
      <c r="BJ17" s="109">
        <f t="shared" si="86"/>
        <v>0</v>
      </c>
      <c r="BK17" s="109">
        <f t="shared" si="86"/>
        <v>0</v>
      </c>
      <c r="BL17" s="109">
        <f t="shared" si="86"/>
        <v>0</v>
      </c>
      <c r="BM17" s="109" t="s">
        <v>38</v>
      </c>
      <c r="BN17" s="109">
        <f t="shared" ref="BN17:BY17" si="88">COUNTIFS($C19:$C218,5,BN19:BN218,"○")</f>
        <v>0</v>
      </c>
      <c r="BO17" s="109">
        <f>COUNTIFS($C19:$C218,5,BO19:BO218,"○")</f>
        <v>0</v>
      </c>
      <c r="BP17" s="109">
        <f>COUNTIFS($C19:$C218,5,BP19:BP218,"○")</f>
        <v>0</v>
      </c>
      <c r="BQ17" s="109">
        <f>COUNTIFS($C19:$C218,5,BQ19:BQ218,"○")</f>
        <v>0</v>
      </c>
      <c r="BR17" s="109">
        <f>COUNTIFS($C19:$C218,5,BR19:BR218,"○")</f>
        <v>0</v>
      </c>
      <c r="BS17" s="109">
        <f t="shared" si="88"/>
        <v>0</v>
      </c>
      <c r="BT17" s="109">
        <f t="shared" si="88"/>
        <v>0</v>
      </c>
      <c r="BU17" s="109">
        <f t="shared" si="88"/>
        <v>0</v>
      </c>
      <c r="BV17" s="109">
        <f t="shared" si="88"/>
        <v>0</v>
      </c>
      <c r="BW17" s="109">
        <f t="shared" si="88"/>
        <v>0</v>
      </c>
      <c r="BX17" s="109">
        <f t="shared" si="88"/>
        <v>0</v>
      </c>
      <c r="BY17" s="109">
        <f t="shared" si="88"/>
        <v>0</v>
      </c>
      <c r="BZ17" s="109">
        <f>COUNTIFS($C19:$C218,5,BZ19:BZ218,"○")</f>
        <v>0</v>
      </c>
      <c r="CA17" s="109">
        <f>COUNTIFS($C19:$C218,5,CA19:CA218,"○")</f>
        <v>0</v>
      </c>
      <c r="CB17" s="109">
        <f t="shared" ref="CB17" si="89">COUNTIFS($C19:$C218,5,CB19:CB218,"○")</f>
        <v>0</v>
      </c>
      <c r="CC17" s="109" t="s">
        <v>38</v>
      </c>
      <c r="CD17" s="162">
        <f>COUNTIFS($C19:$C218,5,CD19:CD218,"○")</f>
        <v>0</v>
      </c>
      <c r="CE17" s="109">
        <f>COUNTIFS($C19:$C218,5,CE19:CE218,"○")</f>
        <v>0</v>
      </c>
      <c r="CF17" s="109">
        <f>COUNTIFS($C19:$C218,5,CF19:CF218,"○")</f>
        <v>0</v>
      </c>
      <c r="CG17" s="109" t="s">
        <v>38</v>
      </c>
      <c r="CH17" s="109">
        <f>COUNTIFS($C19:$C218,5,CH19:CH218,"○")</f>
        <v>0</v>
      </c>
      <c r="CI17" s="109">
        <f t="shared" ref="CI17:CJ17" si="90">COUNTIFS($C19:$C218,5,CI19:CI218,"○")</f>
        <v>0</v>
      </c>
      <c r="CJ17" s="109">
        <f t="shared" si="90"/>
        <v>0</v>
      </c>
      <c r="CK17" s="162" t="s">
        <v>38</v>
      </c>
      <c r="CL17" s="109">
        <f>COUNTIFS($C19:$C218,5,CL19:CL218,"○")</f>
        <v>0</v>
      </c>
      <c r="CM17" s="109">
        <f>COUNTIFS($C19:$C218,5,CM19:CM218,"○")</f>
        <v>0</v>
      </c>
      <c r="CN17" s="109" t="s">
        <v>38</v>
      </c>
      <c r="CO17" s="109">
        <f t="shared" ref="CO17:DJ17" si="91">COUNTIFS($C19:$C218,5,CO19:CO218,"○")</f>
        <v>0</v>
      </c>
      <c r="CP17" s="109">
        <f t="shared" si="91"/>
        <v>0</v>
      </c>
      <c r="CQ17" s="109">
        <f t="shared" si="91"/>
        <v>0</v>
      </c>
      <c r="CR17" s="109">
        <f t="shared" ref="CR17" si="92">COUNTIFS($C19:$C218,5,CR19:CR218,"○")</f>
        <v>0</v>
      </c>
      <c r="CS17" s="109">
        <f t="shared" si="91"/>
        <v>0</v>
      </c>
      <c r="CT17" s="109">
        <f t="shared" si="91"/>
        <v>0</v>
      </c>
      <c r="CU17" s="109">
        <f t="shared" si="91"/>
        <v>0</v>
      </c>
      <c r="CV17" s="109">
        <f t="shared" si="91"/>
        <v>0</v>
      </c>
      <c r="CW17" s="109">
        <f t="shared" si="91"/>
        <v>0</v>
      </c>
      <c r="CX17" s="109">
        <f t="shared" si="91"/>
        <v>0</v>
      </c>
      <c r="CY17" s="109">
        <f t="shared" si="91"/>
        <v>0</v>
      </c>
      <c r="CZ17" s="109">
        <f t="shared" si="91"/>
        <v>0</v>
      </c>
      <c r="DA17" s="109">
        <f t="shared" si="91"/>
        <v>0</v>
      </c>
      <c r="DB17" s="109">
        <f t="shared" si="91"/>
        <v>0</v>
      </c>
      <c r="DC17" s="109">
        <f t="shared" si="91"/>
        <v>0</v>
      </c>
      <c r="DD17" s="109">
        <f t="shared" si="91"/>
        <v>0</v>
      </c>
      <c r="DE17" s="109">
        <f t="shared" si="91"/>
        <v>0</v>
      </c>
      <c r="DF17" s="109">
        <f t="shared" si="91"/>
        <v>0</v>
      </c>
      <c r="DG17" s="109">
        <f t="shared" si="91"/>
        <v>0</v>
      </c>
      <c r="DH17" s="109">
        <f t="shared" si="91"/>
        <v>0</v>
      </c>
      <c r="DI17" s="109">
        <f t="shared" si="91"/>
        <v>0</v>
      </c>
      <c r="DJ17" s="109">
        <f t="shared" si="91"/>
        <v>0</v>
      </c>
      <c r="DK17" s="109" t="s">
        <v>38</v>
      </c>
      <c r="DL17" s="139">
        <f t="shared" ref="DL17:DR17" si="93">COUNTIFS($C19:$C218,5,DL19:DL218,"○")</f>
        <v>0</v>
      </c>
      <c r="DM17" s="109">
        <f t="shared" si="93"/>
        <v>0</v>
      </c>
      <c r="DN17" s="109">
        <f t="shared" si="93"/>
        <v>0</v>
      </c>
      <c r="DO17" s="109">
        <f t="shared" si="93"/>
        <v>0</v>
      </c>
      <c r="DP17" s="109">
        <f t="shared" si="93"/>
        <v>0</v>
      </c>
      <c r="DQ17" s="109">
        <f t="shared" si="93"/>
        <v>0</v>
      </c>
      <c r="DR17" s="109">
        <f t="shared" si="93"/>
        <v>0</v>
      </c>
      <c r="DS17" s="109">
        <f t="shared" ref="DS17:EA17" si="94">COUNTIFS($C19:$C218,5,DS19:DS218,"○")</f>
        <v>0</v>
      </c>
      <c r="DT17" s="109">
        <f t="shared" si="94"/>
        <v>0</v>
      </c>
      <c r="DU17" s="109">
        <f t="shared" si="94"/>
        <v>0</v>
      </c>
      <c r="DV17" s="110">
        <f t="shared" si="94"/>
        <v>0</v>
      </c>
      <c r="DW17" s="110">
        <f t="shared" ref="DW17" si="95">COUNTIFS($C19:$C218,5,DW19:DW218,"○")</f>
        <v>0</v>
      </c>
      <c r="DX17" s="110">
        <f t="shared" si="94"/>
        <v>0</v>
      </c>
      <c r="DY17" s="150">
        <f t="shared" si="94"/>
        <v>0</v>
      </c>
      <c r="DZ17" s="150">
        <f t="shared" si="94"/>
        <v>0</v>
      </c>
      <c r="EA17" s="150">
        <f t="shared" si="94"/>
        <v>0</v>
      </c>
      <c r="EB17" s="109">
        <f t="shared" ref="EB17:EU17" si="96">COUNTIFS($C19:$C218,5,EB19:EB218,"○")</f>
        <v>0</v>
      </c>
      <c r="EC17" s="109">
        <f t="shared" ref="EC17:EG17" si="97">COUNTIFS($C19:$C218,5,EC19:EC218,"○")</f>
        <v>0</v>
      </c>
      <c r="ED17" s="109">
        <f t="shared" si="97"/>
        <v>0</v>
      </c>
      <c r="EE17" s="110">
        <f t="shared" si="97"/>
        <v>0</v>
      </c>
      <c r="EF17" s="110">
        <f t="shared" si="97"/>
        <v>0</v>
      </c>
      <c r="EG17" s="110">
        <f t="shared" si="97"/>
        <v>0</v>
      </c>
      <c r="EH17" s="109">
        <f t="shared" ref="EH17:EK17" si="98">COUNTIFS($C19:$C218,5,EH19:EH218,"○")</f>
        <v>0</v>
      </c>
      <c r="EI17" s="110">
        <f t="shared" si="98"/>
        <v>0</v>
      </c>
      <c r="EJ17" s="110">
        <f t="shared" si="98"/>
        <v>0</v>
      </c>
      <c r="EK17" s="110">
        <f t="shared" si="98"/>
        <v>0</v>
      </c>
      <c r="EL17" s="109">
        <f t="shared" ref="EL17:EO17" si="99">COUNTIFS($C19:$C218,5,EL19:EL218,"○")</f>
        <v>0</v>
      </c>
      <c r="EM17" s="110">
        <f t="shared" si="99"/>
        <v>0</v>
      </c>
      <c r="EN17" s="110">
        <f t="shared" si="99"/>
        <v>0</v>
      </c>
      <c r="EO17" s="110">
        <f t="shared" si="99"/>
        <v>0</v>
      </c>
      <c r="EP17" s="109">
        <f t="shared" si="96"/>
        <v>0</v>
      </c>
      <c r="EQ17" s="109">
        <f t="shared" si="96"/>
        <v>0</v>
      </c>
      <c r="ER17" s="110">
        <f t="shared" si="96"/>
        <v>0</v>
      </c>
      <c r="ES17" s="110">
        <f t="shared" si="96"/>
        <v>0</v>
      </c>
      <c r="ET17" s="110">
        <f t="shared" ref="ET17" si="100">COUNTIFS($C19:$C218,5,ET19:ET218,"○")</f>
        <v>0</v>
      </c>
      <c r="EU17" s="110">
        <f t="shared" si="96"/>
        <v>0</v>
      </c>
      <c r="EV17" s="151">
        <f t="shared" ref="EV17:FG17" si="101">COUNTIFS($C19:$C218,5,EV19:EV218,"○")</f>
        <v>0</v>
      </c>
      <c r="EW17" s="150">
        <f t="shared" si="101"/>
        <v>0</v>
      </c>
      <c r="EX17" s="150">
        <f t="shared" ref="EX17" si="102">COUNTIFS($C19:$C218,5,EX19:EX218,"○")</f>
        <v>0</v>
      </c>
      <c r="EY17" s="150">
        <f t="shared" ref="EY17:EZ17" si="103">COUNTIFS($C19:$C218,5,EY19:EY218,"○")</f>
        <v>0</v>
      </c>
      <c r="EZ17" s="151">
        <f t="shared" si="103"/>
        <v>0</v>
      </c>
      <c r="FA17" s="61">
        <f t="shared" si="101"/>
        <v>0</v>
      </c>
      <c r="FB17" s="61">
        <f t="shared" si="101"/>
        <v>0</v>
      </c>
      <c r="FC17" s="61">
        <f t="shared" si="101"/>
        <v>0</v>
      </c>
      <c r="FD17" s="61">
        <f t="shared" si="101"/>
        <v>0</v>
      </c>
      <c r="FE17" s="61">
        <f t="shared" si="101"/>
        <v>0</v>
      </c>
      <c r="FF17" s="151">
        <f t="shared" si="101"/>
        <v>0</v>
      </c>
      <c r="FG17" s="61">
        <f t="shared" si="101"/>
        <v>0</v>
      </c>
    </row>
    <row r="18" spans="1:163" ht="21.75" customHeight="1" thickBot="1">
      <c r="B18" s="11" t="s">
        <v>0</v>
      </c>
      <c r="C18" s="111">
        <f>SUM(C13:C17)</f>
        <v>63</v>
      </c>
      <c r="D18" s="176">
        <f>SUM(D13:D17)</f>
        <v>0</v>
      </c>
      <c r="E18" s="177">
        <f t="shared" ref="E18:G18" si="104">SUM(E13:E17)</f>
        <v>0</v>
      </c>
      <c r="F18" s="177">
        <f t="shared" si="104"/>
        <v>0</v>
      </c>
      <c r="G18" s="189">
        <f t="shared" si="104"/>
        <v>0</v>
      </c>
      <c r="H18" s="185">
        <f t="shared" ref="H18:T18" si="105">SUM(H13:H17)</f>
        <v>0</v>
      </c>
      <c r="I18" s="112">
        <f t="shared" si="105"/>
        <v>0</v>
      </c>
      <c r="J18" s="112">
        <f t="shared" si="105"/>
        <v>0</v>
      </c>
      <c r="K18" s="112">
        <f t="shared" si="105"/>
        <v>0</v>
      </c>
      <c r="L18" s="112">
        <f t="shared" ref="L18:Q18" si="106">SUM(L13:L17)</f>
        <v>0</v>
      </c>
      <c r="M18" s="112">
        <f t="shared" si="106"/>
        <v>0</v>
      </c>
      <c r="N18" s="112">
        <f t="shared" si="106"/>
        <v>0</v>
      </c>
      <c r="O18" s="112">
        <f t="shared" si="106"/>
        <v>0</v>
      </c>
      <c r="P18" s="112">
        <f t="shared" si="106"/>
        <v>0</v>
      </c>
      <c r="Q18" s="112">
        <f t="shared" si="106"/>
        <v>0</v>
      </c>
      <c r="R18" s="113" t="s">
        <v>38</v>
      </c>
      <c r="S18" s="112">
        <f t="shared" ref="S18" si="107">SUM(S13:S17)</f>
        <v>0</v>
      </c>
      <c r="T18" s="112">
        <f t="shared" si="105"/>
        <v>0</v>
      </c>
      <c r="U18" s="112">
        <f t="shared" ref="U18:Y18" si="108">SUM(U13:U17)</f>
        <v>0</v>
      </c>
      <c r="V18" s="112">
        <f t="shared" si="108"/>
        <v>0</v>
      </c>
      <c r="W18" s="112">
        <f t="shared" si="108"/>
        <v>0</v>
      </c>
      <c r="X18" s="112">
        <f t="shared" si="108"/>
        <v>0</v>
      </c>
      <c r="Y18" s="112">
        <f t="shared" si="108"/>
        <v>0</v>
      </c>
      <c r="Z18" s="112">
        <f t="shared" ref="Z18:AA18" si="109">SUM(Z13:Z17)</f>
        <v>0</v>
      </c>
      <c r="AA18" s="112">
        <f t="shared" si="109"/>
        <v>0</v>
      </c>
      <c r="AB18" s="112">
        <f t="shared" ref="AB18:AN18" si="110">SUM(AB13:AB17)</f>
        <v>0</v>
      </c>
      <c r="AC18" s="112">
        <f t="shared" si="110"/>
        <v>0</v>
      </c>
      <c r="AD18" s="112">
        <f t="shared" si="110"/>
        <v>0</v>
      </c>
      <c r="AE18" s="112">
        <f t="shared" si="110"/>
        <v>0</v>
      </c>
      <c r="AF18" s="112">
        <f t="shared" si="110"/>
        <v>0</v>
      </c>
      <c r="AG18" s="112">
        <f t="shared" si="110"/>
        <v>0</v>
      </c>
      <c r="AH18" s="112">
        <f t="shared" si="110"/>
        <v>0</v>
      </c>
      <c r="AI18" s="112">
        <f t="shared" si="110"/>
        <v>0</v>
      </c>
      <c r="AJ18" s="112">
        <f t="shared" si="110"/>
        <v>0</v>
      </c>
      <c r="AK18" s="112">
        <f t="shared" si="110"/>
        <v>0</v>
      </c>
      <c r="AL18" s="112">
        <f t="shared" si="110"/>
        <v>0</v>
      </c>
      <c r="AM18" s="112">
        <f t="shared" si="110"/>
        <v>0</v>
      </c>
      <c r="AN18" s="112">
        <f t="shared" si="110"/>
        <v>0</v>
      </c>
      <c r="AO18" s="112">
        <f>SUM(AO13:AO17)</f>
        <v>0</v>
      </c>
      <c r="AP18" s="112">
        <f>SUM(AP13:AP17)</f>
        <v>0</v>
      </c>
      <c r="AQ18" s="112">
        <f t="shared" ref="AQ18:AX18" si="111">SUM(AQ13:AQ17)</f>
        <v>0</v>
      </c>
      <c r="AR18" s="112" t="s">
        <v>38</v>
      </c>
      <c r="AS18" s="112">
        <f t="shared" si="111"/>
        <v>0</v>
      </c>
      <c r="AT18" s="112">
        <f t="shared" si="111"/>
        <v>0</v>
      </c>
      <c r="AU18" s="112">
        <f t="shared" si="111"/>
        <v>0</v>
      </c>
      <c r="AV18" s="112">
        <f t="shared" si="111"/>
        <v>0</v>
      </c>
      <c r="AW18" s="112">
        <f t="shared" si="111"/>
        <v>0</v>
      </c>
      <c r="AX18" s="112">
        <f t="shared" si="111"/>
        <v>0</v>
      </c>
      <c r="AY18" s="112">
        <f t="shared" ref="AY18:BL18" si="112">SUM(AY13:AY17)</f>
        <v>0</v>
      </c>
      <c r="AZ18" s="112">
        <f t="shared" si="112"/>
        <v>0</v>
      </c>
      <c r="BA18" s="112">
        <f t="shared" si="112"/>
        <v>0</v>
      </c>
      <c r="BB18" s="112">
        <f t="shared" si="112"/>
        <v>0</v>
      </c>
      <c r="BC18" s="112">
        <f t="shared" si="112"/>
        <v>0</v>
      </c>
      <c r="BD18" s="112">
        <f t="shared" si="112"/>
        <v>0</v>
      </c>
      <c r="BE18" s="112">
        <f t="shared" si="112"/>
        <v>0</v>
      </c>
      <c r="BF18" s="112">
        <f t="shared" si="112"/>
        <v>0</v>
      </c>
      <c r="BG18" s="112">
        <f t="shared" si="112"/>
        <v>0</v>
      </c>
      <c r="BH18" s="112">
        <f t="shared" si="112"/>
        <v>0</v>
      </c>
      <c r="BI18" s="112">
        <f t="shared" si="112"/>
        <v>0</v>
      </c>
      <c r="BJ18" s="112">
        <f t="shared" si="112"/>
        <v>0</v>
      </c>
      <c r="BK18" s="112">
        <f t="shared" si="112"/>
        <v>0</v>
      </c>
      <c r="BL18" s="112">
        <f t="shared" si="112"/>
        <v>0</v>
      </c>
      <c r="BM18" s="112" t="s">
        <v>38</v>
      </c>
      <c r="BN18" s="112">
        <f>SUM(BN13:BN17)</f>
        <v>0</v>
      </c>
      <c r="BO18" s="112">
        <f t="shared" ref="BO18:BQ18" si="113">SUM(BO13:BO17)</f>
        <v>0</v>
      </c>
      <c r="BP18" s="112">
        <f>SUM(BP13:BP17)</f>
        <v>0</v>
      </c>
      <c r="BQ18" s="112">
        <f t="shared" si="113"/>
        <v>0</v>
      </c>
      <c r="BR18" s="112">
        <f>SUM(BR13:BR17)</f>
        <v>0</v>
      </c>
      <c r="BS18" s="112">
        <f t="shared" ref="BS18:EA18" si="114">SUM(BS13:BS17)</f>
        <v>0</v>
      </c>
      <c r="BT18" s="112">
        <f t="shared" si="114"/>
        <v>0</v>
      </c>
      <c r="BU18" s="112">
        <f t="shared" si="114"/>
        <v>0</v>
      </c>
      <c r="BV18" s="112">
        <f t="shared" si="114"/>
        <v>0</v>
      </c>
      <c r="BW18" s="112">
        <f t="shared" si="114"/>
        <v>0</v>
      </c>
      <c r="BX18" s="112">
        <f t="shared" si="114"/>
        <v>0</v>
      </c>
      <c r="BY18" s="112">
        <f t="shared" si="114"/>
        <v>0</v>
      </c>
      <c r="BZ18" s="112">
        <f>SUM(BZ13:BZ17)</f>
        <v>0</v>
      </c>
      <c r="CA18" s="112">
        <f>SUM(CA13:CA17)</f>
        <v>0</v>
      </c>
      <c r="CB18" s="112">
        <f t="shared" ref="CB18:CD18" si="115">SUM(CB13:CB17)</f>
        <v>0</v>
      </c>
      <c r="CC18" s="112" t="s">
        <v>38</v>
      </c>
      <c r="CD18" s="112">
        <f t="shared" si="115"/>
        <v>0</v>
      </c>
      <c r="CE18" s="112">
        <f>SUM(CE13:CE17)</f>
        <v>0</v>
      </c>
      <c r="CF18" s="112">
        <f>SUM(CF13:CF17)</f>
        <v>0</v>
      </c>
      <c r="CG18" s="112" t="s">
        <v>38</v>
      </c>
      <c r="CH18" s="112">
        <f>SUM(CH13:CH17)</f>
        <v>0</v>
      </c>
      <c r="CI18" s="112">
        <f t="shared" ref="CI18:CJ18" si="116">SUM(CI13:CI17)</f>
        <v>0</v>
      </c>
      <c r="CJ18" s="112">
        <f t="shared" si="116"/>
        <v>0</v>
      </c>
      <c r="CK18" s="112" t="s">
        <v>38</v>
      </c>
      <c r="CL18" s="112">
        <f>SUM(CL13:CL17)</f>
        <v>0</v>
      </c>
      <c r="CM18" s="112">
        <f>SUM(CM13:CM17)</f>
        <v>0</v>
      </c>
      <c r="CN18" s="112" t="s">
        <v>38</v>
      </c>
      <c r="CO18" s="112">
        <f t="shared" ref="CO18:DJ18" si="117">SUM(CO13:CO17)</f>
        <v>0</v>
      </c>
      <c r="CP18" s="112">
        <f t="shared" si="117"/>
        <v>0</v>
      </c>
      <c r="CQ18" s="112">
        <f t="shared" si="117"/>
        <v>0</v>
      </c>
      <c r="CR18" s="112">
        <f t="shared" ref="CR18" si="118">SUM(CR13:CR17)</f>
        <v>0</v>
      </c>
      <c r="CS18" s="112">
        <f t="shared" si="117"/>
        <v>0</v>
      </c>
      <c r="CT18" s="112">
        <f t="shared" si="117"/>
        <v>0</v>
      </c>
      <c r="CU18" s="112">
        <f t="shared" si="117"/>
        <v>0</v>
      </c>
      <c r="CV18" s="112">
        <f t="shared" si="117"/>
        <v>0</v>
      </c>
      <c r="CW18" s="112">
        <f t="shared" si="117"/>
        <v>0</v>
      </c>
      <c r="CX18" s="112">
        <f t="shared" si="117"/>
        <v>0</v>
      </c>
      <c r="CY18" s="112">
        <f t="shared" si="117"/>
        <v>0</v>
      </c>
      <c r="CZ18" s="112">
        <f t="shared" si="117"/>
        <v>0</v>
      </c>
      <c r="DA18" s="112">
        <f t="shared" si="117"/>
        <v>0</v>
      </c>
      <c r="DB18" s="112">
        <f t="shared" si="117"/>
        <v>0</v>
      </c>
      <c r="DC18" s="112">
        <f t="shared" si="117"/>
        <v>0</v>
      </c>
      <c r="DD18" s="112">
        <f t="shared" si="117"/>
        <v>0</v>
      </c>
      <c r="DE18" s="112">
        <f t="shared" si="117"/>
        <v>0</v>
      </c>
      <c r="DF18" s="112">
        <f t="shared" si="117"/>
        <v>0</v>
      </c>
      <c r="DG18" s="112">
        <f t="shared" si="117"/>
        <v>0</v>
      </c>
      <c r="DH18" s="112">
        <f t="shared" si="117"/>
        <v>0</v>
      </c>
      <c r="DI18" s="112">
        <f t="shared" si="117"/>
        <v>0</v>
      </c>
      <c r="DJ18" s="112">
        <f t="shared" si="117"/>
        <v>0</v>
      </c>
      <c r="DK18" s="112" t="s">
        <v>38</v>
      </c>
      <c r="DL18" s="112">
        <f>SUM(DL13:DL17)</f>
        <v>0</v>
      </c>
      <c r="DM18" s="112">
        <f>SUM(DM13:DM17)</f>
        <v>0</v>
      </c>
      <c r="DN18" s="112">
        <f>SUM(DN13:DN17)</f>
        <v>0</v>
      </c>
      <c r="DO18" s="112">
        <f>SUM(DO13:DO17)</f>
        <v>0</v>
      </c>
      <c r="DP18" s="112">
        <f t="shared" ref="DP18:DR18" si="119">SUM(DP13:DP17)</f>
        <v>0</v>
      </c>
      <c r="DQ18" s="112">
        <f t="shared" si="119"/>
        <v>0</v>
      </c>
      <c r="DR18" s="112">
        <f t="shared" si="119"/>
        <v>0</v>
      </c>
      <c r="DS18" s="112">
        <f t="shared" si="114"/>
        <v>0</v>
      </c>
      <c r="DT18" s="112">
        <f t="shared" si="114"/>
        <v>0</v>
      </c>
      <c r="DU18" s="112">
        <f t="shared" si="114"/>
        <v>0</v>
      </c>
      <c r="DV18" s="112">
        <f t="shared" si="114"/>
        <v>0</v>
      </c>
      <c r="DW18" s="112">
        <f t="shared" ref="DW18" si="120">SUM(DW13:DW17)</f>
        <v>0</v>
      </c>
      <c r="DX18" s="112">
        <f t="shared" si="114"/>
        <v>0</v>
      </c>
      <c r="DY18" s="113">
        <f t="shared" si="114"/>
        <v>0</v>
      </c>
      <c r="DZ18" s="113">
        <f t="shared" si="114"/>
        <v>0</v>
      </c>
      <c r="EA18" s="113">
        <f t="shared" si="114"/>
        <v>0</v>
      </c>
      <c r="EB18" s="112">
        <f t="shared" ref="EB18:EU18" si="121">SUM(EB13:EB17)</f>
        <v>0</v>
      </c>
      <c r="EC18" s="112">
        <f t="shared" ref="EC18:EG18" si="122">SUM(EC13:EC17)</f>
        <v>0</v>
      </c>
      <c r="ED18" s="112">
        <f t="shared" si="122"/>
        <v>0</v>
      </c>
      <c r="EE18" s="112">
        <f t="shared" si="122"/>
        <v>0</v>
      </c>
      <c r="EF18" s="112">
        <f t="shared" si="122"/>
        <v>0</v>
      </c>
      <c r="EG18" s="112">
        <f t="shared" si="122"/>
        <v>0</v>
      </c>
      <c r="EH18" s="112">
        <f t="shared" ref="EH18:EK18" si="123">SUM(EH13:EH17)</f>
        <v>0</v>
      </c>
      <c r="EI18" s="112">
        <f t="shared" si="123"/>
        <v>0</v>
      </c>
      <c r="EJ18" s="112">
        <f t="shared" si="123"/>
        <v>0</v>
      </c>
      <c r="EK18" s="112">
        <f t="shared" si="123"/>
        <v>0</v>
      </c>
      <c r="EL18" s="112">
        <f t="shared" ref="EL18:EO18" si="124">SUM(EL13:EL17)</f>
        <v>0</v>
      </c>
      <c r="EM18" s="112">
        <f t="shared" si="124"/>
        <v>0</v>
      </c>
      <c r="EN18" s="112">
        <f t="shared" si="124"/>
        <v>0</v>
      </c>
      <c r="EO18" s="112">
        <f t="shared" si="124"/>
        <v>0</v>
      </c>
      <c r="EP18" s="112">
        <f t="shared" si="121"/>
        <v>0</v>
      </c>
      <c r="EQ18" s="112">
        <f t="shared" si="121"/>
        <v>0</v>
      </c>
      <c r="ER18" s="112">
        <f t="shared" si="121"/>
        <v>0</v>
      </c>
      <c r="ES18" s="112">
        <f t="shared" si="121"/>
        <v>0</v>
      </c>
      <c r="ET18" s="112">
        <f t="shared" ref="ET18" si="125">SUM(ET13:ET17)</f>
        <v>0</v>
      </c>
      <c r="EU18" s="112">
        <f t="shared" si="121"/>
        <v>0</v>
      </c>
      <c r="EV18" s="146">
        <f t="shared" ref="EV18:FG18" si="126">SUM(EV13:EV17)</f>
        <v>0</v>
      </c>
      <c r="EW18" s="113">
        <f t="shared" si="126"/>
        <v>0</v>
      </c>
      <c r="EX18" s="113">
        <f t="shared" ref="EX18" si="127">SUM(EX13:EX17)</f>
        <v>0</v>
      </c>
      <c r="EY18" s="113">
        <f t="shared" ref="EY18:EZ18" si="128">SUM(EY13:EY17)</f>
        <v>0</v>
      </c>
      <c r="EZ18" s="146">
        <f t="shared" si="128"/>
        <v>0</v>
      </c>
      <c r="FA18" s="147">
        <f t="shared" si="126"/>
        <v>0</v>
      </c>
      <c r="FB18" s="147">
        <f t="shared" si="126"/>
        <v>0</v>
      </c>
      <c r="FC18" s="147">
        <f t="shared" si="126"/>
        <v>0</v>
      </c>
      <c r="FD18" s="147">
        <f t="shared" si="126"/>
        <v>0</v>
      </c>
      <c r="FE18" s="147">
        <f t="shared" si="126"/>
        <v>0</v>
      </c>
      <c r="FF18" s="146">
        <f t="shared" si="126"/>
        <v>0</v>
      </c>
      <c r="FG18" s="147">
        <f t="shared" si="126"/>
        <v>0</v>
      </c>
    </row>
    <row r="19" spans="1:163" ht="20.25" customHeight="1">
      <c r="A19">
        <v>1</v>
      </c>
      <c r="B19" s="15" t="s">
        <v>297</v>
      </c>
      <c r="C19" s="12">
        <v>2</v>
      </c>
      <c r="D19" s="118"/>
      <c r="E19" s="122"/>
      <c r="F19" s="118"/>
      <c r="G19" s="121"/>
      <c r="H19" s="41"/>
      <c r="I19" s="14"/>
      <c r="J19" s="14"/>
      <c r="K19" s="14"/>
      <c r="L19" s="14"/>
      <c r="M19" s="14"/>
      <c r="N19" s="14"/>
      <c r="O19" s="14"/>
      <c r="P19" s="14"/>
      <c r="Q19" s="14"/>
      <c r="R19" s="53"/>
      <c r="S19" s="21"/>
      <c r="T19" s="14"/>
      <c r="U19" s="14"/>
      <c r="V19" s="14"/>
      <c r="W19" s="14"/>
      <c r="X19" s="14"/>
      <c r="Y19" s="14"/>
      <c r="Z19" s="41"/>
      <c r="AA19" s="41"/>
      <c r="AB19" s="14"/>
      <c r="AC19" s="14"/>
      <c r="AD19" s="22"/>
      <c r="AE19" s="22"/>
      <c r="AF19" s="22"/>
      <c r="AG19" s="22"/>
      <c r="AH19" s="22"/>
      <c r="AI19" s="22"/>
      <c r="AJ19" s="22"/>
      <c r="AK19" s="22"/>
      <c r="AL19" s="22"/>
      <c r="AM19" s="21"/>
      <c r="AN19" s="22"/>
      <c r="AO19" s="22"/>
      <c r="AP19" s="22"/>
      <c r="AQ19" s="22"/>
      <c r="AR19" s="22"/>
      <c r="AS19" s="21"/>
      <c r="AT19" s="22"/>
      <c r="AU19" s="22"/>
      <c r="AV19" s="22"/>
      <c r="AW19" s="22"/>
      <c r="AX19" s="22"/>
      <c r="AY19" s="21"/>
      <c r="AZ19" s="21"/>
      <c r="BA19" s="22"/>
      <c r="BB19" s="22"/>
      <c r="BC19" s="22"/>
      <c r="BD19" s="22"/>
      <c r="BE19" s="22"/>
      <c r="BF19" s="22"/>
      <c r="BG19" s="22"/>
      <c r="BH19" s="22"/>
      <c r="BI19" s="22"/>
      <c r="BJ19" s="22"/>
      <c r="BK19" s="22"/>
      <c r="BL19" s="22"/>
      <c r="BM19" s="22"/>
      <c r="BN19" s="21"/>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1"/>
      <c r="CP19" s="22"/>
      <c r="CQ19" s="22"/>
      <c r="CR19" s="22"/>
      <c r="CS19" s="22"/>
      <c r="CT19" s="22"/>
      <c r="CU19" s="21"/>
      <c r="CV19" s="22"/>
      <c r="CW19" s="22"/>
      <c r="CX19" s="22"/>
      <c r="CY19" s="22"/>
      <c r="CZ19" s="22"/>
      <c r="DA19" s="21"/>
      <c r="DB19" s="22"/>
      <c r="DC19" s="22"/>
      <c r="DD19" s="22"/>
      <c r="DE19" s="22"/>
      <c r="DF19" s="21"/>
      <c r="DG19" s="22"/>
      <c r="DH19" s="22"/>
      <c r="DI19" s="22"/>
      <c r="DJ19" s="22"/>
      <c r="DK19" s="22"/>
      <c r="DL19" s="21"/>
      <c r="DM19" s="22"/>
      <c r="DN19" s="22"/>
      <c r="DO19" s="22"/>
      <c r="DP19" s="22"/>
      <c r="DQ19" s="22"/>
      <c r="DR19" s="22"/>
      <c r="DS19" s="21"/>
      <c r="DT19" s="22"/>
      <c r="DU19" s="22"/>
      <c r="DV19" s="22"/>
      <c r="DW19" s="22"/>
      <c r="DX19" s="22"/>
      <c r="DY19" s="22"/>
      <c r="DZ19" s="22"/>
      <c r="EA19" s="22"/>
      <c r="EB19" s="21"/>
      <c r="EC19" s="22"/>
      <c r="ED19" s="22"/>
      <c r="EE19" s="22"/>
      <c r="EF19" s="22"/>
      <c r="EG19" s="22"/>
      <c r="EH19" s="22"/>
      <c r="EI19" s="22"/>
      <c r="EJ19" s="22"/>
      <c r="EK19" s="22"/>
      <c r="EL19" s="22"/>
      <c r="EM19" s="22"/>
      <c r="EN19" s="22"/>
      <c r="EO19" s="22"/>
      <c r="EP19" s="22"/>
      <c r="EQ19" s="22"/>
      <c r="ER19" s="22"/>
      <c r="ES19" s="22"/>
      <c r="ET19" s="22"/>
      <c r="EU19" s="22"/>
      <c r="EV19" s="21"/>
      <c r="EW19" s="22"/>
      <c r="EX19" s="22"/>
      <c r="EY19" s="22"/>
      <c r="EZ19" s="21"/>
      <c r="FA19" s="22"/>
      <c r="FB19" s="22"/>
      <c r="FC19" s="22"/>
      <c r="FD19" s="22"/>
      <c r="FE19" s="22"/>
      <c r="FF19" s="21"/>
      <c r="FG19" s="22"/>
    </row>
    <row r="20" spans="1:163" ht="20.25" customHeight="1">
      <c r="A20">
        <v>2</v>
      </c>
      <c r="B20" s="15" t="s">
        <v>298</v>
      </c>
      <c r="C20" s="12">
        <v>3</v>
      </c>
      <c r="D20" s="118"/>
      <c r="E20" s="122"/>
      <c r="F20" s="118"/>
      <c r="G20" s="122"/>
      <c r="H20" s="41"/>
      <c r="I20" s="14"/>
      <c r="J20" s="14"/>
      <c r="K20" s="14"/>
      <c r="L20" s="14"/>
      <c r="M20" s="14"/>
      <c r="N20" s="14"/>
      <c r="O20" s="14"/>
      <c r="P20" s="14"/>
      <c r="Q20" s="14"/>
      <c r="R20" s="14"/>
      <c r="S20" s="23"/>
      <c r="T20" s="14"/>
      <c r="U20" s="14"/>
      <c r="V20" s="14"/>
      <c r="W20" s="14"/>
      <c r="X20" s="14"/>
      <c r="Y20" s="14"/>
      <c r="Z20" s="41"/>
      <c r="AA20" s="41"/>
      <c r="AB20" s="14"/>
      <c r="AC20" s="14"/>
      <c r="AD20" s="13"/>
      <c r="AE20" s="13"/>
      <c r="AF20" s="13"/>
      <c r="AG20" s="13"/>
      <c r="AH20" s="13"/>
      <c r="AI20" s="13"/>
      <c r="AJ20" s="13"/>
      <c r="AK20" s="13"/>
      <c r="AL20" s="13"/>
      <c r="AM20" s="23"/>
      <c r="AN20" s="13"/>
      <c r="AO20" s="13"/>
      <c r="AP20" s="13"/>
      <c r="AQ20" s="13"/>
      <c r="AR20" s="13"/>
      <c r="AS20" s="23"/>
      <c r="AT20" s="13"/>
      <c r="AU20" s="13"/>
      <c r="AV20" s="13"/>
      <c r="AW20" s="13"/>
      <c r="AX20" s="13"/>
      <c r="AY20" s="23"/>
      <c r="AZ20" s="23"/>
      <c r="BA20" s="13"/>
      <c r="BB20" s="13"/>
      <c r="BC20" s="13"/>
      <c r="BD20" s="13"/>
      <c r="BE20" s="13"/>
      <c r="BF20" s="13"/>
      <c r="BG20" s="13"/>
      <c r="BH20" s="13"/>
      <c r="BI20" s="13"/>
      <c r="BJ20" s="13"/>
      <c r="BK20" s="13"/>
      <c r="BL20" s="13"/>
      <c r="BM20" s="13"/>
      <c r="BN20" s="2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23"/>
      <c r="CP20" s="13"/>
      <c r="CQ20" s="13"/>
      <c r="CR20" s="13"/>
      <c r="CS20" s="13"/>
      <c r="CT20" s="13"/>
      <c r="CU20" s="23"/>
      <c r="CV20" s="13"/>
      <c r="CW20" s="13"/>
      <c r="CX20" s="13"/>
      <c r="CY20" s="13"/>
      <c r="CZ20" s="13"/>
      <c r="DA20" s="23"/>
      <c r="DB20" s="13"/>
      <c r="DC20" s="13"/>
      <c r="DD20" s="13"/>
      <c r="DE20" s="13"/>
      <c r="DF20" s="23"/>
      <c r="DG20" s="13"/>
      <c r="DH20" s="13"/>
      <c r="DI20" s="13"/>
      <c r="DJ20" s="13"/>
      <c r="DK20" s="13"/>
      <c r="DL20" s="23"/>
      <c r="DM20" s="13"/>
      <c r="DN20" s="13"/>
      <c r="DO20" s="13"/>
      <c r="DP20" s="13"/>
      <c r="DQ20" s="13"/>
      <c r="DR20" s="13"/>
      <c r="DS20" s="23"/>
      <c r="DT20" s="13"/>
      <c r="DU20" s="13"/>
      <c r="DV20" s="13"/>
      <c r="DW20" s="13"/>
      <c r="DX20" s="13"/>
      <c r="DY20" s="13"/>
      <c r="DZ20" s="17"/>
      <c r="EA20" s="13"/>
      <c r="EB20" s="23"/>
      <c r="EC20" s="13"/>
      <c r="ED20" s="13"/>
      <c r="EE20" s="13"/>
      <c r="EF20" s="13"/>
      <c r="EG20" s="13"/>
      <c r="EH20" s="13"/>
      <c r="EI20" s="13"/>
      <c r="EJ20" s="13"/>
      <c r="EK20" s="13"/>
      <c r="EL20" s="13"/>
      <c r="EM20" s="13"/>
      <c r="EN20" s="13"/>
      <c r="EO20" s="13"/>
      <c r="EP20" s="13"/>
      <c r="EQ20" s="13"/>
      <c r="ER20" s="13"/>
      <c r="ES20" s="13"/>
      <c r="ET20" s="13"/>
      <c r="EU20" s="13"/>
      <c r="EV20" s="58"/>
      <c r="EW20" s="13"/>
      <c r="EX20" s="13"/>
      <c r="EY20" s="13"/>
      <c r="EZ20" s="58"/>
      <c r="FA20" s="155"/>
      <c r="FB20" s="156"/>
      <c r="FC20" s="155"/>
      <c r="FD20" s="156"/>
      <c r="FE20" s="155"/>
      <c r="FF20" s="58"/>
      <c r="FG20" s="155"/>
    </row>
    <row r="21" spans="1:163" ht="20.25" customHeight="1">
      <c r="A21">
        <v>3</v>
      </c>
      <c r="B21" s="15" t="s">
        <v>299</v>
      </c>
      <c r="C21" s="12">
        <v>3</v>
      </c>
      <c r="D21" s="118"/>
      <c r="E21" s="122"/>
      <c r="F21" s="118"/>
      <c r="G21" s="122"/>
      <c r="H21" s="41"/>
      <c r="I21" s="14"/>
      <c r="J21" s="14"/>
      <c r="K21" s="14"/>
      <c r="L21" s="14"/>
      <c r="M21" s="14"/>
      <c r="N21" s="14"/>
      <c r="O21" s="14"/>
      <c r="P21" s="14"/>
      <c r="Q21" s="14"/>
      <c r="R21" s="14"/>
      <c r="S21" s="23"/>
      <c r="T21" s="14"/>
      <c r="U21" s="14"/>
      <c r="V21" s="14"/>
      <c r="W21" s="14"/>
      <c r="X21" s="14"/>
      <c r="Y21" s="14"/>
      <c r="Z21" s="41"/>
      <c r="AA21" s="41"/>
      <c r="AB21" s="14"/>
      <c r="AC21" s="14"/>
      <c r="AD21" s="13"/>
      <c r="AE21" s="13"/>
      <c r="AF21" s="13"/>
      <c r="AG21" s="13"/>
      <c r="AH21" s="13"/>
      <c r="AI21" s="13"/>
      <c r="AJ21" s="13"/>
      <c r="AK21" s="13"/>
      <c r="AL21" s="13"/>
      <c r="AM21" s="23"/>
      <c r="AN21" s="13"/>
      <c r="AO21" s="13"/>
      <c r="AP21" s="13"/>
      <c r="AQ21" s="13"/>
      <c r="AR21" s="13"/>
      <c r="AS21" s="23"/>
      <c r="AT21" s="13"/>
      <c r="AU21" s="13"/>
      <c r="AV21" s="13"/>
      <c r="AW21" s="13"/>
      <c r="AX21" s="13"/>
      <c r="AY21" s="23"/>
      <c r="AZ21" s="23"/>
      <c r="BA21" s="13"/>
      <c r="BB21" s="13"/>
      <c r="BC21" s="13"/>
      <c r="BD21" s="13"/>
      <c r="BE21" s="13"/>
      <c r="BF21" s="13"/>
      <c r="BG21" s="13"/>
      <c r="BH21" s="13"/>
      <c r="BI21" s="13"/>
      <c r="BJ21" s="13"/>
      <c r="BK21" s="13"/>
      <c r="BL21" s="13"/>
      <c r="BM21" s="13"/>
      <c r="BN21" s="2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23"/>
      <c r="CP21" s="13"/>
      <c r="CQ21" s="13"/>
      <c r="CR21" s="13"/>
      <c r="CS21" s="13"/>
      <c r="CT21" s="13"/>
      <c r="CU21" s="23"/>
      <c r="CV21" s="13"/>
      <c r="CW21" s="13"/>
      <c r="CX21" s="13"/>
      <c r="CY21" s="13"/>
      <c r="CZ21" s="13"/>
      <c r="DA21" s="23"/>
      <c r="DB21" s="13"/>
      <c r="DC21" s="13"/>
      <c r="DD21" s="13"/>
      <c r="DE21" s="13"/>
      <c r="DF21" s="23"/>
      <c r="DG21" s="13"/>
      <c r="DH21" s="13"/>
      <c r="DI21" s="13"/>
      <c r="DJ21" s="13"/>
      <c r="DK21" s="13"/>
      <c r="DL21" s="23"/>
      <c r="DM21" s="13"/>
      <c r="DN21" s="13"/>
      <c r="DO21" s="13"/>
      <c r="DP21" s="13"/>
      <c r="DQ21" s="13"/>
      <c r="DR21" s="13"/>
      <c r="DS21" s="23"/>
      <c r="DT21" s="13"/>
      <c r="DU21" s="13"/>
      <c r="DV21" s="13"/>
      <c r="DW21" s="13"/>
      <c r="DX21" s="13"/>
      <c r="DY21" s="13"/>
      <c r="DZ21" s="17"/>
      <c r="EA21" s="13"/>
      <c r="EB21" s="23"/>
      <c r="EC21" s="13"/>
      <c r="ED21" s="13"/>
      <c r="EE21" s="13"/>
      <c r="EF21" s="13"/>
      <c r="EG21" s="13"/>
      <c r="EH21" s="13"/>
      <c r="EI21" s="13"/>
      <c r="EJ21" s="13"/>
      <c r="EK21" s="13"/>
      <c r="EL21" s="13"/>
      <c r="EM21" s="13"/>
      <c r="EN21" s="13"/>
      <c r="EO21" s="13"/>
      <c r="EP21" s="13"/>
      <c r="EQ21" s="13"/>
      <c r="ER21" s="13"/>
      <c r="ES21" s="13"/>
      <c r="ET21" s="13"/>
      <c r="EU21" s="13"/>
      <c r="EV21" s="58"/>
      <c r="EW21" s="13"/>
      <c r="EX21" s="13"/>
      <c r="EY21" s="13"/>
      <c r="EZ21" s="58"/>
      <c r="FA21" s="155"/>
      <c r="FB21" s="156"/>
      <c r="FC21" s="155"/>
      <c r="FD21" s="156"/>
      <c r="FE21" s="155"/>
      <c r="FF21" s="58"/>
      <c r="FG21" s="155"/>
    </row>
    <row r="22" spans="1:163" ht="20.25" customHeight="1">
      <c r="A22">
        <v>4</v>
      </c>
      <c r="B22" s="15" t="s">
        <v>300</v>
      </c>
      <c r="C22" s="12">
        <v>3</v>
      </c>
      <c r="D22" s="118"/>
      <c r="E22" s="122"/>
      <c r="F22" s="118"/>
      <c r="G22" s="122"/>
      <c r="H22" s="41"/>
      <c r="I22" s="14"/>
      <c r="J22" s="14"/>
      <c r="K22" s="14"/>
      <c r="L22" s="14"/>
      <c r="M22" s="14"/>
      <c r="N22" s="14"/>
      <c r="O22" s="14"/>
      <c r="P22" s="14"/>
      <c r="Q22" s="14"/>
      <c r="R22" s="14"/>
      <c r="S22" s="23"/>
      <c r="T22" s="14"/>
      <c r="U22" s="14"/>
      <c r="V22" s="14"/>
      <c r="W22" s="13"/>
      <c r="X22" s="14"/>
      <c r="Y22" s="14"/>
      <c r="Z22" s="41"/>
      <c r="AA22" s="41"/>
      <c r="AB22" s="14"/>
      <c r="AC22" s="14"/>
      <c r="AD22" s="13"/>
      <c r="AE22" s="13"/>
      <c r="AF22" s="13"/>
      <c r="AG22" s="13"/>
      <c r="AH22" s="13"/>
      <c r="AI22" s="13"/>
      <c r="AJ22" s="13"/>
      <c r="AK22" s="13"/>
      <c r="AL22" s="13"/>
      <c r="AM22" s="23"/>
      <c r="AN22" s="13"/>
      <c r="AO22" s="13"/>
      <c r="AP22" s="13"/>
      <c r="AQ22" s="13"/>
      <c r="AR22" s="13"/>
      <c r="AS22" s="23"/>
      <c r="AT22" s="13"/>
      <c r="AU22" s="13"/>
      <c r="AV22" s="13"/>
      <c r="AW22" s="13"/>
      <c r="AX22" s="13"/>
      <c r="AY22" s="23"/>
      <c r="AZ22" s="23"/>
      <c r="BA22" s="13"/>
      <c r="BB22" s="13"/>
      <c r="BC22" s="13"/>
      <c r="BD22" s="13"/>
      <c r="BE22" s="13"/>
      <c r="BF22" s="13"/>
      <c r="BG22" s="13"/>
      <c r="BH22" s="13"/>
      <c r="BI22" s="13"/>
      <c r="BJ22" s="13"/>
      <c r="BK22" s="13"/>
      <c r="BL22" s="13"/>
      <c r="BM22" s="13"/>
      <c r="BN22" s="2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23"/>
      <c r="CP22" s="13"/>
      <c r="CQ22" s="13"/>
      <c r="CR22" s="13"/>
      <c r="CS22" s="13"/>
      <c r="CT22" s="13"/>
      <c r="CU22" s="23"/>
      <c r="CV22" s="13"/>
      <c r="CW22" s="13"/>
      <c r="CX22" s="13"/>
      <c r="CY22" s="13"/>
      <c r="CZ22" s="13"/>
      <c r="DA22" s="23"/>
      <c r="DB22" s="13"/>
      <c r="DC22" s="13"/>
      <c r="DD22" s="13"/>
      <c r="DE22" s="13"/>
      <c r="DF22" s="23"/>
      <c r="DG22" s="13"/>
      <c r="DH22" s="13"/>
      <c r="DI22" s="13"/>
      <c r="DJ22" s="13"/>
      <c r="DK22" s="13"/>
      <c r="DL22" s="23"/>
      <c r="DM22" s="13"/>
      <c r="DN22" s="13"/>
      <c r="DO22" s="13"/>
      <c r="DP22" s="13"/>
      <c r="DQ22" s="13"/>
      <c r="DR22" s="13"/>
      <c r="DS22" s="23"/>
      <c r="DT22" s="13"/>
      <c r="DU22" s="13"/>
      <c r="DV22" s="13"/>
      <c r="DW22" s="13"/>
      <c r="DX22" s="13"/>
      <c r="DY22" s="13"/>
      <c r="DZ22" s="17"/>
      <c r="EA22" s="13"/>
      <c r="EB22" s="23"/>
      <c r="EC22" s="13"/>
      <c r="ED22" s="13"/>
      <c r="EE22" s="13"/>
      <c r="EF22" s="13"/>
      <c r="EG22" s="13"/>
      <c r="EH22" s="13"/>
      <c r="EI22" s="13"/>
      <c r="EJ22" s="13"/>
      <c r="EK22" s="13"/>
      <c r="EL22" s="13"/>
      <c r="EM22" s="13"/>
      <c r="EN22" s="13"/>
      <c r="EO22" s="13"/>
      <c r="EP22" s="13"/>
      <c r="EQ22" s="13"/>
      <c r="ER22" s="13"/>
      <c r="ES22" s="13"/>
      <c r="ET22" s="13"/>
      <c r="EU22" s="13"/>
      <c r="EV22" s="58"/>
      <c r="EW22" s="13"/>
      <c r="EX22" s="13"/>
      <c r="EY22" s="13"/>
      <c r="EZ22" s="58"/>
      <c r="FA22" s="155"/>
      <c r="FB22" s="156"/>
      <c r="FC22" s="155"/>
      <c r="FD22" s="156"/>
      <c r="FE22" s="155"/>
      <c r="FF22" s="58"/>
      <c r="FG22" s="155"/>
    </row>
    <row r="23" spans="1:163" ht="20.25" customHeight="1">
      <c r="A23">
        <v>5</v>
      </c>
      <c r="B23" s="15" t="s">
        <v>301</v>
      </c>
      <c r="C23" s="12">
        <v>4</v>
      </c>
      <c r="D23" s="118"/>
      <c r="E23" s="122"/>
      <c r="F23" s="118"/>
      <c r="G23" s="122"/>
      <c r="H23" s="41"/>
      <c r="I23" s="14"/>
      <c r="J23" s="14"/>
      <c r="K23" s="14"/>
      <c r="L23" s="14"/>
      <c r="M23" s="14"/>
      <c r="N23" s="14"/>
      <c r="O23" s="14"/>
      <c r="P23" s="14"/>
      <c r="Q23" s="14"/>
      <c r="R23" s="14"/>
      <c r="S23" s="23"/>
      <c r="T23" s="14"/>
      <c r="U23" s="14"/>
      <c r="V23" s="14"/>
      <c r="W23" s="13"/>
      <c r="X23" s="14"/>
      <c r="Y23" s="14"/>
      <c r="Z23" s="41"/>
      <c r="AA23" s="41"/>
      <c r="AB23" s="14"/>
      <c r="AC23" s="14"/>
      <c r="AD23" s="13"/>
      <c r="AE23" s="13"/>
      <c r="AF23" s="13"/>
      <c r="AG23" s="13"/>
      <c r="AH23" s="13"/>
      <c r="AI23" s="13"/>
      <c r="AJ23" s="13"/>
      <c r="AK23" s="13"/>
      <c r="AL23" s="13"/>
      <c r="AM23" s="23"/>
      <c r="AN23" s="13"/>
      <c r="AO23" s="13"/>
      <c r="AP23" s="13"/>
      <c r="AQ23" s="13"/>
      <c r="AR23" s="13"/>
      <c r="AS23" s="23"/>
      <c r="AT23" s="13"/>
      <c r="AU23" s="13"/>
      <c r="AV23" s="13"/>
      <c r="AW23" s="13"/>
      <c r="AX23" s="13"/>
      <c r="AY23" s="23"/>
      <c r="AZ23" s="23"/>
      <c r="BA23" s="13"/>
      <c r="BB23" s="13"/>
      <c r="BC23" s="13"/>
      <c r="BD23" s="13"/>
      <c r="BE23" s="13"/>
      <c r="BF23" s="13"/>
      <c r="BG23" s="13"/>
      <c r="BH23" s="13"/>
      <c r="BI23" s="13"/>
      <c r="BJ23" s="13"/>
      <c r="BK23" s="13"/>
      <c r="BL23" s="13"/>
      <c r="BM23" s="13"/>
      <c r="BN23" s="2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23"/>
      <c r="CP23" s="13"/>
      <c r="CQ23" s="13"/>
      <c r="CR23" s="13"/>
      <c r="CS23" s="13"/>
      <c r="CT23" s="13"/>
      <c r="CU23" s="23"/>
      <c r="CV23" s="13"/>
      <c r="CW23" s="13"/>
      <c r="CX23" s="13"/>
      <c r="CY23" s="13"/>
      <c r="CZ23" s="13"/>
      <c r="DA23" s="23"/>
      <c r="DB23" s="13"/>
      <c r="DC23" s="13"/>
      <c r="DD23" s="13"/>
      <c r="DE23" s="13"/>
      <c r="DF23" s="23"/>
      <c r="DG23" s="13"/>
      <c r="DH23" s="13"/>
      <c r="DI23" s="13"/>
      <c r="DJ23" s="13"/>
      <c r="DK23" s="13"/>
      <c r="DL23" s="23"/>
      <c r="DM23" s="13"/>
      <c r="DN23" s="13"/>
      <c r="DO23" s="13"/>
      <c r="DP23" s="13"/>
      <c r="DQ23" s="13"/>
      <c r="DR23" s="13"/>
      <c r="DS23" s="23"/>
      <c r="DT23" s="13"/>
      <c r="DU23" s="13"/>
      <c r="DV23" s="13"/>
      <c r="DW23" s="13"/>
      <c r="DX23" s="13"/>
      <c r="DY23" s="13"/>
      <c r="DZ23" s="17"/>
      <c r="EA23" s="13"/>
      <c r="EB23" s="23"/>
      <c r="EC23" s="13"/>
      <c r="ED23" s="13"/>
      <c r="EE23" s="13"/>
      <c r="EF23" s="13"/>
      <c r="EG23" s="13"/>
      <c r="EH23" s="13"/>
      <c r="EI23" s="13"/>
      <c r="EJ23" s="13"/>
      <c r="EK23" s="13"/>
      <c r="EL23" s="13"/>
      <c r="EM23" s="13"/>
      <c r="EN23" s="13"/>
      <c r="EO23" s="13"/>
      <c r="EP23" s="13"/>
      <c r="EQ23" s="13"/>
      <c r="ER23" s="13"/>
      <c r="ES23" s="13"/>
      <c r="ET23" s="13"/>
      <c r="EU23" s="13"/>
      <c r="EV23" s="58"/>
      <c r="EW23" s="13"/>
      <c r="EX23" s="13"/>
      <c r="EY23" s="13"/>
      <c r="EZ23" s="58"/>
      <c r="FA23" s="155"/>
      <c r="FB23" s="156"/>
      <c r="FC23" s="155"/>
      <c r="FD23" s="156"/>
      <c r="FE23" s="155"/>
      <c r="FF23" s="58"/>
      <c r="FG23" s="155"/>
    </row>
    <row r="24" spans="1:163" ht="20.25" customHeight="1">
      <c r="A24">
        <v>6</v>
      </c>
      <c r="B24" s="15" t="s">
        <v>302</v>
      </c>
      <c r="C24" s="12">
        <v>4</v>
      </c>
      <c r="D24" s="118"/>
      <c r="E24" s="122"/>
      <c r="F24" s="118"/>
      <c r="G24" s="122"/>
      <c r="H24" s="41"/>
      <c r="I24" s="13"/>
      <c r="J24" s="13"/>
      <c r="K24" s="17"/>
      <c r="L24" s="17"/>
      <c r="M24" s="17"/>
      <c r="N24" s="17"/>
      <c r="O24" s="17"/>
      <c r="P24" s="17"/>
      <c r="Q24" s="13"/>
      <c r="R24" s="13"/>
      <c r="S24" s="23"/>
      <c r="T24" s="17"/>
      <c r="U24" s="17"/>
      <c r="V24" s="17"/>
      <c r="W24" s="13"/>
      <c r="X24" s="14"/>
      <c r="Y24" s="14"/>
      <c r="Z24" s="42"/>
      <c r="AA24" s="42"/>
      <c r="AB24" s="17"/>
      <c r="AC24" s="17"/>
      <c r="AD24" s="13"/>
      <c r="AE24" s="13"/>
      <c r="AF24" s="13"/>
      <c r="AG24" s="13"/>
      <c r="AH24" s="13"/>
      <c r="AI24" s="13"/>
      <c r="AJ24" s="13"/>
      <c r="AK24" s="13"/>
      <c r="AL24" s="13"/>
      <c r="AM24" s="23"/>
      <c r="AN24" s="13"/>
      <c r="AO24" s="13"/>
      <c r="AP24" s="13"/>
      <c r="AQ24" s="13"/>
      <c r="AR24" s="13"/>
      <c r="AS24" s="23"/>
      <c r="AT24" s="13"/>
      <c r="AU24" s="13"/>
      <c r="AV24" s="13"/>
      <c r="AW24" s="13"/>
      <c r="AX24" s="13"/>
      <c r="AY24" s="23"/>
      <c r="AZ24" s="23"/>
      <c r="BA24" s="13"/>
      <c r="BB24" s="13"/>
      <c r="BC24" s="13"/>
      <c r="BD24" s="13"/>
      <c r="BE24" s="13"/>
      <c r="BF24" s="13"/>
      <c r="BG24" s="13"/>
      <c r="BH24" s="13"/>
      <c r="BI24" s="13"/>
      <c r="BJ24" s="13"/>
      <c r="BK24" s="13"/>
      <c r="BL24" s="13"/>
      <c r="BM24" s="13"/>
      <c r="BN24" s="2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23"/>
      <c r="CP24" s="13"/>
      <c r="CQ24" s="13"/>
      <c r="CR24" s="13"/>
      <c r="CS24" s="13"/>
      <c r="CT24" s="13"/>
      <c r="CU24" s="23"/>
      <c r="CV24" s="13"/>
      <c r="CW24" s="13"/>
      <c r="CX24" s="13"/>
      <c r="CY24" s="13"/>
      <c r="CZ24" s="13"/>
      <c r="DA24" s="23"/>
      <c r="DB24" s="13"/>
      <c r="DC24" s="13"/>
      <c r="DD24" s="13"/>
      <c r="DE24" s="13"/>
      <c r="DF24" s="23"/>
      <c r="DG24" s="13"/>
      <c r="DH24" s="13"/>
      <c r="DI24" s="13"/>
      <c r="DJ24" s="13"/>
      <c r="DK24" s="13"/>
      <c r="DL24" s="23"/>
      <c r="DM24" s="13"/>
      <c r="DN24" s="13"/>
      <c r="DO24" s="13"/>
      <c r="DP24" s="13"/>
      <c r="DQ24" s="13"/>
      <c r="DR24" s="13"/>
      <c r="DS24" s="23"/>
      <c r="DT24" s="13"/>
      <c r="DU24" s="13"/>
      <c r="DV24" s="13"/>
      <c r="DW24" s="13"/>
      <c r="DX24" s="13"/>
      <c r="DY24" s="13"/>
      <c r="DZ24" s="17"/>
      <c r="EA24" s="13"/>
      <c r="EB24" s="23"/>
      <c r="EC24" s="13"/>
      <c r="ED24" s="13"/>
      <c r="EE24" s="13"/>
      <c r="EF24" s="13"/>
      <c r="EG24" s="13"/>
      <c r="EH24" s="13"/>
      <c r="EI24" s="13"/>
      <c r="EJ24" s="13"/>
      <c r="EK24" s="13"/>
      <c r="EL24" s="13"/>
      <c r="EM24" s="13"/>
      <c r="EN24" s="13"/>
      <c r="EO24" s="13"/>
      <c r="EP24" s="13"/>
      <c r="EQ24" s="13"/>
      <c r="ER24" s="13"/>
      <c r="ES24" s="13"/>
      <c r="ET24" s="13"/>
      <c r="EU24" s="13"/>
      <c r="EV24" s="58"/>
      <c r="EW24" s="13"/>
      <c r="EX24" s="13"/>
      <c r="EY24" s="13"/>
      <c r="EZ24" s="58"/>
      <c r="FA24" s="155"/>
      <c r="FB24" s="156"/>
      <c r="FC24" s="155"/>
      <c r="FD24" s="156"/>
      <c r="FE24" s="155"/>
      <c r="FF24" s="58"/>
      <c r="FG24" s="155"/>
    </row>
    <row r="25" spans="1:163" ht="20.25" customHeight="1">
      <c r="A25">
        <v>7</v>
      </c>
      <c r="B25" s="15" t="s">
        <v>303</v>
      </c>
      <c r="C25" s="12">
        <v>4</v>
      </c>
      <c r="D25" s="118"/>
      <c r="E25" s="122"/>
      <c r="F25" s="118"/>
      <c r="G25" s="122"/>
      <c r="H25" s="41"/>
      <c r="I25" s="13"/>
      <c r="J25" s="13"/>
      <c r="K25" s="17"/>
      <c r="L25" s="17"/>
      <c r="M25" s="17"/>
      <c r="N25" s="17"/>
      <c r="O25" s="17"/>
      <c r="P25" s="17"/>
      <c r="Q25" s="13"/>
      <c r="R25" s="13"/>
      <c r="S25" s="23"/>
      <c r="T25" s="17"/>
      <c r="U25" s="17"/>
      <c r="V25" s="17"/>
      <c r="W25" s="13"/>
      <c r="X25" s="14"/>
      <c r="Y25" s="14"/>
      <c r="Z25" s="42"/>
      <c r="AA25" s="42"/>
      <c r="AB25" s="17"/>
      <c r="AC25" s="17"/>
      <c r="AD25" s="13"/>
      <c r="AE25" s="13"/>
      <c r="AF25" s="13"/>
      <c r="AG25" s="13"/>
      <c r="AH25" s="13"/>
      <c r="AI25" s="13"/>
      <c r="AJ25" s="13"/>
      <c r="AK25" s="13"/>
      <c r="AL25" s="13"/>
      <c r="AM25" s="23"/>
      <c r="AN25" s="13"/>
      <c r="AO25" s="13"/>
      <c r="AP25" s="13"/>
      <c r="AQ25" s="13"/>
      <c r="AR25" s="13"/>
      <c r="AS25" s="23"/>
      <c r="AT25" s="13"/>
      <c r="AU25" s="13"/>
      <c r="AV25" s="13"/>
      <c r="AW25" s="13"/>
      <c r="AX25" s="13"/>
      <c r="AY25" s="23"/>
      <c r="AZ25" s="23"/>
      <c r="BA25" s="13"/>
      <c r="BB25" s="13"/>
      <c r="BC25" s="13"/>
      <c r="BD25" s="13"/>
      <c r="BE25" s="13"/>
      <c r="BF25" s="13"/>
      <c r="BG25" s="13"/>
      <c r="BH25" s="13"/>
      <c r="BI25" s="13"/>
      <c r="BJ25" s="13"/>
      <c r="BK25" s="13"/>
      <c r="BL25" s="13"/>
      <c r="BM25" s="13"/>
      <c r="BN25" s="2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23"/>
      <c r="CP25" s="13"/>
      <c r="CQ25" s="13"/>
      <c r="CR25" s="13"/>
      <c r="CS25" s="13"/>
      <c r="CT25" s="13"/>
      <c r="CU25" s="23"/>
      <c r="CV25" s="13"/>
      <c r="CW25" s="13"/>
      <c r="CX25" s="13"/>
      <c r="CY25" s="13"/>
      <c r="CZ25" s="13"/>
      <c r="DA25" s="23"/>
      <c r="DB25" s="13"/>
      <c r="DC25" s="13"/>
      <c r="DD25" s="13"/>
      <c r="DE25" s="13"/>
      <c r="DF25" s="23"/>
      <c r="DG25" s="13"/>
      <c r="DH25" s="13"/>
      <c r="DI25" s="13"/>
      <c r="DJ25" s="13"/>
      <c r="DK25" s="13"/>
      <c r="DL25" s="23"/>
      <c r="DM25" s="13"/>
      <c r="DN25" s="13"/>
      <c r="DO25" s="13"/>
      <c r="DP25" s="13"/>
      <c r="DQ25" s="13"/>
      <c r="DR25" s="13"/>
      <c r="DS25" s="23"/>
      <c r="DT25" s="13"/>
      <c r="DU25" s="13"/>
      <c r="DV25" s="13"/>
      <c r="DW25" s="13"/>
      <c r="DX25" s="13"/>
      <c r="DY25" s="13"/>
      <c r="DZ25" s="17"/>
      <c r="EA25" s="13"/>
      <c r="EB25" s="23"/>
      <c r="EC25" s="13"/>
      <c r="ED25" s="13"/>
      <c r="EE25" s="13"/>
      <c r="EF25" s="13"/>
      <c r="EG25" s="13"/>
      <c r="EH25" s="13"/>
      <c r="EI25" s="13"/>
      <c r="EJ25" s="13"/>
      <c r="EK25" s="13"/>
      <c r="EL25" s="13"/>
      <c r="EM25" s="13"/>
      <c r="EN25" s="13"/>
      <c r="EO25" s="13"/>
      <c r="EP25" s="13"/>
      <c r="EQ25" s="13"/>
      <c r="ER25" s="13"/>
      <c r="ES25" s="13"/>
      <c r="ET25" s="13"/>
      <c r="EU25" s="13"/>
      <c r="EV25" s="58"/>
      <c r="EW25" s="13"/>
      <c r="EX25" s="13"/>
      <c r="EY25" s="13"/>
      <c r="EZ25" s="58"/>
      <c r="FA25" s="155"/>
      <c r="FB25" s="156"/>
      <c r="FC25" s="155"/>
      <c r="FD25" s="156"/>
      <c r="FE25" s="155"/>
      <c r="FF25" s="58"/>
      <c r="FG25" s="155"/>
    </row>
    <row r="26" spans="1:163" ht="20.25" customHeight="1">
      <c r="A26">
        <v>8</v>
      </c>
      <c r="B26" s="15" t="s">
        <v>304</v>
      </c>
      <c r="C26" s="12">
        <v>4</v>
      </c>
      <c r="D26" s="118"/>
      <c r="E26" s="122"/>
      <c r="F26" s="118"/>
      <c r="G26" s="122"/>
      <c r="H26" s="41"/>
      <c r="I26" s="13"/>
      <c r="J26" s="13"/>
      <c r="K26" s="17"/>
      <c r="L26" s="17"/>
      <c r="M26" s="17"/>
      <c r="N26" s="17"/>
      <c r="O26" s="17"/>
      <c r="P26" s="17"/>
      <c r="Q26" s="13"/>
      <c r="R26" s="13"/>
      <c r="S26" s="23"/>
      <c r="T26" s="17"/>
      <c r="U26" s="17"/>
      <c r="V26" s="17"/>
      <c r="W26" s="13"/>
      <c r="X26" s="14"/>
      <c r="Y26" s="14"/>
      <c r="Z26" s="41"/>
      <c r="AA26" s="41"/>
      <c r="AB26" s="17"/>
      <c r="AC26" s="17"/>
      <c r="AD26" s="13"/>
      <c r="AE26" s="13"/>
      <c r="AF26" s="13"/>
      <c r="AG26" s="13"/>
      <c r="AH26" s="13"/>
      <c r="AI26" s="13"/>
      <c r="AJ26" s="13"/>
      <c r="AK26" s="13"/>
      <c r="AL26" s="13"/>
      <c r="AM26" s="23"/>
      <c r="AN26" s="13"/>
      <c r="AO26" s="13"/>
      <c r="AP26" s="13"/>
      <c r="AQ26" s="13"/>
      <c r="AR26" s="13"/>
      <c r="AS26" s="23"/>
      <c r="AT26" s="13"/>
      <c r="AU26" s="13"/>
      <c r="AV26" s="13"/>
      <c r="AW26" s="13"/>
      <c r="AX26" s="13"/>
      <c r="AY26" s="23"/>
      <c r="AZ26" s="23"/>
      <c r="BA26" s="13"/>
      <c r="BB26" s="13"/>
      <c r="BC26" s="13"/>
      <c r="BD26" s="13"/>
      <c r="BE26" s="13"/>
      <c r="BF26" s="13"/>
      <c r="BG26" s="13"/>
      <c r="BH26" s="13"/>
      <c r="BI26" s="13"/>
      <c r="BJ26" s="13"/>
      <c r="BK26" s="13"/>
      <c r="BL26" s="13"/>
      <c r="BM26" s="13"/>
      <c r="BN26" s="2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23"/>
      <c r="CP26" s="13"/>
      <c r="CQ26" s="13"/>
      <c r="CR26" s="13"/>
      <c r="CS26" s="13"/>
      <c r="CT26" s="13"/>
      <c r="CU26" s="23"/>
      <c r="CV26" s="13"/>
      <c r="CW26" s="13"/>
      <c r="CX26" s="13"/>
      <c r="CY26" s="13"/>
      <c r="CZ26" s="13"/>
      <c r="DA26" s="23"/>
      <c r="DB26" s="13"/>
      <c r="DC26" s="13"/>
      <c r="DD26" s="13"/>
      <c r="DE26" s="13"/>
      <c r="DF26" s="23"/>
      <c r="DG26" s="13"/>
      <c r="DH26" s="13"/>
      <c r="DI26" s="13"/>
      <c r="DJ26" s="13"/>
      <c r="DK26" s="13"/>
      <c r="DL26" s="23"/>
      <c r="DM26" s="13"/>
      <c r="DN26" s="13"/>
      <c r="DO26" s="13"/>
      <c r="DP26" s="13"/>
      <c r="DQ26" s="13"/>
      <c r="DR26" s="13"/>
      <c r="DS26" s="23"/>
      <c r="DT26" s="13"/>
      <c r="DU26" s="13"/>
      <c r="DV26" s="13"/>
      <c r="DW26" s="13"/>
      <c r="DX26" s="13"/>
      <c r="DY26" s="13"/>
      <c r="DZ26" s="17"/>
      <c r="EA26" s="13"/>
      <c r="EB26" s="23"/>
      <c r="EC26" s="13"/>
      <c r="ED26" s="13"/>
      <c r="EE26" s="13"/>
      <c r="EF26" s="13"/>
      <c r="EG26" s="13"/>
      <c r="EH26" s="13"/>
      <c r="EI26" s="13"/>
      <c r="EJ26" s="13"/>
      <c r="EK26" s="13"/>
      <c r="EL26" s="13"/>
      <c r="EM26" s="13"/>
      <c r="EN26" s="13"/>
      <c r="EO26" s="13"/>
      <c r="EP26" s="13"/>
      <c r="EQ26" s="13"/>
      <c r="ER26" s="13"/>
      <c r="ES26" s="13"/>
      <c r="ET26" s="13"/>
      <c r="EU26" s="13"/>
      <c r="EV26" s="58"/>
      <c r="EW26" s="13"/>
      <c r="EX26" s="13"/>
      <c r="EY26" s="13"/>
      <c r="EZ26" s="58"/>
      <c r="FA26" s="155"/>
      <c r="FB26" s="156"/>
      <c r="FC26" s="155"/>
      <c r="FD26" s="156"/>
      <c r="FE26" s="155"/>
      <c r="FF26" s="58"/>
      <c r="FG26" s="155"/>
    </row>
    <row r="27" spans="1:163" ht="20.25" customHeight="1">
      <c r="A27">
        <v>9</v>
      </c>
      <c r="B27" s="15" t="s">
        <v>305</v>
      </c>
      <c r="C27" s="12">
        <v>5</v>
      </c>
      <c r="D27" s="118"/>
      <c r="E27" s="122"/>
      <c r="F27" s="118"/>
      <c r="G27" s="122"/>
      <c r="H27" s="41"/>
      <c r="I27" s="13"/>
      <c r="J27" s="13"/>
      <c r="K27" s="17"/>
      <c r="L27" s="17"/>
      <c r="M27" s="17"/>
      <c r="N27" s="17"/>
      <c r="O27" s="17"/>
      <c r="P27" s="17"/>
      <c r="Q27" s="13"/>
      <c r="R27" s="13"/>
      <c r="S27" s="23"/>
      <c r="T27" s="17"/>
      <c r="U27" s="17"/>
      <c r="V27" s="17"/>
      <c r="W27" s="13"/>
      <c r="X27" s="14"/>
      <c r="Y27" s="14"/>
      <c r="Z27" s="42"/>
      <c r="AA27" s="42"/>
      <c r="AB27" s="17"/>
      <c r="AC27" s="17"/>
      <c r="AD27" s="13"/>
      <c r="AE27" s="13"/>
      <c r="AF27" s="13"/>
      <c r="AG27" s="13"/>
      <c r="AH27" s="13"/>
      <c r="AI27" s="13"/>
      <c r="AJ27" s="13"/>
      <c r="AK27" s="13"/>
      <c r="AL27" s="13"/>
      <c r="AM27" s="23"/>
      <c r="AN27" s="13"/>
      <c r="AO27" s="13"/>
      <c r="AP27" s="13"/>
      <c r="AQ27" s="13"/>
      <c r="AR27" s="13"/>
      <c r="AS27" s="23"/>
      <c r="AT27" s="13"/>
      <c r="AU27" s="13"/>
      <c r="AV27" s="13"/>
      <c r="AW27" s="13"/>
      <c r="AX27" s="13"/>
      <c r="AY27" s="23"/>
      <c r="AZ27" s="23"/>
      <c r="BA27" s="13"/>
      <c r="BB27" s="13"/>
      <c r="BC27" s="13"/>
      <c r="BD27" s="13"/>
      <c r="BE27" s="13"/>
      <c r="BF27" s="13"/>
      <c r="BG27" s="13"/>
      <c r="BH27" s="13"/>
      <c r="BI27" s="13"/>
      <c r="BJ27" s="13"/>
      <c r="BK27" s="13"/>
      <c r="BL27" s="13"/>
      <c r="BM27" s="13"/>
      <c r="BN27" s="2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23"/>
      <c r="CP27" s="13"/>
      <c r="CQ27" s="13"/>
      <c r="CR27" s="13"/>
      <c r="CS27" s="13"/>
      <c r="CT27" s="13"/>
      <c r="CU27" s="23"/>
      <c r="CV27" s="13"/>
      <c r="CW27" s="13"/>
      <c r="CX27" s="13"/>
      <c r="CY27" s="13"/>
      <c r="CZ27" s="13"/>
      <c r="DA27" s="23"/>
      <c r="DB27" s="13"/>
      <c r="DC27" s="13"/>
      <c r="DD27" s="13"/>
      <c r="DE27" s="13"/>
      <c r="DF27" s="23"/>
      <c r="DG27" s="13"/>
      <c r="DH27" s="13"/>
      <c r="DI27" s="13"/>
      <c r="DJ27" s="13"/>
      <c r="DK27" s="13"/>
      <c r="DL27" s="23"/>
      <c r="DM27" s="13"/>
      <c r="DN27" s="13"/>
      <c r="DO27" s="13"/>
      <c r="DP27" s="13"/>
      <c r="DQ27" s="13"/>
      <c r="DR27" s="13"/>
      <c r="DS27" s="23"/>
      <c r="DT27" s="13"/>
      <c r="DU27" s="13"/>
      <c r="DV27" s="13"/>
      <c r="DW27" s="13"/>
      <c r="DX27" s="13"/>
      <c r="DY27" s="13"/>
      <c r="DZ27" s="17"/>
      <c r="EA27" s="13"/>
      <c r="EB27" s="23"/>
      <c r="EC27" s="13"/>
      <c r="ED27" s="13"/>
      <c r="EE27" s="13"/>
      <c r="EF27" s="13"/>
      <c r="EG27" s="13"/>
      <c r="EH27" s="13"/>
      <c r="EI27" s="13"/>
      <c r="EJ27" s="13"/>
      <c r="EK27" s="13"/>
      <c r="EL27" s="13"/>
      <c r="EM27" s="13"/>
      <c r="EN27" s="13"/>
      <c r="EO27" s="13"/>
      <c r="EP27" s="13"/>
      <c r="EQ27" s="13"/>
      <c r="ER27" s="13"/>
      <c r="ES27" s="13"/>
      <c r="ET27" s="13"/>
      <c r="EU27" s="13"/>
      <c r="EV27" s="58"/>
      <c r="EW27" s="13"/>
      <c r="EX27" s="13"/>
      <c r="EY27" s="13"/>
      <c r="EZ27" s="58"/>
      <c r="FA27" s="155"/>
      <c r="FB27" s="156"/>
      <c r="FC27" s="155"/>
      <c r="FD27" s="156"/>
      <c r="FE27" s="155"/>
      <c r="FF27" s="58"/>
      <c r="FG27" s="155"/>
    </row>
    <row r="28" spans="1:163" ht="20.25" customHeight="1">
      <c r="A28">
        <v>10</v>
      </c>
      <c r="B28" s="15" t="s">
        <v>306</v>
      </c>
      <c r="C28" s="12">
        <v>3</v>
      </c>
      <c r="D28" s="118"/>
      <c r="E28" s="122"/>
      <c r="F28" s="118"/>
      <c r="G28" s="122"/>
      <c r="H28" s="41"/>
      <c r="I28" s="13"/>
      <c r="J28" s="13"/>
      <c r="K28" s="17"/>
      <c r="L28" s="17"/>
      <c r="M28" s="17"/>
      <c r="N28" s="17"/>
      <c r="O28" s="17"/>
      <c r="P28" s="17"/>
      <c r="Q28" s="13"/>
      <c r="R28" s="13"/>
      <c r="S28" s="23"/>
      <c r="T28" s="17"/>
      <c r="U28" s="17"/>
      <c r="V28" s="17"/>
      <c r="W28" s="13"/>
      <c r="X28" s="14"/>
      <c r="Y28" s="14"/>
      <c r="Z28" s="42"/>
      <c r="AA28" s="42"/>
      <c r="AB28" s="17"/>
      <c r="AC28" s="17"/>
      <c r="AD28" s="13"/>
      <c r="AE28" s="13"/>
      <c r="AF28" s="13"/>
      <c r="AG28" s="13"/>
      <c r="AH28" s="13"/>
      <c r="AI28" s="13"/>
      <c r="AJ28" s="13"/>
      <c r="AK28" s="13"/>
      <c r="AL28" s="13"/>
      <c r="AM28" s="23"/>
      <c r="AN28" s="13"/>
      <c r="AO28" s="13"/>
      <c r="AP28" s="13"/>
      <c r="AQ28" s="13"/>
      <c r="AR28" s="13"/>
      <c r="AS28" s="23"/>
      <c r="AT28" s="13"/>
      <c r="AU28" s="13"/>
      <c r="AV28" s="13"/>
      <c r="AW28" s="13"/>
      <c r="AX28" s="13"/>
      <c r="AY28" s="23"/>
      <c r="AZ28" s="23"/>
      <c r="BA28" s="13"/>
      <c r="BB28" s="13"/>
      <c r="BC28" s="13"/>
      <c r="BD28" s="13"/>
      <c r="BE28" s="13"/>
      <c r="BF28" s="13"/>
      <c r="BG28" s="13"/>
      <c r="BH28" s="13"/>
      <c r="BI28" s="13"/>
      <c r="BJ28" s="13"/>
      <c r="BK28" s="13"/>
      <c r="BL28" s="13"/>
      <c r="BM28" s="13"/>
      <c r="BN28" s="2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23"/>
      <c r="CP28" s="13"/>
      <c r="CQ28" s="13"/>
      <c r="CR28" s="13"/>
      <c r="CS28" s="13"/>
      <c r="CT28" s="13"/>
      <c r="CU28" s="23"/>
      <c r="CV28" s="13"/>
      <c r="CW28" s="13"/>
      <c r="CX28" s="13"/>
      <c r="CY28" s="13"/>
      <c r="CZ28" s="13"/>
      <c r="DA28" s="23"/>
      <c r="DB28" s="13"/>
      <c r="DC28" s="13"/>
      <c r="DD28" s="13"/>
      <c r="DE28" s="13"/>
      <c r="DF28" s="23"/>
      <c r="DG28" s="13"/>
      <c r="DH28" s="13"/>
      <c r="DI28" s="13"/>
      <c r="DJ28" s="13"/>
      <c r="DK28" s="13"/>
      <c r="DL28" s="23"/>
      <c r="DM28" s="13"/>
      <c r="DN28" s="13"/>
      <c r="DO28" s="13"/>
      <c r="DP28" s="13"/>
      <c r="DQ28" s="13"/>
      <c r="DR28" s="13"/>
      <c r="DS28" s="23"/>
      <c r="DT28" s="13"/>
      <c r="DU28" s="13"/>
      <c r="DV28" s="13"/>
      <c r="DW28" s="13"/>
      <c r="DX28" s="13"/>
      <c r="DY28" s="13"/>
      <c r="DZ28" s="17"/>
      <c r="EA28" s="13"/>
      <c r="EB28" s="23"/>
      <c r="EC28" s="13"/>
      <c r="ED28" s="13"/>
      <c r="EE28" s="13"/>
      <c r="EF28" s="13"/>
      <c r="EG28" s="13"/>
      <c r="EH28" s="13"/>
      <c r="EI28" s="13"/>
      <c r="EJ28" s="13"/>
      <c r="EK28" s="13"/>
      <c r="EL28" s="13"/>
      <c r="EM28" s="13"/>
      <c r="EN28" s="13"/>
      <c r="EO28" s="13"/>
      <c r="EP28" s="13"/>
      <c r="EQ28" s="13"/>
      <c r="ER28" s="13"/>
      <c r="ES28" s="13"/>
      <c r="ET28" s="13"/>
      <c r="EU28" s="13"/>
      <c r="EV28" s="58"/>
      <c r="EW28" s="13"/>
      <c r="EX28" s="13"/>
      <c r="EY28" s="13"/>
      <c r="EZ28" s="58"/>
      <c r="FA28" s="155"/>
      <c r="FB28" s="156"/>
      <c r="FC28" s="155"/>
      <c r="FD28" s="156"/>
      <c r="FE28" s="155"/>
      <c r="FF28" s="58"/>
      <c r="FG28" s="155"/>
    </row>
    <row r="29" spans="1:163" ht="20.25" customHeight="1">
      <c r="A29">
        <v>11</v>
      </c>
      <c r="B29" s="15" t="s">
        <v>307</v>
      </c>
      <c r="C29" s="12">
        <v>3</v>
      </c>
      <c r="D29" s="118"/>
      <c r="E29" s="122"/>
      <c r="F29" s="118"/>
      <c r="G29" s="122"/>
      <c r="H29" s="41"/>
      <c r="I29" s="13"/>
      <c r="J29" s="13"/>
      <c r="K29" s="17"/>
      <c r="L29" s="17"/>
      <c r="M29" s="17"/>
      <c r="N29" s="17"/>
      <c r="O29" s="17"/>
      <c r="P29" s="17"/>
      <c r="Q29" s="13"/>
      <c r="R29" s="13"/>
      <c r="S29" s="23"/>
      <c r="T29" s="17"/>
      <c r="U29" s="17"/>
      <c r="V29" s="17"/>
      <c r="W29" s="13"/>
      <c r="X29" s="14"/>
      <c r="Y29" s="14"/>
      <c r="Z29" s="42"/>
      <c r="AA29" s="42"/>
      <c r="AB29" s="17"/>
      <c r="AC29" s="17"/>
      <c r="AD29" s="13"/>
      <c r="AE29" s="13"/>
      <c r="AF29" s="13"/>
      <c r="AG29" s="13"/>
      <c r="AH29" s="13"/>
      <c r="AI29" s="13"/>
      <c r="AJ29" s="13"/>
      <c r="AK29" s="13"/>
      <c r="AL29" s="13"/>
      <c r="AM29" s="23"/>
      <c r="AN29" s="13"/>
      <c r="AO29" s="13"/>
      <c r="AP29" s="13"/>
      <c r="AQ29" s="13"/>
      <c r="AR29" s="13"/>
      <c r="AS29" s="23"/>
      <c r="AT29" s="13"/>
      <c r="AU29" s="13"/>
      <c r="AV29" s="13"/>
      <c r="AW29" s="13"/>
      <c r="AX29" s="13"/>
      <c r="AY29" s="23"/>
      <c r="AZ29" s="23"/>
      <c r="BA29" s="13"/>
      <c r="BB29" s="13"/>
      <c r="BC29" s="13"/>
      <c r="BD29" s="13"/>
      <c r="BE29" s="13"/>
      <c r="BF29" s="13"/>
      <c r="BG29" s="13"/>
      <c r="BH29" s="13"/>
      <c r="BI29" s="13"/>
      <c r="BJ29" s="13"/>
      <c r="BK29" s="13"/>
      <c r="BL29" s="13"/>
      <c r="BM29" s="13"/>
      <c r="BN29" s="2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23"/>
      <c r="CP29" s="13"/>
      <c r="CQ29" s="13"/>
      <c r="CR29" s="13"/>
      <c r="CS29" s="13"/>
      <c r="CT29" s="13"/>
      <c r="CU29" s="23"/>
      <c r="CV29" s="13"/>
      <c r="CW29" s="13"/>
      <c r="CX29" s="13"/>
      <c r="CY29" s="13"/>
      <c r="CZ29" s="13"/>
      <c r="DA29" s="23"/>
      <c r="DB29" s="13"/>
      <c r="DC29" s="13"/>
      <c r="DD29" s="13"/>
      <c r="DE29" s="13"/>
      <c r="DF29" s="23"/>
      <c r="DG29" s="13"/>
      <c r="DH29" s="13"/>
      <c r="DI29" s="13"/>
      <c r="DJ29" s="13"/>
      <c r="DK29" s="13"/>
      <c r="DL29" s="23"/>
      <c r="DM29" s="13"/>
      <c r="DN29" s="13"/>
      <c r="DO29" s="13"/>
      <c r="DP29" s="13"/>
      <c r="DQ29" s="13"/>
      <c r="DR29" s="13"/>
      <c r="DS29" s="23"/>
      <c r="DT29" s="13"/>
      <c r="DU29" s="13"/>
      <c r="DV29" s="13"/>
      <c r="DW29" s="13"/>
      <c r="DX29" s="13"/>
      <c r="DY29" s="13"/>
      <c r="DZ29" s="17"/>
      <c r="EA29" s="13"/>
      <c r="EB29" s="23"/>
      <c r="EC29" s="13"/>
      <c r="ED29" s="13"/>
      <c r="EE29" s="13"/>
      <c r="EF29" s="13"/>
      <c r="EG29" s="13"/>
      <c r="EH29" s="13"/>
      <c r="EI29" s="13"/>
      <c r="EJ29" s="13"/>
      <c r="EK29" s="13"/>
      <c r="EL29" s="13"/>
      <c r="EM29" s="13"/>
      <c r="EN29" s="13"/>
      <c r="EO29" s="13"/>
      <c r="EP29" s="13"/>
      <c r="EQ29" s="13"/>
      <c r="ER29" s="13"/>
      <c r="ES29" s="13"/>
      <c r="ET29" s="13"/>
      <c r="EU29" s="13"/>
      <c r="EV29" s="58"/>
      <c r="EW29" s="13"/>
      <c r="EX29" s="13"/>
      <c r="EY29" s="13"/>
      <c r="EZ29" s="58"/>
      <c r="FA29" s="155"/>
      <c r="FB29" s="156"/>
      <c r="FC29" s="155"/>
      <c r="FD29" s="156"/>
      <c r="FE29" s="155"/>
      <c r="FF29" s="58"/>
      <c r="FG29" s="155"/>
    </row>
    <row r="30" spans="1:163" ht="20.25" customHeight="1">
      <c r="A30">
        <v>12</v>
      </c>
      <c r="B30" s="15" t="s">
        <v>308</v>
      </c>
      <c r="C30" s="12">
        <v>3</v>
      </c>
      <c r="D30" s="118"/>
      <c r="E30" s="122"/>
      <c r="F30" s="118"/>
      <c r="G30" s="122"/>
      <c r="H30" s="41"/>
      <c r="I30" s="13"/>
      <c r="J30" s="13"/>
      <c r="K30" s="17"/>
      <c r="L30" s="17"/>
      <c r="M30" s="17"/>
      <c r="N30" s="17"/>
      <c r="O30" s="17"/>
      <c r="P30" s="17"/>
      <c r="Q30" s="13"/>
      <c r="R30" s="13"/>
      <c r="S30" s="23"/>
      <c r="T30" s="17"/>
      <c r="U30" s="17"/>
      <c r="V30" s="17"/>
      <c r="W30" s="13"/>
      <c r="X30" s="14"/>
      <c r="Y30" s="14"/>
      <c r="Z30" s="42"/>
      <c r="AA30" s="42"/>
      <c r="AB30" s="17"/>
      <c r="AC30" s="17"/>
      <c r="AD30" s="13"/>
      <c r="AE30" s="13"/>
      <c r="AF30" s="13"/>
      <c r="AG30" s="13"/>
      <c r="AH30" s="13"/>
      <c r="AI30" s="13"/>
      <c r="AJ30" s="13"/>
      <c r="AK30" s="13"/>
      <c r="AL30" s="13"/>
      <c r="AM30" s="23"/>
      <c r="AN30" s="13"/>
      <c r="AO30" s="13"/>
      <c r="AP30" s="13"/>
      <c r="AQ30" s="13"/>
      <c r="AR30" s="13"/>
      <c r="AS30" s="23"/>
      <c r="AT30" s="13"/>
      <c r="AU30" s="13"/>
      <c r="AV30" s="13"/>
      <c r="AW30" s="13"/>
      <c r="AX30" s="13"/>
      <c r="AY30" s="23"/>
      <c r="AZ30" s="23"/>
      <c r="BA30" s="13"/>
      <c r="BB30" s="13"/>
      <c r="BC30" s="13"/>
      <c r="BD30" s="13"/>
      <c r="BE30" s="13"/>
      <c r="BF30" s="13"/>
      <c r="BG30" s="13"/>
      <c r="BH30" s="13"/>
      <c r="BI30" s="13"/>
      <c r="BJ30" s="13"/>
      <c r="BK30" s="13"/>
      <c r="BL30" s="13"/>
      <c r="BM30" s="13"/>
      <c r="BN30" s="2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23"/>
      <c r="CP30" s="13"/>
      <c r="CQ30" s="13"/>
      <c r="CR30" s="13"/>
      <c r="CS30" s="13"/>
      <c r="CT30" s="13"/>
      <c r="CU30" s="23"/>
      <c r="CV30" s="13"/>
      <c r="CW30" s="13"/>
      <c r="CX30" s="13"/>
      <c r="CY30" s="13"/>
      <c r="CZ30" s="13"/>
      <c r="DA30" s="23"/>
      <c r="DB30" s="13"/>
      <c r="DC30" s="13"/>
      <c r="DD30" s="13"/>
      <c r="DE30" s="13"/>
      <c r="DF30" s="23"/>
      <c r="DG30" s="13"/>
      <c r="DH30" s="13"/>
      <c r="DI30" s="13"/>
      <c r="DJ30" s="13"/>
      <c r="DK30" s="13"/>
      <c r="DL30" s="23"/>
      <c r="DM30" s="13"/>
      <c r="DN30" s="13"/>
      <c r="DO30" s="13"/>
      <c r="DP30" s="13"/>
      <c r="DQ30" s="13"/>
      <c r="DR30" s="13"/>
      <c r="DS30" s="23"/>
      <c r="DT30" s="13"/>
      <c r="DU30" s="13"/>
      <c r="DV30" s="13"/>
      <c r="DW30" s="13"/>
      <c r="DX30" s="13"/>
      <c r="DY30" s="13"/>
      <c r="DZ30" s="17"/>
      <c r="EA30" s="13"/>
      <c r="EB30" s="23"/>
      <c r="EC30" s="13"/>
      <c r="ED30" s="13"/>
      <c r="EE30" s="13"/>
      <c r="EF30" s="13"/>
      <c r="EG30" s="13"/>
      <c r="EH30" s="13"/>
      <c r="EI30" s="13"/>
      <c r="EJ30" s="13"/>
      <c r="EK30" s="13"/>
      <c r="EL30" s="13"/>
      <c r="EM30" s="13"/>
      <c r="EN30" s="13"/>
      <c r="EO30" s="13"/>
      <c r="EP30" s="13"/>
      <c r="EQ30" s="13"/>
      <c r="ER30" s="13"/>
      <c r="ES30" s="13"/>
      <c r="ET30" s="13"/>
      <c r="EU30" s="13"/>
      <c r="EV30" s="58"/>
      <c r="EW30" s="13"/>
      <c r="EX30" s="13"/>
      <c r="EY30" s="13"/>
      <c r="EZ30" s="58"/>
      <c r="FA30" s="155"/>
      <c r="FB30" s="156"/>
      <c r="FC30" s="155"/>
      <c r="FD30" s="156"/>
      <c r="FE30" s="155"/>
      <c r="FF30" s="58"/>
      <c r="FG30" s="155"/>
    </row>
    <row r="31" spans="1:163" ht="20.25" customHeight="1">
      <c r="A31">
        <v>13</v>
      </c>
      <c r="B31" s="15" t="s">
        <v>309</v>
      </c>
      <c r="C31" s="12">
        <v>4</v>
      </c>
      <c r="D31" s="118"/>
      <c r="E31" s="122"/>
      <c r="F31" s="118"/>
      <c r="G31" s="122"/>
      <c r="H31" s="41"/>
      <c r="I31" s="13"/>
      <c r="J31" s="13"/>
      <c r="K31" s="17"/>
      <c r="L31" s="17"/>
      <c r="M31" s="17"/>
      <c r="N31" s="17"/>
      <c r="O31" s="17"/>
      <c r="P31" s="17"/>
      <c r="Q31" s="13"/>
      <c r="R31" s="13"/>
      <c r="S31" s="23"/>
      <c r="T31" s="17"/>
      <c r="U31" s="17"/>
      <c r="V31" s="17"/>
      <c r="W31" s="13"/>
      <c r="X31" s="14"/>
      <c r="Y31" s="17"/>
      <c r="Z31" s="42"/>
      <c r="AA31" s="42"/>
      <c r="AB31" s="17"/>
      <c r="AC31" s="17"/>
      <c r="AD31" s="13"/>
      <c r="AE31" s="13"/>
      <c r="AF31" s="13"/>
      <c r="AG31" s="13"/>
      <c r="AH31" s="13"/>
      <c r="AI31" s="13"/>
      <c r="AJ31" s="13"/>
      <c r="AK31" s="13"/>
      <c r="AL31" s="13"/>
      <c r="AM31" s="23"/>
      <c r="AN31" s="13"/>
      <c r="AO31" s="13"/>
      <c r="AP31" s="13"/>
      <c r="AQ31" s="13"/>
      <c r="AR31" s="13"/>
      <c r="AS31" s="23"/>
      <c r="AT31" s="13"/>
      <c r="AU31" s="13"/>
      <c r="AV31" s="13"/>
      <c r="AW31" s="13"/>
      <c r="AX31" s="13"/>
      <c r="AY31" s="23"/>
      <c r="AZ31" s="23"/>
      <c r="BA31" s="13"/>
      <c r="BB31" s="13"/>
      <c r="BC31" s="13"/>
      <c r="BD31" s="13"/>
      <c r="BE31" s="13"/>
      <c r="BF31" s="13"/>
      <c r="BG31" s="13"/>
      <c r="BH31" s="13"/>
      <c r="BI31" s="13"/>
      <c r="BJ31" s="13"/>
      <c r="BK31" s="13"/>
      <c r="BL31" s="13"/>
      <c r="BM31" s="13"/>
      <c r="BN31" s="2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23"/>
      <c r="CP31" s="13"/>
      <c r="CQ31" s="13"/>
      <c r="CR31" s="13"/>
      <c r="CS31" s="13"/>
      <c r="CT31" s="13"/>
      <c r="CU31" s="23"/>
      <c r="CV31" s="13"/>
      <c r="CW31" s="13"/>
      <c r="CX31" s="13"/>
      <c r="CY31" s="13"/>
      <c r="CZ31" s="13"/>
      <c r="DA31" s="23"/>
      <c r="DB31" s="13"/>
      <c r="DC31" s="13"/>
      <c r="DD31" s="13"/>
      <c r="DE31" s="13"/>
      <c r="DF31" s="23"/>
      <c r="DG31" s="13"/>
      <c r="DH31" s="13"/>
      <c r="DI31" s="13"/>
      <c r="DJ31" s="13"/>
      <c r="DK31" s="13"/>
      <c r="DL31" s="23"/>
      <c r="DM31" s="13"/>
      <c r="DN31" s="13"/>
      <c r="DO31" s="13"/>
      <c r="DP31" s="13"/>
      <c r="DQ31" s="13"/>
      <c r="DR31" s="13"/>
      <c r="DS31" s="23"/>
      <c r="DT31" s="13"/>
      <c r="DU31" s="13"/>
      <c r="DV31" s="13"/>
      <c r="DW31" s="13"/>
      <c r="DX31" s="13"/>
      <c r="DY31" s="13"/>
      <c r="DZ31" s="17"/>
      <c r="EA31" s="13"/>
      <c r="EB31" s="23"/>
      <c r="EC31" s="13"/>
      <c r="ED31" s="13"/>
      <c r="EE31" s="13"/>
      <c r="EF31" s="13"/>
      <c r="EG31" s="13"/>
      <c r="EH31" s="13"/>
      <c r="EI31" s="13"/>
      <c r="EJ31" s="13"/>
      <c r="EK31" s="13"/>
      <c r="EL31" s="13"/>
      <c r="EM31" s="13"/>
      <c r="EN31" s="13"/>
      <c r="EO31" s="13"/>
      <c r="EP31" s="13"/>
      <c r="EQ31" s="13"/>
      <c r="ER31" s="13"/>
      <c r="ES31" s="13"/>
      <c r="ET31" s="13"/>
      <c r="EU31" s="13"/>
      <c r="EV31" s="58"/>
      <c r="EW31" s="13"/>
      <c r="EX31" s="13"/>
      <c r="EY31" s="13"/>
      <c r="EZ31" s="58"/>
      <c r="FA31" s="155"/>
      <c r="FB31" s="156"/>
      <c r="FC31" s="155"/>
      <c r="FD31" s="156"/>
      <c r="FE31" s="155"/>
      <c r="FF31" s="58"/>
      <c r="FG31" s="155"/>
    </row>
    <row r="32" spans="1:163" ht="20.25" customHeight="1">
      <c r="A32">
        <v>14</v>
      </c>
      <c r="B32" s="15" t="s">
        <v>310</v>
      </c>
      <c r="C32" s="12">
        <v>4</v>
      </c>
      <c r="D32" s="118"/>
      <c r="E32" s="122"/>
      <c r="F32" s="118"/>
      <c r="G32" s="122"/>
      <c r="H32" s="41"/>
      <c r="I32" s="13"/>
      <c r="J32" s="13"/>
      <c r="K32" s="17"/>
      <c r="L32" s="17"/>
      <c r="M32" s="17"/>
      <c r="N32" s="17"/>
      <c r="O32" s="17"/>
      <c r="P32" s="17"/>
      <c r="Q32" s="17"/>
      <c r="R32" s="17"/>
      <c r="S32" s="23"/>
      <c r="T32" s="17"/>
      <c r="U32" s="17"/>
      <c r="V32" s="17"/>
      <c r="W32" s="13"/>
      <c r="X32" s="14"/>
      <c r="Y32" s="17"/>
      <c r="Z32" s="42"/>
      <c r="AA32" s="42"/>
      <c r="AB32" s="17"/>
      <c r="AC32" s="17"/>
      <c r="AD32" s="13"/>
      <c r="AE32" s="13"/>
      <c r="AF32" s="13"/>
      <c r="AG32" s="13"/>
      <c r="AH32" s="13"/>
      <c r="AI32" s="13"/>
      <c r="AJ32" s="13"/>
      <c r="AK32" s="13"/>
      <c r="AL32" s="13"/>
      <c r="AM32" s="23"/>
      <c r="AN32" s="13"/>
      <c r="AO32" s="13"/>
      <c r="AP32" s="13"/>
      <c r="AQ32" s="13"/>
      <c r="AR32" s="13"/>
      <c r="AS32" s="23"/>
      <c r="AT32" s="13"/>
      <c r="AU32" s="13"/>
      <c r="AV32" s="13"/>
      <c r="AW32" s="13"/>
      <c r="AX32" s="13"/>
      <c r="AY32" s="23"/>
      <c r="AZ32" s="23"/>
      <c r="BA32" s="13"/>
      <c r="BB32" s="13"/>
      <c r="BC32" s="13"/>
      <c r="BD32" s="13"/>
      <c r="BE32" s="13"/>
      <c r="BF32" s="13"/>
      <c r="BG32" s="13"/>
      <c r="BH32" s="13"/>
      <c r="BI32" s="13"/>
      <c r="BJ32" s="13"/>
      <c r="BK32" s="13"/>
      <c r="BL32" s="13"/>
      <c r="BM32" s="13"/>
      <c r="BN32" s="2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23"/>
      <c r="CP32" s="13"/>
      <c r="CQ32" s="13"/>
      <c r="CR32" s="13"/>
      <c r="CS32" s="13"/>
      <c r="CT32" s="13"/>
      <c r="CU32" s="23"/>
      <c r="CV32" s="13"/>
      <c r="CW32" s="13"/>
      <c r="CX32" s="13"/>
      <c r="CY32" s="13"/>
      <c r="CZ32" s="13"/>
      <c r="DA32" s="23"/>
      <c r="DB32" s="13"/>
      <c r="DC32" s="13"/>
      <c r="DD32" s="13"/>
      <c r="DE32" s="13"/>
      <c r="DF32" s="23"/>
      <c r="DG32" s="13"/>
      <c r="DH32" s="13"/>
      <c r="DI32" s="13"/>
      <c r="DJ32" s="13"/>
      <c r="DK32" s="13"/>
      <c r="DL32" s="23"/>
      <c r="DM32" s="13"/>
      <c r="DN32" s="13"/>
      <c r="DO32" s="13"/>
      <c r="DP32" s="13"/>
      <c r="DQ32" s="13"/>
      <c r="DR32" s="13"/>
      <c r="DS32" s="23"/>
      <c r="DT32" s="13"/>
      <c r="DU32" s="13"/>
      <c r="DV32" s="13"/>
      <c r="DW32" s="13"/>
      <c r="DX32" s="13"/>
      <c r="DY32" s="13"/>
      <c r="DZ32" s="17"/>
      <c r="EA32" s="13"/>
      <c r="EB32" s="23"/>
      <c r="EC32" s="13"/>
      <c r="ED32" s="13"/>
      <c r="EE32" s="13"/>
      <c r="EF32" s="13"/>
      <c r="EG32" s="13"/>
      <c r="EH32" s="13"/>
      <c r="EI32" s="13"/>
      <c r="EJ32" s="13"/>
      <c r="EK32" s="13"/>
      <c r="EL32" s="13"/>
      <c r="EM32" s="13"/>
      <c r="EN32" s="13"/>
      <c r="EO32" s="13"/>
      <c r="EP32" s="13"/>
      <c r="EQ32" s="13"/>
      <c r="ER32" s="13"/>
      <c r="ES32" s="13"/>
      <c r="ET32" s="13"/>
      <c r="EU32" s="13"/>
      <c r="EV32" s="58"/>
      <c r="EW32" s="13"/>
      <c r="EX32" s="13"/>
      <c r="EY32" s="13"/>
      <c r="EZ32" s="58"/>
      <c r="FA32" s="155"/>
      <c r="FB32" s="156"/>
      <c r="FC32" s="155"/>
      <c r="FD32" s="156"/>
      <c r="FE32" s="155"/>
      <c r="FF32" s="58"/>
      <c r="FG32" s="155"/>
    </row>
    <row r="33" spans="1:163" ht="20.25" customHeight="1">
      <c r="A33">
        <v>15</v>
      </c>
      <c r="B33" s="15" t="s">
        <v>311</v>
      </c>
      <c r="C33" s="12">
        <v>4</v>
      </c>
      <c r="D33" s="118"/>
      <c r="E33" s="122"/>
      <c r="F33" s="118"/>
      <c r="G33" s="122"/>
      <c r="H33" s="41"/>
      <c r="I33" s="13"/>
      <c r="J33" s="13"/>
      <c r="K33" s="17"/>
      <c r="L33" s="17"/>
      <c r="M33" s="17"/>
      <c r="N33" s="17"/>
      <c r="O33" s="17"/>
      <c r="P33" s="17"/>
      <c r="Q33" s="17"/>
      <c r="R33" s="17"/>
      <c r="S33" s="23"/>
      <c r="T33" s="17"/>
      <c r="U33" s="17"/>
      <c r="V33" s="17"/>
      <c r="W33" s="13"/>
      <c r="X33" s="14"/>
      <c r="Y33" s="17"/>
      <c r="Z33" s="42"/>
      <c r="AA33" s="42"/>
      <c r="AB33" s="17"/>
      <c r="AC33" s="17"/>
      <c r="AD33" s="13"/>
      <c r="AE33" s="13"/>
      <c r="AF33" s="13"/>
      <c r="AG33" s="13"/>
      <c r="AH33" s="13"/>
      <c r="AI33" s="13"/>
      <c r="AJ33" s="13"/>
      <c r="AK33" s="13"/>
      <c r="AL33" s="13"/>
      <c r="AM33" s="23"/>
      <c r="AN33" s="13"/>
      <c r="AO33" s="13"/>
      <c r="AP33" s="13"/>
      <c r="AQ33" s="13"/>
      <c r="AR33" s="13"/>
      <c r="AS33" s="23"/>
      <c r="AT33" s="13"/>
      <c r="AU33" s="13"/>
      <c r="AV33" s="13"/>
      <c r="AW33" s="13"/>
      <c r="AX33" s="13"/>
      <c r="AY33" s="23"/>
      <c r="AZ33" s="23"/>
      <c r="BA33" s="13"/>
      <c r="BB33" s="13"/>
      <c r="BC33" s="13"/>
      <c r="BD33" s="13"/>
      <c r="BE33" s="13"/>
      <c r="BF33" s="13"/>
      <c r="BG33" s="13"/>
      <c r="BH33" s="13"/>
      <c r="BI33" s="13"/>
      <c r="BJ33" s="13"/>
      <c r="BK33" s="13"/>
      <c r="BL33" s="13"/>
      <c r="BM33" s="13"/>
      <c r="BN33" s="2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23"/>
      <c r="CP33" s="13"/>
      <c r="CQ33" s="13"/>
      <c r="CR33" s="13"/>
      <c r="CS33" s="13"/>
      <c r="CT33" s="13"/>
      <c r="CU33" s="23"/>
      <c r="CV33" s="13"/>
      <c r="CW33" s="13"/>
      <c r="CX33" s="13"/>
      <c r="CY33" s="13"/>
      <c r="CZ33" s="13"/>
      <c r="DA33" s="23"/>
      <c r="DB33" s="13"/>
      <c r="DC33" s="13"/>
      <c r="DD33" s="13"/>
      <c r="DE33" s="13"/>
      <c r="DF33" s="23"/>
      <c r="DG33" s="13"/>
      <c r="DH33" s="13"/>
      <c r="DI33" s="13"/>
      <c r="DJ33" s="13"/>
      <c r="DK33" s="13"/>
      <c r="DL33" s="23"/>
      <c r="DM33" s="13"/>
      <c r="DN33" s="13"/>
      <c r="DO33" s="13"/>
      <c r="DP33" s="13"/>
      <c r="DQ33" s="13"/>
      <c r="DR33" s="13"/>
      <c r="DS33" s="23"/>
      <c r="DT33" s="13"/>
      <c r="DU33" s="13"/>
      <c r="DV33" s="13"/>
      <c r="DW33" s="13"/>
      <c r="DX33" s="13"/>
      <c r="DY33" s="13"/>
      <c r="DZ33" s="17"/>
      <c r="EA33" s="13"/>
      <c r="EB33" s="23"/>
      <c r="EC33" s="13"/>
      <c r="ED33" s="13"/>
      <c r="EE33" s="13"/>
      <c r="EF33" s="13"/>
      <c r="EG33" s="13"/>
      <c r="EH33" s="13"/>
      <c r="EI33" s="13"/>
      <c r="EJ33" s="13"/>
      <c r="EK33" s="13"/>
      <c r="EL33" s="13"/>
      <c r="EM33" s="13"/>
      <c r="EN33" s="13"/>
      <c r="EO33" s="13"/>
      <c r="EP33" s="13"/>
      <c r="EQ33" s="13"/>
      <c r="ER33" s="13"/>
      <c r="ES33" s="13"/>
      <c r="ET33" s="13"/>
      <c r="EU33" s="13"/>
      <c r="EV33" s="58"/>
      <c r="EW33" s="13"/>
      <c r="EX33" s="13"/>
      <c r="EY33" s="13"/>
      <c r="EZ33" s="58"/>
      <c r="FA33" s="155"/>
      <c r="FB33" s="156"/>
      <c r="FC33" s="155"/>
      <c r="FD33" s="156"/>
      <c r="FE33" s="155"/>
      <c r="FF33" s="58"/>
      <c r="FG33" s="155"/>
    </row>
    <row r="34" spans="1:163" ht="20.25" customHeight="1">
      <c r="A34">
        <v>16</v>
      </c>
      <c r="B34" s="15" t="s">
        <v>312</v>
      </c>
      <c r="C34" s="12">
        <v>4</v>
      </c>
      <c r="D34" s="118"/>
      <c r="E34" s="122"/>
      <c r="F34" s="118"/>
      <c r="G34" s="122"/>
      <c r="H34" s="41"/>
      <c r="I34" s="13"/>
      <c r="J34" s="13"/>
      <c r="K34" s="17"/>
      <c r="L34" s="17"/>
      <c r="M34" s="17"/>
      <c r="N34" s="17"/>
      <c r="O34" s="17"/>
      <c r="P34" s="17"/>
      <c r="Q34" s="17"/>
      <c r="R34" s="17"/>
      <c r="S34" s="23"/>
      <c r="T34" s="17"/>
      <c r="U34" s="17"/>
      <c r="V34" s="17"/>
      <c r="W34" s="13"/>
      <c r="X34" s="14"/>
      <c r="Y34" s="17"/>
      <c r="Z34" s="42"/>
      <c r="AA34" s="42"/>
      <c r="AB34" s="17"/>
      <c r="AC34" s="17"/>
      <c r="AD34" s="13"/>
      <c r="AE34" s="13"/>
      <c r="AF34" s="13"/>
      <c r="AG34" s="13"/>
      <c r="AH34" s="13"/>
      <c r="AI34" s="13"/>
      <c r="AJ34" s="13"/>
      <c r="AK34" s="13"/>
      <c r="AL34" s="13"/>
      <c r="AM34" s="23"/>
      <c r="AN34" s="13"/>
      <c r="AO34" s="13"/>
      <c r="AP34" s="13"/>
      <c r="AQ34" s="13"/>
      <c r="AR34" s="13"/>
      <c r="AS34" s="23"/>
      <c r="AT34" s="13"/>
      <c r="AU34" s="13"/>
      <c r="AV34" s="13"/>
      <c r="AW34" s="13"/>
      <c r="AX34" s="13"/>
      <c r="AY34" s="23"/>
      <c r="AZ34" s="23"/>
      <c r="BA34" s="13"/>
      <c r="BB34" s="13"/>
      <c r="BC34" s="13"/>
      <c r="BD34" s="13"/>
      <c r="BE34" s="13"/>
      <c r="BF34" s="13"/>
      <c r="BG34" s="13"/>
      <c r="BH34" s="13"/>
      <c r="BI34" s="13"/>
      <c r="BJ34" s="13"/>
      <c r="BK34" s="13"/>
      <c r="BL34" s="13"/>
      <c r="BM34" s="13"/>
      <c r="BN34" s="2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23"/>
      <c r="CP34" s="13"/>
      <c r="CQ34" s="13"/>
      <c r="CR34" s="13"/>
      <c r="CS34" s="13"/>
      <c r="CT34" s="13"/>
      <c r="CU34" s="23"/>
      <c r="CV34" s="13"/>
      <c r="CW34" s="13"/>
      <c r="CX34" s="13"/>
      <c r="CY34" s="13"/>
      <c r="CZ34" s="13"/>
      <c r="DA34" s="23"/>
      <c r="DB34" s="13"/>
      <c r="DC34" s="13"/>
      <c r="DD34" s="13"/>
      <c r="DE34" s="13"/>
      <c r="DF34" s="23"/>
      <c r="DG34" s="13"/>
      <c r="DH34" s="13"/>
      <c r="DI34" s="13"/>
      <c r="DJ34" s="13"/>
      <c r="DK34" s="13"/>
      <c r="DL34" s="23"/>
      <c r="DM34" s="13"/>
      <c r="DN34" s="13"/>
      <c r="DO34" s="13"/>
      <c r="DP34" s="13"/>
      <c r="DQ34" s="13"/>
      <c r="DR34" s="13"/>
      <c r="DS34" s="23"/>
      <c r="DT34" s="13"/>
      <c r="DU34" s="13"/>
      <c r="DV34" s="13"/>
      <c r="DW34" s="13"/>
      <c r="DX34" s="13"/>
      <c r="DY34" s="13"/>
      <c r="DZ34" s="17"/>
      <c r="EA34" s="13"/>
      <c r="EB34" s="23"/>
      <c r="EC34" s="13"/>
      <c r="ED34" s="13"/>
      <c r="EE34" s="13"/>
      <c r="EF34" s="13"/>
      <c r="EG34" s="13"/>
      <c r="EH34" s="13"/>
      <c r="EI34" s="13"/>
      <c r="EJ34" s="13"/>
      <c r="EK34" s="13"/>
      <c r="EL34" s="13"/>
      <c r="EM34" s="13"/>
      <c r="EN34" s="13"/>
      <c r="EO34" s="13"/>
      <c r="EP34" s="13"/>
      <c r="EQ34" s="13"/>
      <c r="ER34" s="13"/>
      <c r="ES34" s="13"/>
      <c r="ET34" s="13"/>
      <c r="EU34" s="13"/>
      <c r="EV34" s="58"/>
      <c r="EW34" s="13"/>
      <c r="EX34" s="13"/>
      <c r="EY34" s="13"/>
      <c r="EZ34" s="58"/>
      <c r="FA34" s="155"/>
      <c r="FB34" s="156"/>
      <c r="FC34" s="155"/>
      <c r="FD34" s="156"/>
      <c r="FE34" s="155"/>
      <c r="FF34" s="58"/>
      <c r="FG34" s="155"/>
    </row>
    <row r="35" spans="1:163" ht="20.25" customHeight="1">
      <c r="A35">
        <v>17</v>
      </c>
      <c r="B35" s="15" t="s">
        <v>313</v>
      </c>
      <c r="C35" s="12">
        <v>4</v>
      </c>
      <c r="D35" s="118"/>
      <c r="E35" s="122"/>
      <c r="F35" s="118"/>
      <c r="G35" s="122"/>
      <c r="H35" s="41"/>
      <c r="I35" s="13"/>
      <c r="J35" s="13"/>
      <c r="K35" s="17"/>
      <c r="L35" s="17"/>
      <c r="M35" s="17"/>
      <c r="N35" s="17"/>
      <c r="O35" s="17"/>
      <c r="P35" s="17"/>
      <c r="Q35" s="17"/>
      <c r="R35" s="17"/>
      <c r="S35" s="23"/>
      <c r="T35" s="17"/>
      <c r="U35" s="17"/>
      <c r="V35" s="17"/>
      <c r="W35" s="13"/>
      <c r="X35" s="14"/>
      <c r="Y35" s="17"/>
      <c r="Z35" s="42"/>
      <c r="AA35" s="42"/>
      <c r="AB35" s="17"/>
      <c r="AC35" s="17"/>
      <c r="AD35" s="13"/>
      <c r="AE35" s="13"/>
      <c r="AF35" s="13"/>
      <c r="AG35" s="13"/>
      <c r="AH35" s="13"/>
      <c r="AI35" s="13"/>
      <c r="AJ35" s="13"/>
      <c r="AK35" s="13"/>
      <c r="AL35" s="13"/>
      <c r="AM35" s="23"/>
      <c r="AN35" s="13"/>
      <c r="AO35" s="13"/>
      <c r="AP35" s="13"/>
      <c r="AQ35" s="13"/>
      <c r="AR35" s="13"/>
      <c r="AS35" s="23"/>
      <c r="AT35" s="13"/>
      <c r="AU35" s="13"/>
      <c r="AV35" s="13"/>
      <c r="AW35" s="13"/>
      <c r="AX35" s="13"/>
      <c r="AY35" s="23"/>
      <c r="AZ35" s="23"/>
      <c r="BA35" s="13"/>
      <c r="BB35" s="13"/>
      <c r="BC35" s="13"/>
      <c r="BD35" s="13"/>
      <c r="BE35" s="13"/>
      <c r="BF35" s="13"/>
      <c r="BG35" s="13"/>
      <c r="BH35" s="13"/>
      <c r="BI35" s="13"/>
      <c r="BJ35" s="13"/>
      <c r="BK35" s="13"/>
      <c r="BL35" s="13"/>
      <c r="BM35" s="13"/>
      <c r="BN35" s="2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23"/>
      <c r="CP35" s="13"/>
      <c r="CQ35" s="13"/>
      <c r="CR35" s="13"/>
      <c r="CS35" s="13"/>
      <c r="CT35" s="13"/>
      <c r="CU35" s="23"/>
      <c r="CV35" s="13"/>
      <c r="CW35" s="13"/>
      <c r="CX35" s="13"/>
      <c r="CY35" s="13"/>
      <c r="CZ35" s="13"/>
      <c r="DA35" s="23"/>
      <c r="DB35" s="13"/>
      <c r="DC35" s="13"/>
      <c r="DD35" s="13"/>
      <c r="DE35" s="13"/>
      <c r="DF35" s="23"/>
      <c r="DG35" s="13"/>
      <c r="DH35" s="13"/>
      <c r="DI35" s="13"/>
      <c r="DJ35" s="13"/>
      <c r="DK35" s="13"/>
      <c r="DL35" s="23"/>
      <c r="DM35" s="13"/>
      <c r="DN35" s="13"/>
      <c r="DO35" s="13"/>
      <c r="DP35" s="13"/>
      <c r="DQ35" s="13"/>
      <c r="DR35" s="13"/>
      <c r="DS35" s="23"/>
      <c r="DT35" s="13"/>
      <c r="DU35" s="13"/>
      <c r="DV35" s="13"/>
      <c r="DW35" s="13"/>
      <c r="DX35" s="13"/>
      <c r="DY35" s="13"/>
      <c r="DZ35" s="17"/>
      <c r="EA35" s="13"/>
      <c r="EB35" s="23"/>
      <c r="EC35" s="13"/>
      <c r="ED35" s="13"/>
      <c r="EE35" s="13"/>
      <c r="EF35" s="13"/>
      <c r="EG35" s="13"/>
      <c r="EH35" s="13"/>
      <c r="EI35" s="13"/>
      <c r="EJ35" s="13"/>
      <c r="EK35" s="13"/>
      <c r="EL35" s="13"/>
      <c r="EM35" s="13"/>
      <c r="EN35" s="13"/>
      <c r="EO35" s="13"/>
      <c r="EP35" s="13"/>
      <c r="EQ35" s="13"/>
      <c r="ER35" s="13"/>
      <c r="ES35" s="13"/>
      <c r="ET35" s="13"/>
      <c r="EU35" s="13"/>
      <c r="EV35" s="58"/>
      <c r="EW35" s="13"/>
      <c r="EX35" s="13"/>
      <c r="EY35" s="13"/>
      <c r="EZ35" s="58"/>
      <c r="FA35" s="155"/>
      <c r="FB35" s="156"/>
      <c r="FC35" s="155"/>
      <c r="FD35" s="156"/>
      <c r="FE35" s="155"/>
      <c r="FF35" s="58"/>
      <c r="FG35" s="155"/>
    </row>
    <row r="36" spans="1:163" ht="20.25" customHeight="1">
      <c r="A36">
        <v>18</v>
      </c>
      <c r="B36" s="15" t="s">
        <v>314</v>
      </c>
      <c r="C36" s="12">
        <v>4</v>
      </c>
      <c r="D36" s="118"/>
      <c r="E36" s="122"/>
      <c r="F36" s="118"/>
      <c r="G36" s="122"/>
      <c r="H36" s="41"/>
      <c r="I36" s="13"/>
      <c r="J36" s="13"/>
      <c r="K36" s="17"/>
      <c r="L36" s="17"/>
      <c r="M36" s="17"/>
      <c r="N36" s="17"/>
      <c r="O36" s="17"/>
      <c r="P36" s="17"/>
      <c r="Q36" s="17"/>
      <c r="R36" s="17"/>
      <c r="S36" s="23"/>
      <c r="T36" s="17"/>
      <c r="U36" s="17"/>
      <c r="V36" s="17"/>
      <c r="W36" s="13"/>
      <c r="X36" s="14"/>
      <c r="Y36" s="17"/>
      <c r="Z36" s="42"/>
      <c r="AA36" s="42"/>
      <c r="AB36" s="17"/>
      <c r="AC36" s="17"/>
      <c r="AD36" s="13"/>
      <c r="AE36" s="13"/>
      <c r="AF36" s="13"/>
      <c r="AG36" s="13"/>
      <c r="AH36" s="13"/>
      <c r="AI36" s="13"/>
      <c r="AJ36" s="13"/>
      <c r="AK36" s="13"/>
      <c r="AL36" s="13"/>
      <c r="AM36" s="23"/>
      <c r="AN36" s="13"/>
      <c r="AO36" s="13"/>
      <c r="AP36" s="13"/>
      <c r="AQ36" s="13"/>
      <c r="AR36" s="13"/>
      <c r="AS36" s="23"/>
      <c r="AT36" s="13"/>
      <c r="AU36" s="13"/>
      <c r="AV36" s="13"/>
      <c r="AW36" s="13"/>
      <c r="AX36" s="13"/>
      <c r="AY36" s="23"/>
      <c r="AZ36" s="23"/>
      <c r="BA36" s="13"/>
      <c r="BB36" s="13"/>
      <c r="BC36" s="13"/>
      <c r="BD36" s="13"/>
      <c r="BE36" s="13"/>
      <c r="BF36" s="13"/>
      <c r="BG36" s="13"/>
      <c r="BH36" s="13"/>
      <c r="BI36" s="13"/>
      <c r="BJ36" s="13"/>
      <c r="BK36" s="13"/>
      <c r="BL36" s="13"/>
      <c r="BM36" s="13"/>
      <c r="BN36" s="2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23"/>
      <c r="CP36" s="13"/>
      <c r="CQ36" s="13"/>
      <c r="CR36" s="13"/>
      <c r="CS36" s="13"/>
      <c r="CT36" s="13"/>
      <c r="CU36" s="23"/>
      <c r="CV36" s="13"/>
      <c r="CW36" s="13"/>
      <c r="CX36" s="13"/>
      <c r="CY36" s="13"/>
      <c r="CZ36" s="13"/>
      <c r="DA36" s="23"/>
      <c r="DB36" s="13"/>
      <c r="DC36" s="13"/>
      <c r="DD36" s="13"/>
      <c r="DE36" s="13"/>
      <c r="DF36" s="23"/>
      <c r="DG36" s="13"/>
      <c r="DH36" s="13"/>
      <c r="DI36" s="13"/>
      <c r="DJ36" s="13"/>
      <c r="DK36" s="13"/>
      <c r="DL36" s="23"/>
      <c r="DM36" s="13"/>
      <c r="DN36" s="13"/>
      <c r="DO36" s="13"/>
      <c r="DP36" s="13"/>
      <c r="DQ36" s="13"/>
      <c r="DR36" s="13"/>
      <c r="DS36" s="23"/>
      <c r="DT36" s="13"/>
      <c r="DU36" s="13"/>
      <c r="DV36" s="13"/>
      <c r="DW36" s="13"/>
      <c r="DX36" s="13"/>
      <c r="DY36" s="13"/>
      <c r="DZ36" s="17"/>
      <c r="EA36" s="13"/>
      <c r="EB36" s="23"/>
      <c r="EC36" s="13"/>
      <c r="ED36" s="13"/>
      <c r="EE36" s="13"/>
      <c r="EF36" s="13"/>
      <c r="EG36" s="13"/>
      <c r="EH36" s="13"/>
      <c r="EI36" s="13"/>
      <c r="EJ36" s="13"/>
      <c r="EK36" s="13"/>
      <c r="EL36" s="13"/>
      <c r="EM36" s="13"/>
      <c r="EN36" s="13"/>
      <c r="EO36" s="13"/>
      <c r="EP36" s="13"/>
      <c r="EQ36" s="13"/>
      <c r="ER36" s="13"/>
      <c r="ES36" s="13"/>
      <c r="ET36" s="13"/>
      <c r="EU36" s="13"/>
      <c r="EV36" s="58"/>
      <c r="EW36" s="13"/>
      <c r="EX36" s="13"/>
      <c r="EY36" s="13"/>
      <c r="EZ36" s="58"/>
      <c r="FA36" s="155"/>
      <c r="FB36" s="156"/>
      <c r="FC36" s="155"/>
      <c r="FD36" s="156"/>
      <c r="FE36" s="155"/>
      <c r="FF36" s="58"/>
      <c r="FG36" s="155"/>
    </row>
    <row r="37" spans="1:163" ht="20.25" customHeight="1">
      <c r="A37">
        <v>19</v>
      </c>
      <c r="B37" s="15" t="s">
        <v>315</v>
      </c>
      <c r="C37" s="12">
        <v>4</v>
      </c>
      <c r="D37" s="118"/>
      <c r="E37" s="122"/>
      <c r="F37" s="118"/>
      <c r="G37" s="122"/>
      <c r="H37" s="41"/>
      <c r="I37" s="13"/>
      <c r="J37" s="13"/>
      <c r="K37" s="17"/>
      <c r="L37" s="17"/>
      <c r="M37" s="17"/>
      <c r="N37" s="17"/>
      <c r="O37" s="17"/>
      <c r="P37" s="17"/>
      <c r="Q37" s="17"/>
      <c r="R37" s="17"/>
      <c r="S37" s="23"/>
      <c r="T37" s="17"/>
      <c r="U37" s="17"/>
      <c r="V37" s="17"/>
      <c r="W37" s="13"/>
      <c r="X37" s="14"/>
      <c r="Y37" s="17"/>
      <c r="Z37" s="42"/>
      <c r="AA37" s="42"/>
      <c r="AB37" s="17"/>
      <c r="AC37" s="17"/>
      <c r="AD37" s="13"/>
      <c r="AE37" s="13"/>
      <c r="AF37" s="13"/>
      <c r="AG37" s="13"/>
      <c r="AH37" s="13"/>
      <c r="AI37" s="13"/>
      <c r="AJ37" s="13"/>
      <c r="AK37" s="13"/>
      <c r="AL37" s="13"/>
      <c r="AM37" s="23"/>
      <c r="AN37" s="13"/>
      <c r="AO37" s="13"/>
      <c r="AP37" s="13"/>
      <c r="AQ37" s="13"/>
      <c r="AR37" s="13"/>
      <c r="AS37" s="23"/>
      <c r="AT37" s="13"/>
      <c r="AU37" s="13"/>
      <c r="AV37" s="13"/>
      <c r="AW37" s="13"/>
      <c r="AX37" s="13"/>
      <c r="AY37" s="23"/>
      <c r="AZ37" s="23"/>
      <c r="BA37" s="13"/>
      <c r="BB37" s="13"/>
      <c r="BC37" s="13"/>
      <c r="BD37" s="13"/>
      <c r="BE37" s="13"/>
      <c r="BF37" s="13"/>
      <c r="BG37" s="13"/>
      <c r="BH37" s="13"/>
      <c r="BI37" s="13"/>
      <c r="BJ37" s="13"/>
      <c r="BK37" s="13"/>
      <c r="BL37" s="13"/>
      <c r="BM37" s="13"/>
      <c r="BN37" s="2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23"/>
      <c r="CP37" s="13"/>
      <c r="CQ37" s="13"/>
      <c r="CR37" s="13"/>
      <c r="CS37" s="13"/>
      <c r="CT37" s="13"/>
      <c r="CU37" s="23"/>
      <c r="CV37" s="13"/>
      <c r="CW37" s="13"/>
      <c r="CX37" s="13"/>
      <c r="CY37" s="13"/>
      <c r="CZ37" s="13"/>
      <c r="DA37" s="23"/>
      <c r="DB37" s="13"/>
      <c r="DC37" s="13"/>
      <c r="DD37" s="13"/>
      <c r="DE37" s="13"/>
      <c r="DF37" s="23"/>
      <c r="DG37" s="13"/>
      <c r="DH37" s="13"/>
      <c r="DI37" s="13"/>
      <c r="DJ37" s="13"/>
      <c r="DK37" s="13"/>
      <c r="DL37" s="23"/>
      <c r="DM37" s="13"/>
      <c r="DN37" s="13"/>
      <c r="DO37" s="13"/>
      <c r="DP37" s="13"/>
      <c r="DQ37" s="13"/>
      <c r="DR37" s="13"/>
      <c r="DS37" s="23"/>
      <c r="DT37" s="13"/>
      <c r="DU37" s="13"/>
      <c r="DV37" s="13"/>
      <c r="DW37" s="13"/>
      <c r="DX37" s="13"/>
      <c r="DY37" s="13"/>
      <c r="DZ37" s="17"/>
      <c r="EA37" s="13"/>
      <c r="EB37" s="23"/>
      <c r="EC37" s="13"/>
      <c r="ED37" s="13"/>
      <c r="EE37" s="13"/>
      <c r="EF37" s="13"/>
      <c r="EG37" s="13"/>
      <c r="EH37" s="13"/>
      <c r="EI37" s="13"/>
      <c r="EJ37" s="13"/>
      <c r="EK37" s="13"/>
      <c r="EL37" s="13"/>
      <c r="EM37" s="13"/>
      <c r="EN37" s="13"/>
      <c r="EO37" s="13"/>
      <c r="EP37" s="13"/>
      <c r="EQ37" s="13"/>
      <c r="ER37" s="13"/>
      <c r="ES37" s="13"/>
      <c r="ET37" s="13"/>
      <c r="EU37" s="13"/>
      <c r="EV37" s="58"/>
      <c r="EW37" s="13"/>
      <c r="EX37" s="13"/>
      <c r="EY37" s="13"/>
      <c r="EZ37" s="58"/>
      <c r="FA37" s="155"/>
      <c r="FB37" s="156"/>
      <c r="FC37" s="155"/>
      <c r="FD37" s="156"/>
      <c r="FE37" s="155"/>
      <c r="FF37" s="58"/>
      <c r="FG37" s="155"/>
    </row>
    <row r="38" spans="1:163" ht="20.25" customHeight="1">
      <c r="A38">
        <v>20</v>
      </c>
      <c r="B38" s="15" t="s">
        <v>316</v>
      </c>
      <c r="C38" s="12">
        <v>4</v>
      </c>
      <c r="D38" s="118"/>
      <c r="E38" s="122"/>
      <c r="F38" s="118"/>
      <c r="G38" s="122"/>
      <c r="H38" s="41"/>
      <c r="I38" s="13"/>
      <c r="J38" s="13"/>
      <c r="K38" s="17"/>
      <c r="L38" s="17"/>
      <c r="M38" s="17"/>
      <c r="N38" s="17"/>
      <c r="O38" s="17"/>
      <c r="P38" s="17"/>
      <c r="Q38" s="17"/>
      <c r="R38" s="17"/>
      <c r="S38" s="23"/>
      <c r="T38" s="17"/>
      <c r="U38" s="17"/>
      <c r="V38" s="17"/>
      <c r="W38" s="13"/>
      <c r="X38" s="14"/>
      <c r="Y38" s="17"/>
      <c r="Z38" s="42"/>
      <c r="AA38" s="42"/>
      <c r="AB38" s="17"/>
      <c r="AC38" s="17"/>
      <c r="AD38" s="13"/>
      <c r="AE38" s="13"/>
      <c r="AF38" s="13"/>
      <c r="AG38" s="13"/>
      <c r="AH38" s="13"/>
      <c r="AI38" s="13"/>
      <c r="AJ38" s="13"/>
      <c r="AK38" s="13"/>
      <c r="AL38" s="13"/>
      <c r="AM38" s="23"/>
      <c r="AN38" s="13"/>
      <c r="AO38" s="13"/>
      <c r="AP38" s="13"/>
      <c r="AQ38" s="13"/>
      <c r="AR38" s="13"/>
      <c r="AS38" s="23"/>
      <c r="AT38" s="13"/>
      <c r="AU38" s="13"/>
      <c r="AV38" s="13"/>
      <c r="AW38" s="13"/>
      <c r="AX38" s="13"/>
      <c r="AY38" s="23"/>
      <c r="AZ38" s="23"/>
      <c r="BA38" s="13"/>
      <c r="BB38" s="13"/>
      <c r="BC38" s="13"/>
      <c r="BD38" s="13"/>
      <c r="BE38" s="13"/>
      <c r="BF38" s="13"/>
      <c r="BG38" s="13"/>
      <c r="BH38" s="13"/>
      <c r="BI38" s="13"/>
      <c r="BJ38" s="13"/>
      <c r="BK38" s="13"/>
      <c r="BL38" s="13"/>
      <c r="BM38" s="13"/>
      <c r="BN38" s="2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23"/>
      <c r="CP38" s="13"/>
      <c r="CQ38" s="13"/>
      <c r="CR38" s="13"/>
      <c r="CS38" s="13"/>
      <c r="CT38" s="13"/>
      <c r="CU38" s="23"/>
      <c r="CV38" s="13"/>
      <c r="CW38" s="13"/>
      <c r="CX38" s="13"/>
      <c r="CY38" s="13"/>
      <c r="CZ38" s="13"/>
      <c r="DA38" s="23"/>
      <c r="DB38" s="13"/>
      <c r="DC38" s="13"/>
      <c r="DD38" s="13"/>
      <c r="DE38" s="13"/>
      <c r="DF38" s="23"/>
      <c r="DG38" s="13"/>
      <c r="DH38" s="13"/>
      <c r="DI38" s="13"/>
      <c r="DJ38" s="13"/>
      <c r="DK38" s="13"/>
      <c r="DL38" s="23"/>
      <c r="DM38" s="13"/>
      <c r="DN38" s="13"/>
      <c r="DO38" s="13"/>
      <c r="DP38" s="13"/>
      <c r="DQ38" s="13"/>
      <c r="DR38" s="13"/>
      <c r="DS38" s="23"/>
      <c r="DT38" s="13"/>
      <c r="DU38" s="13"/>
      <c r="DV38" s="13"/>
      <c r="DW38" s="13"/>
      <c r="DX38" s="13"/>
      <c r="DY38" s="13"/>
      <c r="DZ38" s="17"/>
      <c r="EA38" s="13"/>
      <c r="EB38" s="23"/>
      <c r="EC38" s="13"/>
      <c r="ED38" s="13"/>
      <c r="EE38" s="13"/>
      <c r="EF38" s="13"/>
      <c r="EG38" s="13"/>
      <c r="EH38" s="13"/>
      <c r="EI38" s="13"/>
      <c r="EJ38" s="13"/>
      <c r="EK38" s="13"/>
      <c r="EL38" s="13"/>
      <c r="EM38" s="13"/>
      <c r="EN38" s="13"/>
      <c r="EO38" s="13"/>
      <c r="EP38" s="13"/>
      <c r="EQ38" s="13"/>
      <c r="ER38" s="13"/>
      <c r="ES38" s="13"/>
      <c r="ET38" s="13"/>
      <c r="EU38" s="13"/>
      <c r="EV38" s="58"/>
      <c r="EW38" s="13"/>
      <c r="EX38" s="13"/>
      <c r="EY38" s="13"/>
      <c r="EZ38" s="58"/>
      <c r="FA38" s="155"/>
      <c r="FB38" s="156"/>
      <c r="FC38" s="155"/>
      <c r="FD38" s="156"/>
      <c r="FE38" s="155"/>
      <c r="FF38" s="58"/>
      <c r="FG38" s="155"/>
    </row>
    <row r="39" spans="1:163" ht="20.25" customHeight="1">
      <c r="A39">
        <v>21</v>
      </c>
      <c r="B39" s="15" t="s">
        <v>317</v>
      </c>
      <c r="C39" s="12">
        <v>4</v>
      </c>
      <c r="D39" s="118"/>
      <c r="E39" s="122"/>
      <c r="F39" s="118"/>
      <c r="G39" s="122"/>
      <c r="H39" s="41"/>
      <c r="I39" s="13"/>
      <c r="J39" s="13"/>
      <c r="K39" s="17"/>
      <c r="L39" s="17"/>
      <c r="M39" s="17"/>
      <c r="N39" s="17"/>
      <c r="O39" s="17"/>
      <c r="P39" s="17"/>
      <c r="Q39" s="17"/>
      <c r="R39" s="17"/>
      <c r="S39" s="23"/>
      <c r="T39" s="17"/>
      <c r="U39" s="17"/>
      <c r="V39" s="17"/>
      <c r="W39" s="13"/>
      <c r="X39" s="152"/>
      <c r="Y39" s="17"/>
      <c r="Z39" s="42"/>
      <c r="AA39" s="42"/>
      <c r="AB39" s="17"/>
      <c r="AC39" s="17"/>
      <c r="AD39" s="13"/>
      <c r="AE39" s="13"/>
      <c r="AF39" s="13"/>
      <c r="AG39" s="13"/>
      <c r="AH39" s="13"/>
      <c r="AI39" s="13"/>
      <c r="AJ39" s="13"/>
      <c r="AK39" s="13"/>
      <c r="AL39" s="13"/>
      <c r="AM39" s="23"/>
      <c r="AN39" s="13"/>
      <c r="AO39" s="13"/>
      <c r="AP39" s="13"/>
      <c r="AQ39" s="13"/>
      <c r="AR39" s="13"/>
      <c r="AS39" s="23"/>
      <c r="AT39" s="13"/>
      <c r="AU39" s="13"/>
      <c r="AV39" s="13"/>
      <c r="AW39" s="13"/>
      <c r="AX39" s="13"/>
      <c r="AY39" s="23"/>
      <c r="AZ39" s="23"/>
      <c r="BA39" s="13"/>
      <c r="BB39" s="13"/>
      <c r="BC39" s="13"/>
      <c r="BD39" s="13"/>
      <c r="BE39" s="13"/>
      <c r="BF39" s="13"/>
      <c r="BG39" s="13"/>
      <c r="BH39" s="13"/>
      <c r="BI39" s="13"/>
      <c r="BJ39" s="13"/>
      <c r="BK39" s="13"/>
      <c r="BL39" s="13"/>
      <c r="BM39" s="13"/>
      <c r="BN39" s="2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23"/>
      <c r="CP39" s="13"/>
      <c r="CQ39" s="13"/>
      <c r="CR39" s="13"/>
      <c r="CS39" s="13"/>
      <c r="CT39" s="13"/>
      <c r="CU39" s="23"/>
      <c r="CV39" s="13"/>
      <c r="CW39" s="13"/>
      <c r="CX39" s="13"/>
      <c r="CY39" s="13"/>
      <c r="CZ39" s="13"/>
      <c r="DA39" s="23"/>
      <c r="DB39" s="13"/>
      <c r="DC39" s="13"/>
      <c r="DD39" s="13"/>
      <c r="DE39" s="13"/>
      <c r="DF39" s="23"/>
      <c r="DG39" s="13"/>
      <c r="DH39" s="13"/>
      <c r="DI39" s="13"/>
      <c r="DJ39" s="13"/>
      <c r="DK39" s="13"/>
      <c r="DL39" s="23"/>
      <c r="DM39" s="13"/>
      <c r="DN39" s="13"/>
      <c r="DO39" s="13"/>
      <c r="DP39" s="13"/>
      <c r="DQ39" s="13"/>
      <c r="DR39" s="13"/>
      <c r="DS39" s="23"/>
      <c r="DT39" s="13"/>
      <c r="DU39" s="13"/>
      <c r="DV39" s="13"/>
      <c r="DW39" s="13"/>
      <c r="DX39" s="13"/>
      <c r="DY39" s="13"/>
      <c r="DZ39" s="17"/>
      <c r="EA39" s="13"/>
      <c r="EB39" s="23"/>
      <c r="EC39" s="13"/>
      <c r="ED39" s="13"/>
      <c r="EE39" s="13"/>
      <c r="EF39" s="13"/>
      <c r="EG39" s="13"/>
      <c r="EH39" s="13"/>
      <c r="EI39" s="13"/>
      <c r="EJ39" s="13"/>
      <c r="EK39" s="13"/>
      <c r="EL39" s="13"/>
      <c r="EM39" s="13"/>
      <c r="EN39" s="13"/>
      <c r="EO39" s="13"/>
      <c r="EP39" s="13"/>
      <c r="EQ39" s="13"/>
      <c r="ER39" s="13"/>
      <c r="ES39" s="13"/>
      <c r="ET39" s="13"/>
      <c r="EU39" s="13"/>
      <c r="EV39" s="58"/>
      <c r="EW39" s="13"/>
      <c r="EX39" s="13"/>
      <c r="EY39" s="13"/>
      <c r="EZ39" s="58"/>
      <c r="FA39" s="155"/>
      <c r="FB39" s="156"/>
      <c r="FC39" s="155"/>
      <c r="FD39" s="156"/>
      <c r="FE39" s="155"/>
      <c r="FF39" s="58"/>
      <c r="FG39" s="155"/>
    </row>
    <row r="40" spans="1:163" ht="20.25" customHeight="1">
      <c r="A40">
        <v>22</v>
      </c>
      <c r="B40" s="15" t="s">
        <v>318</v>
      </c>
      <c r="C40" s="12">
        <v>4</v>
      </c>
      <c r="D40" s="118"/>
      <c r="E40" s="122"/>
      <c r="F40" s="118"/>
      <c r="G40" s="122"/>
      <c r="H40" s="41"/>
      <c r="I40" s="13"/>
      <c r="J40" s="13"/>
      <c r="K40" s="17"/>
      <c r="L40" s="17"/>
      <c r="M40" s="17"/>
      <c r="N40" s="17"/>
      <c r="O40" s="17"/>
      <c r="P40" s="17"/>
      <c r="Q40" s="17"/>
      <c r="R40" s="17"/>
      <c r="S40" s="23"/>
      <c r="T40" s="17"/>
      <c r="U40" s="17"/>
      <c r="V40" s="17"/>
      <c r="W40" s="17"/>
      <c r="X40" s="17"/>
      <c r="Y40" s="17"/>
      <c r="Z40" s="42"/>
      <c r="AA40" s="42"/>
      <c r="AB40" s="17"/>
      <c r="AC40" s="17"/>
      <c r="AD40" s="13"/>
      <c r="AE40" s="13"/>
      <c r="AF40" s="13"/>
      <c r="AG40" s="13"/>
      <c r="AH40" s="13"/>
      <c r="AI40" s="13"/>
      <c r="AJ40" s="13"/>
      <c r="AK40" s="13"/>
      <c r="AL40" s="13"/>
      <c r="AM40" s="23"/>
      <c r="AN40" s="13"/>
      <c r="AO40" s="13"/>
      <c r="AP40" s="13"/>
      <c r="AQ40" s="13"/>
      <c r="AR40" s="13"/>
      <c r="AS40" s="23"/>
      <c r="AT40" s="13"/>
      <c r="AU40" s="13"/>
      <c r="AV40" s="13"/>
      <c r="AW40" s="13"/>
      <c r="AX40" s="13"/>
      <c r="AY40" s="23"/>
      <c r="AZ40" s="23"/>
      <c r="BA40" s="13"/>
      <c r="BB40" s="13"/>
      <c r="BC40" s="13"/>
      <c r="BD40" s="13"/>
      <c r="BE40" s="13"/>
      <c r="BF40" s="13"/>
      <c r="BG40" s="13"/>
      <c r="BH40" s="13"/>
      <c r="BI40" s="13"/>
      <c r="BJ40" s="13"/>
      <c r="BK40" s="13"/>
      <c r="BL40" s="13"/>
      <c r="BM40" s="13"/>
      <c r="BN40" s="2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23"/>
      <c r="CP40" s="13"/>
      <c r="CQ40" s="13"/>
      <c r="CR40" s="13"/>
      <c r="CS40" s="13"/>
      <c r="CT40" s="13"/>
      <c r="CU40" s="23"/>
      <c r="CV40" s="13"/>
      <c r="CW40" s="13"/>
      <c r="CX40" s="13"/>
      <c r="CY40" s="13"/>
      <c r="CZ40" s="13"/>
      <c r="DA40" s="23"/>
      <c r="DB40" s="13"/>
      <c r="DC40" s="13"/>
      <c r="DD40" s="13"/>
      <c r="DE40" s="13"/>
      <c r="DF40" s="23"/>
      <c r="DG40" s="13"/>
      <c r="DH40" s="13"/>
      <c r="DI40" s="13"/>
      <c r="DJ40" s="13"/>
      <c r="DK40" s="13"/>
      <c r="DL40" s="23"/>
      <c r="DM40" s="13"/>
      <c r="DN40" s="13"/>
      <c r="DO40" s="13"/>
      <c r="DP40" s="13"/>
      <c r="DQ40" s="13"/>
      <c r="DR40" s="13"/>
      <c r="DS40" s="23"/>
      <c r="DT40" s="13"/>
      <c r="DU40" s="13"/>
      <c r="DV40" s="13"/>
      <c r="DW40" s="13"/>
      <c r="DX40" s="13"/>
      <c r="DY40" s="13"/>
      <c r="DZ40" s="17"/>
      <c r="EA40" s="13"/>
      <c r="EB40" s="23"/>
      <c r="EC40" s="13"/>
      <c r="ED40" s="13"/>
      <c r="EE40" s="13"/>
      <c r="EF40" s="13"/>
      <c r="EG40" s="13"/>
      <c r="EH40" s="13"/>
      <c r="EI40" s="13"/>
      <c r="EJ40" s="13"/>
      <c r="EK40" s="13"/>
      <c r="EL40" s="13"/>
      <c r="EM40" s="13"/>
      <c r="EN40" s="13"/>
      <c r="EO40" s="13"/>
      <c r="EP40" s="13"/>
      <c r="EQ40" s="13"/>
      <c r="ER40" s="13"/>
      <c r="ES40" s="13"/>
      <c r="ET40" s="13"/>
      <c r="EU40" s="13"/>
      <c r="EV40" s="58"/>
      <c r="EW40" s="13"/>
      <c r="EX40" s="13"/>
      <c r="EY40" s="13"/>
      <c r="EZ40" s="58"/>
      <c r="FA40" s="155"/>
      <c r="FB40" s="156"/>
      <c r="FC40" s="155"/>
      <c r="FD40" s="156"/>
      <c r="FE40" s="155"/>
      <c r="FF40" s="58"/>
      <c r="FG40" s="155"/>
    </row>
    <row r="41" spans="1:163" ht="20.25" customHeight="1">
      <c r="A41">
        <v>23</v>
      </c>
      <c r="B41" s="15" t="s">
        <v>319</v>
      </c>
      <c r="C41" s="12">
        <v>4</v>
      </c>
      <c r="D41" s="118"/>
      <c r="E41" s="122"/>
      <c r="F41" s="118"/>
      <c r="G41" s="122"/>
      <c r="H41" s="41"/>
      <c r="I41" s="13"/>
      <c r="J41" s="13"/>
      <c r="K41" s="17"/>
      <c r="L41" s="17"/>
      <c r="M41" s="17"/>
      <c r="N41" s="17"/>
      <c r="O41" s="17"/>
      <c r="P41" s="17"/>
      <c r="Q41" s="17"/>
      <c r="R41" s="17"/>
      <c r="S41" s="23"/>
      <c r="T41" s="17"/>
      <c r="U41" s="17"/>
      <c r="V41" s="17"/>
      <c r="W41" s="17"/>
      <c r="X41" s="17"/>
      <c r="Y41" s="17"/>
      <c r="Z41" s="42"/>
      <c r="AA41" s="42"/>
      <c r="AB41" s="17"/>
      <c r="AC41" s="17"/>
      <c r="AD41" s="13"/>
      <c r="AE41" s="13"/>
      <c r="AF41" s="13"/>
      <c r="AG41" s="13"/>
      <c r="AH41" s="13"/>
      <c r="AI41" s="13"/>
      <c r="AJ41" s="13"/>
      <c r="AK41" s="13"/>
      <c r="AL41" s="13"/>
      <c r="AM41" s="23"/>
      <c r="AN41" s="13"/>
      <c r="AO41" s="13"/>
      <c r="AP41" s="13"/>
      <c r="AQ41" s="13"/>
      <c r="AR41" s="13"/>
      <c r="AS41" s="23"/>
      <c r="AT41" s="13"/>
      <c r="AU41" s="13"/>
      <c r="AV41" s="13"/>
      <c r="AW41" s="13"/>
      <c r="AX41" s="13"/>
      <c r="AY41" s="23"/>
      <c r="AZ41" s="23"/>
      <c r="BA41" s="13"/>
      <c r="BB41" s="13"/>
      <c r="BC41" s="13"/>
      <c r="BD41" s="13"/>
      <c r="BE41" s="13"/>
      <c r="BF41" s="13"/>
      <c r="BG41" s="13"/>
      <c r="BH41" s="13"/>
      <c r="BI41" s="13"/>
      <c r="BJ41" s="13"/>
      <c r="BK41" s="13"/>
      <c r="BL41" s="13"/>
      <c r="BM41" s="13"/>
      <c r="BN41" s="2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23"/>
      <c r="CP41" s="13"/>
      <c r="CQ41" s="13"/>
      <c r="CR41" s="13"/>
      <c r="CS41" s="13"/>
      <c r="CT41" s="13"/>
      <c r="CU41" s="23"/>
      <c r="CV41" s="13"/>
      <c r="CW41" s="13"/>
      <c r="CX41" s="13"/>
      <c r="CY41" s="13"/>
      <c r="CZ41" s="13"/>
      <c r="DA41" s="23"/>
      <c r="DB41" s="13"/>
      <c r="DC41" s="13"/>
      <c r="DD41" s="13"/>
      <c r="DE41" s="13"/>
      <c r="DF41" s="23"/>
      <c r="DG41" s="13"/>
      <c r="DH41" s="13"/>
      <c r="DI41" s="13"/>
      <c r="DJ41" s="13"/>
      <c r="DK41" s="13"/>
      <c r="DL41" s="23"/>
      <c r="DM41" s="13"/>
      <c r="DN41" s="13"/>
      <c r="DO41" s="13"/>
      <c r="DP41" s="13"/>
      <c r="DQ41" s="13"/>
      <c r="DR41" s="13"/>
      <c r="DS41" s="23"/>
      <c r="DT41" s="13"/>
      <c r="DU41" s="13"/>
      <c r="DV41" s="13"/>
      <c r="DW41" s="13"/>
      <c r="DX41" s="13"/>
      <c r="DY41" s="13"/>
      <c r="DZ41" s="17"/>
      <c r="EA41" s="13"/>
      <c r="EB41" s="23"/>
      <c r="EC41" s="13"/>
      <c r="ED41" s="13"/>
      <c r="EE41" s="13"/>
      <c r="EF41" s="13"/>
      <c r="EG41" s="13"/>
      <c r="EH41" s="13"/>
      <c r="EI41" s="13"/>
      <c r="EJ41" s="13"/>
      <c r="EK41" s="13"/>
      <c r="EL41" s="13"/>
      <c r="EM41" s="13"/>
      <c r="EN41" s="13"/>
      <c r="EO41" s="13"/>
      <c r="EP41" s="13"/>
      <c r="EQ41" s="13"/>
      <c r="ER41" s="13"/>
      <c r="ES41" s="13"/>
      <c r="ET41" s="13"/>
      <c r="EU41" s="13"/>
      <c r="EV41" s="58"/>
      <c r="EW41" s="13"/>
      <c r="EX41" s="13"/>
      <c r="EY41" s="13"/>
      <c r="EZ41" s="58"/>
      <c r="FA41" s="155"/>
      <c r="FB41" s="156"/>
      <c r="FC41" s="155"/>
      <c r="FD41" s="156"/>
      <c r="FE41" s="155"/>
      <c r="FF41" s="58"/>
      <c r="FG41" s="155"/>
    </row>
    <row r="42" spans="1:163" ht="20.25" customHeight="1">
      <c r="A42">
        <v>24</v>
      </c>
      <c r="B42" s="15" t="s">
        <v>320</v>
      </c>
      <c r="C42" s="12">
        <v>4</v>
      </c>
      <c r="D42" s="118"/>
      <c r="E42" s="122"/>
      <c r="F42" s="118"/>
      <c r="G42" s="122"/>
      <c r="H42" s="41"/>
      <c r="I42" s="13"/>
      <c r="J42" s="13"/>
      <c r="K42" s="17"/>
      <c r="L42" s="17"/>
      <c r="M42" s="17"/>
      <c r="N42" s="17"/>
      <c r="O42" s="17"/>
      <c r="P42" s="17"/>
      <c r="Q42" s="17"/>
      <c r="R42" s="17"/>
      <c r="S42" s="23"/>
      <c r="T42" s="17"/>
      <c r="U42" s="17"/>
      <c r="V42" s="17"/>
      <c r="W42" s="17"/>
      <c r="X42" s="17"/>
      <c r="Y42" s="17"/>
      <c r="Z42" s="42"/>
      <c r="AA42" s="42"/>
      <c r="AB42" s="17"/>
      <c r="AC42" s="17"/>
      <c r="AD42" s="13"/>
      <c r="AE42" s="13"/>
      <c r="AF42" s="13"/>
      <c r="AG42" s="13"/>
      <c r="AH42" s="13"/>
      <c r="AI42" s="13"/>
      <c r="AJ42" s="13"/>
      <c r="AK42" s="13"/>
      <c r="AL42" s="13"/>
      <c r="AM42" s="23"/>
      <c r="AN42" s="13"/>
      <c r="AO42" s="13"/>
      <c r="AP42" s="13"/>
      <c r="AQ42" s="13"/>
      <c r="AR42" s="13"/>
      <c r="AS42" s="23"/>
      <c r="AT42" s="13"/>
      <c r="AU42" s="13"/>
      <c r="AV42" s="13"/>
      <c r="AW42" s="13"/>
      <c r="AX42" s="13"/>
      <c r="AY42" s="23"/>
      <c r="AZ42" s="23"/>
      <c r="BA42" s="13"/>
      <c r="BB42" s="13"/>
      <c r="BC42" s="13"/>
      <c r="BD42" s="13"/>
      <c r="BE42" s="13"/>
      <c r="BF42" s="13"/>
      <c r="BG42" s="13"/>
      <c r="BH42" s="13"/>
      <c r="BI42" s="13"/>
      <c r="BJ42" s="13"/>
      <c r="BK42" s="13"/>
      <c r="BL42" s="13"/>
      <c r="BM42" s="13"/>
      <c r="BN42" s="2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23"/>
      <c r="CP42" s="13"/>
      <c r="CQ42" s="13"/>
      <c r="CR42" s="13"/>
      <c r="CS42" s="13"/>
      <c r="CT42" s="13"/>
      <c r="CU42" s="23"/>
      <c r="CV42" s="13"/>
      <c r="CW42" s="13"/>
      <c r="CX42" s="13"/>
      <c r="CY42" s="13"/>
      <c r="CZ42" s="13"/>
      <c r="DA42" s="23"/>
      <c r="DB42" s="13"/>
      <c r="DC42" s="13"/>
      <c r="DD42" s="13"/>
      <c r="DE42" s="13"/>
      <c r="DF42" s="23"/>
      <c r="DG42" s="13"/>
      <c r="DH42" s="13"/>
      <c r="DI42" s="13"/>
      <c r="DJ42" s="13"/>
      <c r="DK42" s="13"/>
      <c r="DL42" s="23"/>
      <c r="DM42" s="13"/>
      <c r="DN42" s="13"/>
      <c r="DO42" s="13"/>
      <c r="DP42" s="13"/>
      <c r="DQ42" s="13"/>
      <c r="DR42" s="13"/>
      <c r="DS42" s="23"/>
      <c r="DT42" s="13"/>
      <c r="DU42" s="13"/>
      <c r="DV42" s="13"/>
      <c r="DW42" s="13"/>
      <c r="DX42" s="13"/>
      <c r="DY42" s="13"/>
      <c r="DZ42" s="17"/>
      <c r="EA42" s="13"/>
      <c r="EB42" s="23"/>
      <c r="EC42" s="13"/>
      <c r="ED42" s="13"/>
      <c r="EE42" s="13"/>
      <c r="EF42" s="13"/>
      <c r="EG42" s="13"/>
      <c r="EH42" s="13"/>
      <c r="EI42" s="13"/>
      <c r="EJ42" s="13"/>
      <c r="EK42" s="13"/>
      <c r="EL42" s="13"/>
      <c r="EM42" s="13"/>
      <c r="EN42" s="13"/>
      <c r="EO42" s="13"/>
      <c r="EP42" s="13"/>
      <c r="EQ42" s="13"/>
      <c r="ER42" s="13"/>
      <c r="ES42" s="13"/>
      <c r="ET42" s="13"/>
      <c r="EU42" s="13"/>
      <c r="EV42" s="58"/>
      <c r="EW42" s="13"/>
      <c r="EX42" s="13"/>
      <c r="EY42" s="13"/>
      <c r="EZ42" s="58"/>
      <c r="FA42" s="155"/>
      <c r="FB42" s="156"/>
      <c r="FC42" s="155"/>
      <c r="FD42" s="156"/>
      <c r="FE42" s="155"/>
      <c r="FF42" s="58"/>
      <c r="FG42" s="155"/>
    </row>
    <row r="43" spans="1:163" ht="20.25" customHeight="1">
      <c r="A43">
        <v>25</v>
      </c>
      <c r="B43" s="15" t="s">
        <v>321</v>
      </c>
      <c r="C43" s="12">
        <v>4</v>
      </c>
      <c r="D43" s="118"/>
      <c r="E43" s="122"/>
      <c r="F43" s="118"/>
      <c r="G43" s="122"/>
      <c r="H43" s="41"/>
      <c r="I43" s="13"/>
      <c r="J43" s="13"/>
      <c r="K43" s="17"/>
      <c r="L43" s="17"/>
      <c r="M43" s="17"/>
      <c r="N43" s="17"/>
      <c r="O43" s="17"/>
      <c r="P43" s="17"/>
      <c r="Q43" s="17"/>
      <c r="R43" s="17"/>
      <c r="S43" s="23"/>
      <c r="T43" s="17"/>
      <c r="U43" s="17"/>
      <c r="V43" s="17"/>
      <c r="W43" s="17"/>
      <c r="X43" s="17"/>
      <c r="Y43" s="17"/>
      <c r="Z43" s="42"/>
      <c r="AA43" s="42"/>
      <c r="AB43" s="17"/>
      <c r="AC43" s="17"/>
      <c r="AD43" s="13"/>
      <c r="AE43" s="13"/>
      <c r="AF43" s="13"/>
      <c r="AG43" s="13"/>
      <c r="AH43" s="13"/>
      <c r="AI43" s="13"/>
      <c r="AJ43" s="13"/>
      <c r="AK43" s="13"/>
      <c r="AL43" s="13"/>
      <c r="AM43" s="23"/>
      <c r="AN43" s="13"/>
      <c r="AO43" s="13"/>
      <c r="AP43" s="13"/>
      <c r="AQ43" s="13"/>
      <c r="AR43" s="13"/>
      <c r="AS43" s="23"/>
      <c r="AT43" s="13"/>
      <c r="AU43" s="13"/>
      <c r="AV43" s="13"/>
      <c r="AW43" s="13"/>
      <c r="AX43" s="13"/>
      <c r="AY43" s="23"/>
      <c r="AZ43" s="23"/>
      <c r="BA43" s="13"/>
      <c r="BB43" s="13"/>
      <c r="BC43" s="13"/>
      <c r="BD43" s="13"/>
      <c r="BE43" s="13"/>
      <c r="BF43" s="13"/>
      <c r="BG43" s="13"/>
      <c r="BH43" s="13"/>
      <c r="BI43" s="13"/>
      <c r="BJ43" s="13"/>
      <c r="BK43" s="13"/>
      <c r="BL43" s="13"/>
      <c r="BM43" s="13"/>
      <c r="BN43" s="2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23"/>
      <c r="CP43" s="13"/>
      <c r="CQ43" s="13"/>
      <c r="CR43" s="13"/>
      <c r="CS43" s="13"/>
      <c r="CT43" s="13"/>
      <c r="CU43" s="23"/>
      <c r="CV43" s="13"/>
      <c r="CW43" s="13"/>
      <c r="CX43" s="13"/>
      <c r="CY43" s="13"/>
      <c r="CZ43" s="13"/>
      <c r="DA43" s="23"/>
      <c r="DB43" s="13"/>
      <c r="DC43" s="13"/>
      <c r="DD43" s="13"/>
      <c r="DE43" s="13"/>
      <c r="DF43" s="23"/>
      <c r="DG43" s="13"/>
      <c r="DH43" s="13"/>
      <c r="DI43" s="13"/>
      <c r="DJ43" s="13"/>
      <c r="DK43" s="13"/>
      <c r="DL43" s="23"/>
      <c r="DM43" s="13"/>
      <c r="DN43" s="13"/>
      <c r="DO43" s="13"/>
      <c r="DP43" s="13"/>
      <c r="DQ43" s="13"/>
      <c r="DR43" s="13"/>
      <c r="DS43" s="23"/>
      <c r="DT43" s="13"/>
      <c r="DU43" s="13"/>
      <c r="DV43" s="13"/>
      <c r="DW43" s="13"/>
      <c r="DX43" s="13"/>
      <c r="DY43" s="13"/>
      <c r="DZ43" s="17"/>
      <c r="EA43" s="13"/>
      <c r="EB43" s="23"/>
      <c r="EC43" s="13"/>
      <c r="ED43" s="13"/>
      <c r="EE43" s="13"/>
      <c r="EF43" s="13"/>
      <c r="EG43" s="13"/>
      <c r="EH43" s="13"/>
      <c r="EI43" s="13"/>
      <c r="EJ43" s="13"/>
      <c r="EK43" s="13"/>
      <c r="EL43" s="13"/>
      <c r="EM43" s="13"/>
      <c r="EN43" s="13"/>
      <c r="EO43" s="13"/>
      <c r="EP43" s="13"/>
      <c r="EQ43" s="13"/>
      <c r="ER43" s="13"/>
      <c r="ES43" s="13"/>
      <c r="ET43" s="13"/>
      <c r="EU43" s="13"/>
      <c r="EV43" s="58"/>
      <c r="EW43" s="13"/>
      <c r="EX43" s="13"/>
      <c r="EY43" s="13"/>
      <c r="EZ43" s="58"/>
      <c r="FA43" s="155"/>
      <c r="FB43" s="156"/>
      <c r="FC43" s="155"/>
      <c r="FD43" s="156"/>
      <c r="FE43" s="155"/>
      <c r="FF43" s="58"/>
      <c r="FG43" s="155"/>
    </row>
    <row r="44" spans="1:163" ht="20.25" customHeight="1">
      <c r="A44">
        <v>26</v>
      </c>
      <c r="B44" s="15" t="s">
        <v>322</v>
      </c>
      <c r="C44" s="12">
        <v>4</v>
      </c>
      <c r="D44" s="118"/>
      <c r="E44" s="122"/>
      <c r="F44" s="118"/>
      <c r="G44" s="122"/>
      <c r="H44" s="41"/>
      <c r="I44" s="13"/>
      <c r="J44" s="13"/>
      <c r="K44" s="17"/>
      <c r="L44" s="17"/>
      <c r="M44" s="17"/>
      <c r="N44" s="17"/>
      <c r="O44" s="17"/>
      <c r="P44" s="17"/>
      <c r="Q44" s="17"/>
      <c r="R44" s="17"/>
      <c r="S44" s="23"/>
      <c r="T44" s="17"/>
      <c r="U44" s="17"/>
      <c r="V44" s="17"/>
      <c r="W44" s="17"/>
      <c r="X44" s="17"/>
      <c r="Y44" s="17"/>
      <c r="Z44" s="42"/>
      <c r="AA44" s="42"/>
      <c r="AB44" s="17"/>
      <c r="AC44" s="17"/>
      <c r="AD44" s="13"/>
      <c r="AE44" s="13"/>
      <c r="AF44" s="13"/>
      <c r="AG44" s="13"/>
      <c r="AH44" s="13"/>
      <c r="AI44" s="13"/>
      <c r="AJ44" s="13"/>
      <c r="AK44" s="13"/>
      <c r="AL44" s="13"/>
      <c r="AM44" s="23"/>
      <c r="AN44" s="13"/>
      <c r="AO44" s="13"/>
      <c r="AP44" s="13"/>
      <c r="AQ44" s="13"/>
      <c r="AR44" s="13"/>
      <c r="AS44" s="23"/>
      <c r="AT44" s="13"/>
      <c r="AU44" s="13"/>
      <c r="AV44" s="13"/>
      <c r="AW44" s="13"/>
      <c r="AX44" s="13"/>
      <c r="AY44" s="23"/>
      <c r="AZ44" s="23"/>
      <c r="BA44" s="13"/>
      <c r="BB44" s="13"/>
      <c r="BC44" s="13"/>
      <c r="BD44" s="13"/>
      <c r="BE44" s="13"/>
      <c r="BF44" s="13"/>
      <c r="BG44" s="13"/>
      <c r="BH44" s="13"/>
      <c r="BI44" s="13"/>
      <c r="BJ44" s="13"/>
      <c r="BK44" s="13"/>
      <c r="BL44" s="13"/>
      <c r="BM44" s="13"/>
      <c r="BN44" s="2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23"/>
      <c r="CP44" s="13"/>
      <c r="CQ44" s="13"/>
      <c r="CR44" s="13"/>
      <c r="CS44" s="13"/>
      <c r="CT44" s="13"/>
      <c r="CU44" s="23"/>
      <c r="CV44" s="13"/>
      <c r="CW44" s="13"/>
      <c r="CX44" s="13"/>
      <c r="CY44" s="13"/>
      <c r="CZ44" s="13"/>
      <c r="DA44" s="23"/>
      <c r="DB44" s="13"/>
      <c r="DC44" s="13"/>
      <c r="DD44" s="13"/>
      <c r="DE44" s="13"/>
      <c r="DF44" s="23"/>
      <c r="DG44" s="13"/>
      <c r="DH44" s="13"/>
      <c r="DI44" s="13"/>
      <c r="DJ44" s="13"/>
      <c r="DK44" s="13"/>
      <c r="DL44" s="23"/>
      <c r="DM44" s="13"/>
      <c r="DN44" s="13"/>
      <c r="DO44" s="13"/>
      <c r="DP44" s="13"/>
      <c r="DQ44" s="13"/>
      <c r="DR44" s="13"/>
      <c r="DS44" s="23"/>
      <c r="DT44" s="13"/>
      <c r="DU44" s="13"/>
      <c r="DV44" s="13"/>
      <c r="DW44" s="13"/>
      <c r="DX44" s="13"/>
      <c r="DY44" s="13"/>
      <c r="DZ44" s="17"/>
      <c r="EA44" s="13"/>
      <c r="EB44" s="23"/>
      <c r="EC44" s="13"/>
      <c r="ED44" s="13"/>
      <c r="EE44" s="13"/>
      <c r="EF44" s="13"/>
      <c r="EG44" s="13"/>
      <c r="EH44" s="13"/>
      <c r="EI44" s="13"/>
      <c r="EJ44" s="13"/>
      <c r="EK44" s="13"/>
      <c r="EL44" s="13"/>
      <c r="EM44" s="13"/>
      <c r="EN44" s="13"/>
      <c r="EO44" s="13"/>
      <c r="EP44" s="13"/>
      <c r="EQ44" s="13"/>
      <c r="ER44" s="13"/>
      <c r="ES44" s="13"/>
      <c r="ET44" s="13"/>
      <c r="EU44" s="13"/>
      <c r="EV44" s="58"/>
      <c r="EW44" s="13"/>
      <c r="EX44" s="13"/>
      <c r="EY44" s="13"/>
      <c r="EZ44" s="58"/>
      <c r="FA44" s="155"/>
      <c r="FB44" s="156"/>
      <c r="FC44" s="155"/>
      <c r="FD44" s="156"/>
      <c r="FE44" s="155"/>
      <c r="FF44" s="58"/>
      <c r="FG44" s="155"/>
    </row>
    <row r="45" spans="1:163" ht="20.25" customHeight="1">
      <c r="A45">
        <v>27</v>
      </c>
      <c r="B45" s="15" t="s">
        <v>323</v>
      </c>
      <c r="C45" s="12">
        <v>4</v>
      </c>
      <c r="D45" s="118"/>
      <c r="E45" s="122"/>
      <c r="F45" s="118"/>
      <c r="G45" s="122"/>
      <c r="H45" s="41"/>
      <c r="I45" s="13"/>
      <c r="J45" s="13"/>
      <c r="K45" s="17"/>
      <c r="L45" s="17"/>
      <c r="M45" s="17"/>
      <c r="N45" s="17"/>
      <c r="O45" s="17"/>
      <c r="P45" s="17"/>
      <c r="Q45" s="17"/>
      <c r="R45" s="17"/>
      <c r="S45" s="23"/>
      <c r="T45" s="17"/>
      <c r="U45" s="17"/>
      <c r="V45" s="17"/>
      <c r="W45" s="17"/>
      <c r="X45" s="17"/>
      <c r="Y45" s="17"/>
      <c r="Z45" s="42"/>
      <c r="AA45" s="42"/>
      <c r="AB45" s="17"/>
      <c r="AC45" s="17"/>
      <c r="AD45" s="13"/>
      <c r="AE45" s="13"/>
      <c r="AF45" s="13"/>
      <c r="AG45" s="13"/>
      <c r="AH45" s="13"/>
      <c r="AI45" s="13"/>
      <c r="AJ45" s="13"/>
      <c r="AK45" s="13"/>
      <c r="AL45" s="13"/>
      <c r="AM45" s="23"/>
      <c r="AN45" s="13"/>
      <c r="AO45" s="13"/>
      <c r="AP45" s="13"/>
      <c r="AQ45" s="13"/>
      <c r="AR45" s="13"/>
      <c r="AS45" s="23"/>
      <c r="AT45" s="13"/>
      <c r="AU45" s="13"/>
      <c r="AV45" s="13"/>
      <c r="AW45" s="13"/>
      <c r="AX45" s="13"/>
      <c r="AY45" s="23"/>
      <c r="AZ45" s="23"/>
      <c r="BA45" s="13"/>
      <c r="BB45" s="13"/>
      <c r="BC45" s="13"/>
      <c r="BD45" s="13"/>
      <c r="BE45" s="13"/>
      <c r="BF45" s="13"/>
      <c r="BG45" s="13"/>
      <c r="BH45" s="13"/>
      <c r="BI45" s="13"/>
      <c r="BJ45" s="13"/>
      <c r="BK45" s="13"/>
      <c r="BL45" s="13"/>
      <c r="BM45" s="13"/>
      <c r="BN45" s="2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23"/>
      <c r="CP45" s="13"/>
      <c r="CQ45" s="13"/>
      <c r="CR45" s="13"/>
      <c r="CS45" s="13"/>
      <c r="CT45" s="13"/>
      <c r="CU45" s="23"/>
      <c r="CV45" s="13"/>
      <c r="CW45" s="13"/>
      <c r="CX45" s="13"/>
      <c r="CY45" s="13"/>
      <c r="CZ45" s="13"/>
      <c r="DA45" s="23"/>
      <c r="DB45" s="13"/>
      <c r="DC45" s="13"/>
      <c r="DD45" s="13"/>
      <c r="DE45" s="13"/>
      <c r="DF45" s="23"/>
      <c r="DG45" s="13"/>
      <c r="DH45" s="13"/>
      <c r="DI45" s="13"/>
      <c r="DJ45" s="13"/>
      <c r="DK45" s="13"/>
      <c r="DL45" s="23"/>
      <c r="DM45" s="13"/>
      <c r="DN45" s="13"/>
      <c r="DO45" s="13"/>
      <c r="DP45" s="13"/>
      <c r="DQ45" s="13"/>
      <c r="DR45" s="13"/>
      <c r="DS45" s="23"/>
      <c r="DT45" s="13"/>
      <c r="DU45" s="13"/>
      <c r="DV45" s="13"/>
      <c r="DW45" s="13"/>
      <c r="DX45" s="13"/>
      <c r="DY45" s="13"/>
      <c r="DZ45" s="17"/>
      <c r="EA45" s="13"/>
      <c r="EB45" s="23"/>
      <c r="EC45" s="13"/>
      <c r="ED45" s="13"/>
      <c r="EE45" s="13"/>
      <c r="EF45" s="13"/>
      <c r="EG45" s="13"/>
      <c r="EH45" s="13"/>
      <c r="EI45" s="13"/>
      <c r="EJ45" s="13"/>
      <c r="EK45" s="13"/>
      <c r="EL45" s="13"/>
      <c r="EM45" s="13"/>
      <c r="EN45" s="13"/>
      <c r="EO45" s="13"/>
      <c r="EP45" s="13"/>
      <c r="EQ45" s="13"/>
      <c r="ER45" s="13"/>
      <c r="ES45" s="13"/>
      <c r="ET45" s="13"/>
      <c r="EU45" s="13"/>
      <c r="EV45" s="58"/>
      <c r="EW45" s="13"/>
      <c r="EX45" s="13"/>
      <c r="EY45" s="13"/>
      <c r="EZ45" s="58"/>
      <c r="FA45" s="155"/>
      <c r="FB45" s="156"/>
      <c r="FC45" s="155"/>
      <c r="FD45" s="156"/>
      <c r="FE45" s="155"/>
      <c r="FF45" s="58"/>
      <c r="FG45" s="155"/>
    </row>
    <row r="46" spans="1:163" ht="20.25" customHeight="1">
      <c r="A46">
        <v>28</v>
      </c>
      <c r="B46" s="15" t="s">
        <v>324</v>
      </c>
      <c r="C46" s="12">
        <v>5</v>
      </c>
      <c r="D46" s="118"/>
      <c r="E46" s="122"/>
      <c r="F46" s="118"/>
      <c r="G46" s="122"/>
      <c r="H46" s="41"/>
      <c r="I46" s="13"/>
      <c r="J46" s="13"/>
      <c r="K46" s="17"/>
      <c r="L46" s="17"/>
      <c r="M46" s="17"/>
      <c r="N46" s="17"/>
      <c r="O46" s="17"/>
      <c r="P46" s="17"/>
      <c r="Q46" s="17"/>
      <c r="R46" s="17"/>
      <c r="S46" s="23"/>
      <c r="T46" s="17"/>
      <c r="U46" s="17"/>
      <c r="V46" s="17"/>
      <c r="W46" s="17"/>
      <c r="X46" s="17"/>
      <c r="Y46" s="17"/>
      <c r="Z46" s="42"/>
      <c r="AA46" s="42"/>
      <c r="AB46" s="17"/>
      <c r="AC46" s="17"/>
      <c r="AD46" s="13"/>
      <c r="AE46" s="13"/>
      <c r="AF46" s="13"/>
      <c r="AG46" s="13"/>
      <c r="AH46" s="13"/>
      <c r="AI46" s="13"/>
      <c r="AJ46" s="13"/>
      <c r="AK46" s="13"/>
      <c r="AL46" s="13"/>
      <c r="AM46" s="23"/>
      <c r="AN46" s="13"/>
      <c r="AO46" s="13"/>
      <c r="AP46" s="13"/>
      <c r="AQ46" s="13"/>
      <c r="AR46" s="13"/>
      <c r="AS46" s="23"/>
      <c r="AT46" s="13"/>
      <c r="AU46" s="13"/>
      <c r="AV46" s="13"/>
      <c r="AW46" s="13"/>
      <c r="AX46" s="13"/>
      <c r="AY46" s="23"/>
      <c r="AZ46" s="23"/>
      <c r="BA46" s="13"/>
      <c r="BB46" s="13"/>
      <c r="BC46" s="13"/>
      <c r="BD46" s="13"/>
      <c r="BE46" s="13"/>
      <c r="BF46" s="13"/>
      <c r="BG46" s="13"/>
      <c r="BH46" s="13"/>
      <c r="BI46" s="13"/>
      <c r="BJ46" s="13"/>
      <c r="BK46" s="13"/>
      <c r="BL46" s="13"/>
      <c r="BM46" s="13"/>
      <c r="BN46" s="2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23"/>
      <c r="CP46" s="13"/>
      <c r="CQ46" s="13"/>
      <c r="CR46" s="13"/>
      <c r="CS46" s="13"/>
      <c r="CT46" s="13"/>
      <c r="CU46" s="23"/>
      <c r="CV46" s="13"/>
      <c r="CW46" s="13"/>
      <c r="CX46" s="13"/>
      <c r="CY46" s="13"/>
      <c r="CZ46" s="13"/>
      <c r="DA46" s="23"/>
      <c r="DB46" s="13"/>
      <c r="DC46" s="13"/>
      <c r="DD46" s="13"/>
      <c r="DE46" s="13"/>
      <c r="DF46" s="23"/>
      <c r="DG46" s="13"/>
      <c r="DH46" s="13"/>
      <c r="DI46" s="13"/>
      <c r="DJ46" s="13"/>
      <c r="DK46" s="13"/>
      <c r="DL46" s="23"/>
      <c r="DM46" s="13"/>
      <c r="DN46" s="13"/>
      <c r="DO46" s="13"/>
      <c r="DP46" s="13"/>
      <c r="DQ46" s="13"/>
      <c r="DR46" s="13"/>
      <c r="DS46" s="23"/>
      <c r="DT46" s="13"/>
      <c r="DU46" s="13"/>
      <c r="DV46" s="13"/>
      <c r="DW46" s="13"/>
      <c r="DX46" s="13"/>
      <c r="DY46" s="13"/>
      <c r="DZ46" s="17"/>
      <c r="EA46" s="13"/>
      <c r="EB46" s="23"/>
      <c r="EC46" s="13"/>
      <c r="ED46" s="13"/>
      <c r="EE46" s="13"/>
      <c r="EF46" s="13"/>
      <c r="EG46" s="13"/>
      <c r="EH46" s="13"/>
      <c r="EI46" s="13"/>
      <c r="EJ46" s="13"/>
      <c r="EK46" s="13"/>
      <c r="EL46" s="13"/>
      <c r="EM46" s="13"/>
      <c r="EN46" s="13"/>
      <c r="EO46" s="13"/>
      <c r="EP46" s="13"/>
      <c r="EQ46" s="13"/>
      <c r="ER46" s="13"/>
      <c r="ES46" s="13"/>
      <c r="ET46" s="13"/>
      <c r="EU46" s="13"/>
      <c r="EV46" s="58"/>
      <c r="EW46" s="13"/>
      <c r="EX46" s="13"/>
      <c r="EY46" s="13"/>
      <c r="EZ46" s="58"/>
      <c r="FA46" s="155"/>
      <c r="FB46" s="156"/>
      <c r="FC46" s="155"/>
      <c r="FD46" s="156"/>
      <c r="FE46" s="155"/>
      <c r="FF46" s="58"/>
      <c r="FG46" s="155"/>
    </row>
    <row r="47" spans="1:163" ht="20.25" customHeight="1">
      <c r="A47">
        <v>29</v>
      </c>
      <c r="B47" s="15" t="s">
        <v>325</v>
      </c>
      <c r="C47" s="12">
        <v>5</v>
      </c>
      <c r="D47" s="118"/>
      <c r="E47" s="122"/>
      <c r="F47" s="118"/>
      <c r="G47" s="122"/>
      <c r="H47" s="41"/>
      <c r="I47" s="13"/>
      <c r="J47" s="13"/>
      <c r="K47" s="17"/>
      <c r="L47" s="17"/>
      <c r="M47" s="17"/>
      <c r="N47" s="17"/>
      <c r="O47" s="17"/>
      <c r="P47" s="17"/>
      <c r="Q47" s="17"/>
      <c r="R47" s="17"/>
      <c r="S47" s="23"/>
      <c r="T47" s="17"/>
      <c r="U47" s="17"/>
      <c r="V47" s="17"/>
      <c r="W47" s="17"/>
      <c r="X47" s="17"/>
      <c r="Y47" s="17"/>
      <c r="Z47" s="42"/>
      <c r="AA47" s="42"/>
      <c r="AB47" s="17"/>
      <c r="AC47" s="17"/>
      <c r="AD47" s="13"/>
      <c r="AE47" s="13"/>
      <c r="AF47" s="13"/>
      <c r="AG47" s="13"/>
      <c r="AH47" s="13"/>
      <c r="AI47" s="13"/>
      <c r="AJ47" s="13"/>
      <c r="AK47" s="13"/>
      <c r="AL47" s="13"/>
      <c r="AM47" s="23"/>
      <c r="AN47" s="13"/>
      <c r="AO47" s="13"/>
      <c r="AP47" s="13"/>
      <c r="AQ47" s="13"/>
      <c r="AR47" s="13"/>
      <c r="AS47" s="23"/>
      <c r="AT47" s="13"/>
      <c r="AU47" s="13"/>
      <c r="AV47" s="13"/>
      <c r="AW47" s="13"/>
      <c r="AX47" s="13"/>
      <c r="AY47" s="23"/>
      <c r="AZ47" s="23"/>
      <c r="BA47" s="13"/>
      <c r="BB47" s="13"/>
      <c r="BC47" s="13"/>
      <c r="BD47" s="13"/>
      <c r="BE47" s="13"/>
      <c r="BF47" s="13"/>
      <c r="BG47" s="13"/>
      <c r="BH47" s="13"/>
      <c r="BI47" s="13"/>
      <c r="BJ47" s="13"/>
      <c r="BK47" s="13"/>
      <c r="BL47" s="13"/>
      <c r="BM47" s="13"/>
      <c r="BN47" s="2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23"/>
      <c r="CP47" s="13"/>
      <c r="CQ47" s="13"/>
      <c r="CR47" s="13"/>
      <c r="CS47" s="13"/>
      <c r="CT47" s="13"/>
      <c r="CU47" s="23"/>
      <c r="CV47" s="13"/>
      <c r="CW47" s="13"/>
      <c r="CX47" s="13"/>
      <c r="CY47" s="13"/>
      <c r="CZ47" s="13"/>
      <c r="DA47" s="23"/>
      <c r="DB47" s="13"/>
      <c r="DC47" s="13"/>
      <c r="DD47" s="13"/>
      <c r="DE47" s="13"/>
      <c r="DF47" s="23"/>
      <c r="DG47" s="13"/>
      <c r="DH47" s="13"/>
      <c r="DI47" s="13"/>
      <c r="DJ47" s="13"/>
      <c r="DK47" s="13"/>
      <c r="DL47" s="23"/>
      <c r="DM47" s="13"/>
      <c r="DN47" s="13"/>
      <c r="DO47" s="13"/>
      <c r="DP47" s="13"/>
      <c r="DQ47" s="13"/>
      <c r="DR47" s="13"/>
      <c r="DS47" s="23"/>
      <c r="DT47" s="13"/>
      <c r="DU47" s="13"/>
      <c r="DV47" s="13"/>
      <c r="DW47" s="13"/>
      <c r="DX47" s="13"/>
      <c r="DY47" s="13"/>
      <c r="DZ47" s="17"/>
      <c r="EA47" s="13"/>
      <c r="EB47" s="23"/>
      <c r="EC47" s="13"/>
      <c r="ED47" s="13"/>
      <c r="EE47" s="13"/>
      <c r="EF47" s="13"/>
      <c r="EG47" s="13"/>
      <c r="EH47" s="13"/>
      <c r="EI47" s="13"/>
      <c r="EJ47" s="13"/>
      <c r="EK47" s="13"/>
      <c r="EL47" s="13"/>
      <c r="EM47" s="13"/>
      <c r="EN47" s="13"/>
      <c r="EO47" s="13"/>
      <c r="EP47" s="13"/>
      <c r="EQ47" s="13"/>
      <c r="ER47" s="13"/>
      <c r="ES47" s="13"/>
      <c r="ET47" s="13"/>
      <c r="EU47" s="13"/>
      <c r="EV47" s="58"/>
      <c r="EW47" s="13"/>
      <c r="EX47" s="13"/>
      <c r="EY47" s="13"/>
      <c r="EZ47" s="58"/>
      <c r="FA47" s="155"/>
      <c r="FB47" s="156"/>
      <c r="FC47" s="155"/>
      <c r="FD47" s="156"/>
      <c r="FE47" s="155"/>
      <c r="FF47" s="58"/>
      <c r="FG47" s="155"/>
    </row>
    <row r="48" spans="1:163" ht="20.25" customHeight="1">
      <c r="A48">
        <v>30</v>
      </c>
      <c r="B48" s="15" t="s">
        <v>326</v>
      </c>
      <c r="C48" s="12">
        <v>5</v>
      </c>
      <c r="D48" s="118"/>
      <c r="E48" s="122"/>
      <c r="F48" s="118"/>
      <c r="G48" s="122"/>
      <c r="H48" s="41"/>
      <c r="I48" s="13"/>
      <c r="J48" s="13"/>
      <c r="K48" s="17"/>
      <c r="L48" s="17"/>
      <c r="M48" s="17"/>
      <c r="N48" s="17"/>
      <c r="O48" s="17"/>
      <c r="P48" s="17"/>
      <c r="Q48" s="17"/>
      <c r="R48" s="17"/>
      <c r="S48" s="23"/>
      <c r="T48" s="17"/>
      <c r="U48" s="17"/>
      <c r="V48" s="17"/>
      <c r="W48" s="17"/>
      <c r="X48" s="17"/>
      <c r="Y48" s="17"/>
      <c r="Z48" s="42"/>
      <c r="AA48" s="42"/>
      <c r="AB48" s="17"/>
      <c r="AC48" s="17"/>
      <c r="AD48" s="13"/>
      <c r="AE48" s="13"/>
      <c r="AF48" s="13"/>
      <c r="AG48" s="13"/>
      <c r="AH48" s="13"/>
      <c r="AI48" s="13"/>
      <c r="AJ48" s="13"/>
      <c r="AK48" s="13"/>
      <c r="AL48" s="13"/>
      <c r="AM48" s="23"/>
      <c r="AN48" s="13"/>
      <c r="AO48" s="13"/>
      <c r="AP48" s="13"/>
      <c r="AQ48" s="13"/>
      <c r="AR48" s="13"/>
      <c r="AS48" s="23"/>
      <c r="AT48" s="13"/>
      <c r="AU48" s="13"/>
      <c r="AV48" s="13"/>
      <c r="AW48" s="13"/>
      <c r="AX48" s="13"/>
      <c r="AY48" s="23"/>
      <c r="AZ48" s="23"/>
      <c r="BA48" s="13"/>
      <c r="BB48" s="13"/>
      <c r="BC48" s="13"/>
      <c r="BD48" s="13"/>
      <c r="BE48" s="13"/>
      <c r="BF48" s="13"/>
      <c r="BG48" s="13"/>
      <c r="BH48" s="13"/>
      <c r="BI48" s="13"/>
      <c r="BJ48" s="13"/>
      <c r="BK48" s="13"/>
      <c r="BL48" s="13"/>
      <c r="BM48" s="13"/>
      <c r="BN48" s="2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23"/>
      <c r="CP48" s="13"/>
      <c r="CQ48" s="13"/>
      <c r="CR48" s="13"/>
      <c r="CS48" s="13"/>
      <c r="CT48" s="13"/>
      <c r="CU48" s="23"/>
      <c r="CV48" s="13"/>
      <c r="CW48" s="13"/>
      <c r="CX48" s="13"/>
      <c r="CY48" s="13"/>
      <c r="CZ48" s="13"/>
      <c r="DA48" s="23"/>
      <c r="DB48" s="13"/>
      <c r="DC48" s="13"/>
      <c r="DD48" s="13"/>
      <c r="DE48" s="13"/>
      <c r="DF48" s="23"/>
      <c r="DG48" s="13"/>
      <c r="DH48" s="13"/>
      <c r="DI48" s="13"/>
      <c r="DJ48" s="13"/>
      <c r="DK48" s="13"/>
      <c r="DL48" s="23"/>
      <c r="DM48" s="13"/>
      <c r="DN48" s="13"/>
      <c r="DO48" s="13"/>
      <c r="DP48" s="13"/>
      <c r="DQ48" s="13"/>
      <c r="DR48" s="13"/>
      <c r="DS48" s="23"/>
      <c r="DT48" s="13"/>
      <c r="DU48" s="13"/>
      <c r="DV48" s="13"/>
      <c r="DW48" s="13"/>
      <c r="DX48" s="13"/>
      <c r="DY48" s="13"/>
      <c r="DZ48" s="17"/>
      <c r="EA48" s="13"/>
      <c r="EB48" s="23"/>
      <c r="EC48" s="13"/>
      <c r="ED48" s="13"/>
      <c r="EE48" s="13"/>
      <c r="EF48" s="13"/>
      <c r="EG48" s="13"/>
      <c r="EH48" s="13"/>
      <c r="EI48" s="13"/>
      <c r="EJ48" s="13"/>
      <c r="EK48" s="13"/>
      <c r="EL48" s="13"/>
      <c r="EM48" s="13"/>
      <c r="EN48" s="13"/>
      <c r="EO48" s="13"/>
      <c r="EP48" s="13"/>
      <c r="EQ48" s="13"/>
      <c r="ER48" s="13"/>
      <c r="ES48" s="13"/>
      <c r="ET48" s="13"/>
      <c r="EU48" s="13"/>
      <c r="EV48" s="58"/>
      <c r="EW48" s="13"/>
      <c r="EX48" s="13"/>
      <c r="EY48" s="13"/>
      <c r="EZ48" s="58"/>
      <c r="FA48" s="155"/>
      <c r="FB48" s="156"/>
      <c r="FC48" s="155"/>
      <c r="FD48" s="156"/>
      <c r="FE48" s="155"/>
      <c r="FF48" s="58"/>
      <c r="FG48" s="155"/>
    </row>
    <row r="49" spans="1:163" ht="20.25" customHeight="1">
      <c r="A49">
        <v>31</v>
      </c>
      <c r="B49" s="15" t="s">
        <v>327</v>
      </c>
      <c r="C49" s="12">
        <v>5</v>
      </c>
      <c r="D49" s="118"/>
      <c r="E49" s="122"/>
      <c r="F49" s="118"/>
      <c r="G49" s="122"/>
      <c r="H49" s="41"/>
      <c r="I49" s="13"/>
      <c r="J49" s="13"/>
      <c r="K49" s="17"/>
      <c r="L49" s="17"/>
      <c r="M49" s="17"/>
      <c r="N49" s="17"/>
      <c r="O49" s="17"/>
      <c r="P49" s="17"/>
      <c r="Q49" s="17"/>
      <c r="R49" s="17"/>
      <c r="S49" s="23"/>
      <c r="T49" s="17"/>
      <c r="U49" s="17"/>
      <c r="V49" s="17"/>
      <c r="W49" s="17"/>
      <c r="X49" s="17"/>
      <c r="Y49" s="17"/>
      <c r="Z49" s="42"/>
      <c r="AA49" s="42"/>
      <c r="AB49" s="17"/>
      <c r="AC49" s="17"/>
      <c r="AD49" s="13"/>
      <c r="AE49" s="13"/>
      <c r="AF49" s="13"/>
      <c r="AG49" s="13"/>
      <c r="AH49" s="13"/>
      <c r="AI49" s="13"/>
      <c r="AJ49" s="13"/>
      <c r="AK49" s="13"/>
      <c r="AL49" s="13"/>
      <c r="AM49" s="23"/>
      <c r="AN49" s="13"/>
      <c r="AO49" s="13"/>
      <c r="AP49" s="13"/>
      <c r="AQ49" s="13"/>
      <c r="AR49" s="13"/>
      <c r="AS49" s="23"/>
      <c r="AT49" s="13"/>
      <c r="AU49" s="13"/>
      <c r="AV49" s="13"/>
      <c r="AW49" s="13"/>
      <c r="AX49" s="13"/>
      <c r="AY49" s="23"/>
      <c r="AZ49" s="23"/>
      <c r="BA49" s="13"/>
      <c r="BB49" s="13"/>
      <c r="BC49" s="13"/>
      <c r="BD49" s="13"/>
      <c r="BE49" s="13"/>
      <c r="BF49" s="13"/>
      <c r="BG49" s="13"/>
      <c r="BH49" s="13"/>
      <c r="BI49" s="13"/>
      <c r="BJ49" s="13"/>
      <c r="BK49" s="13"/>
      <c r="BL49" s="13"/>
      <c r="BM49" s="13"/>
      <c r="BN49" s="2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23"/>
      <c r="CP49" s="13"/>
      <c r="CQ49" s="13"/>
      <c r="CR49" s="13"/>
      <c r="CS49" s="13"/>
      <c r="CT49" s="13"/>
      <c r="CU49" s="23"/>
      <c r="CV49" s="13"/>
      <c r="CW49" s="13"/>
      <c r="CX49" s="13"/>
      <c r="CY49" s="13"/>
      <c r="CZ49" s="13"/>
      <c r="DA49" s="23"/>
      <c r="DB49" s="13"/>
      <c r="DC49" s="13"/>
      <c r="DD49" s="13"/>
      <c r="DE49" s="13"/>
      <c r="DF49" s="23"/>
      <c r="DG49" s="13"/>
      <c r="DH49" s="13"/>
      <c r="DI49" s="13"/>
      <c r="DJ49" s="13"/>
      <c r="DK49" s="13"/>
      <c r="DL49" s="23"/>
      <c r="DM49" s="13"/>
      <c r="DN49" s="13"/>
      <c r="DO49" s="13"/>
      <c r="DP49" s="13"/>
      <c r="DQ49" s="13"/>
      <c r="DR49" s="13"/>
      <c r="DS49" s="23"/>
      <c r="DT49" s="13"/>
      <c r="DU49" s="13"/>
      <c r="DV49" s="13"/>
      <c r="DW49" s="13"/>
      <c r="DX49" s="13"/>
      <c r="DY49" s="13"/>
      <c r="DZ49" s="17"/>
      <c r="EA49" s="13"/>
      <c r="EB49" s="23"/>
      <c r="EC49" s="13"/>
      <c r="ED49" s="13"/>
      <c r="EE49" s="13"/>
      <c r="EF49" s="13"/>
      <c r="EG49" s="13"/>
      <c r="EH49" s="13"/>
      <c r="EI49" s="13"/>
      <c r="EJ49" s="13"/>
      <c r="EK49" s="13"/>
      <c r="EL49" s="13"/>
      <c r="EM49" s="13"/>
      <c r="EN49" s="13"/>
      <c r="EO49" s="13"/>
      <c r="EP49" s="13"/>
      <c r="EQ49" s="13"/>
      <c r="ER49" s="13"/>
      <c r="ES49" s="13"/>
      <c r="ET49" s="13"/>
      <c r="EU49" s="13"/>
      <c r="EV49" s="58"/>
      <c r="EW49" s="13"/>
      <c r="EX49" s="13"/>
      <c r="EY49" s="13"/>
      <c r="EZ49" s="58"/>
      <c r="FA49" s="155"/>
      <c r="FB49" s="156"/>
      <c r="FC49" s="155"/>
      <c r="FD49" s="156"/>
      <c r="FE49" s="155"/>
      <c r="FF49" s="58"/>
      <c r="FG49" s="155"/>
    </row>
    <row r="50" spans="1:163" ht="20.25" customHeight="1">
      <c r="A50">
        <v>32</v>
      </c>
      <c r="B50" s="15" t="s">
        <v>328</v>
      </c>
      <c r="C50" s="12">
        <v>5</v>
      </c>
      <c r="D50" s="118"/>
      <c r="E50" s="122"/>
      <c r="F50" s="118"/>
      <c r="G50" s="122"/>
      <c r="H50" s="41"/>
      <c r="I50" s="13"/>
      <c r="J50" s="13"/>
      <c r="K50" s="17"/>
      <c r="L50" s="17"/>
      <c r="M50" s="17"/>
      <c r="N50" s="17"/>
      <c r="O50" s="17"/>
      <c r="P50" s="17"/>
      <c r="Q50" s="17"/>
      <c r="R50" s="17"/>
      <c r="S50" s="23"/>
      <c r="T50" s="17"/>
      <c r="U50" s="17"/>
      <c r="V50" s="17"/>
      <c r="W50" s="17"/>
      <c r="X50" s="17"/>
      <c r="Y50" s="17"/>
      <c r="Z50" s="42"/>
      <c r="AA50" s="42"/>
      <c r="AB50" s="17"/>
      <c r="AC50" s="17"/>
      <c r="AD50" s="13"/>
      <c r="AE50" s="13"/>
      <c r="AF50" s="13"/>
      <c r="AG50" s="13"/>
      <c r="AH50" s="13"/>
      <c r="AI50" s="13"/>
      <c r="AJ50" s="13"/>
      <c r="AK50" s="13"/>
      <c r="AL50" s="13"/>
      <c r="AM50" s="23"/>
      <c r="AN50" s="13"/>
      <c r="AO50" s="13"/>
      <c r="AP50" s="13"/>
      <c r="AQ50" s="13"/>
      <c r="AR50" s="13"/>
      <c r="AS50" s="23"/>
      <c r="AT50" s="13"/>
      <c r="AU50" s="13"/>
      <c r="AV50" s="13"/>
      <c r="AW50" s="13"/>
      <c r="AX50" s="13"/>
      <c r="AY50" s="23"/>
      <c r="AZ50" s="23"/>
      <c r="BA50" s="13"/>
      <c r="BB50" s="13"/>
      <c r="BC50" s="13"/>
      <c r="BD50" s="13"/>
      <c r="BE50" s="13"/>
      <c r="BF50" s="13"/>
      <c r="BG50" s="13"/>
      <c r="BH50" s="13"/>
      <c r="BI50" s="13"/>
      <c r="BJ50" s="13"/>
      <c r="BK50" s="13"/>
      <c r="BL50" s="13"/>
      <c r="BM50" s="13"/>
      <c r="BN50" s="2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23"/>
      <c r="CP50" s="13"/>
      <c r="CQ50" s="13"/>
      <c r="CR50" s="13"/>
      <c r="CS50" s="13"/>
      <c r="CT50" s="13"/>
      <c r="CU50" s="23"/>
      <c r="CV50" s="13"/>
      <c r="CW50" s="13"/>
      <c r="CX50" s="13"/>
      <c r="CY50" s="13"/>
      <c r="CZ50" s="13"/>
      <c r="DA50" s="23"/>
      <c r="DB50" s="13"/>
      <c r="DC50" s="13"/>
      <c r="DD50" s="13"/>
      <c r="DE50" s="13"/>
      <c r="DF50" s="23"/>
      <c r="DG50" s="13"/>
      <c r="DH50" s="13"/>
      <c r="DI50" s="13"/>
      <c r="DJ50" s="13"/>
      <c r="DK50" s="13"/>
      <c r="DL50" s="23"/>
      <c r="DM50" s="13"/>
      <c r="DN50" s="13"/>
      <c r="DO50" s="13"/>
      <c r="DP50" s="13"/>
      <c r="DQ50" s="13"/>
      <c r="DR50" s="13"/>
      <c r="DS50" s="23"/>
      <c r="DT50" s="13"/>
      <c r="DU50" s="13"/>
      <c r="DV50" s="13"/>
      <c r="DW50" s="13"/>
      <c r="DX50" s="13"/>
      <c r="DY50" s="13"/>
      <c r="DZ50" s="17"/>
      <c r="EA50" s="13"/>
      <c r="EB50" s="23"/>
      <c r="EC50" s="13"/>
      <c r="ED50" s="13"/>
      <c r="EE50" s="13"/>
      <c r="EF50" s="13"/>
      <c r="EG50" s="13"/>
      <c r="EH50" s="13"/>
      <c r="EI50" s="13"/>
      <c r="EJ50" s="13"/>
      <c r="EK50" s="13"/>
      <c r="EL50" s="13"/>
      <c r="EM50" s="13"/>
      <c r="EN50" s="13"/>
      <c r="EO50" s="13"/>
      <c r="EP50" s="13"/>
      <c r="EQ50" s="13"/>
      <c r="ER50" s="13"/>
      <c r="ES50" s="13"/>
      <c r="ET50" s="13"/>
      <c r="EU50" s="13"/>
      <c r="EV50" s="58"/>
      <c r="EW50" s="13"/>
      <c r="EX50" s="13"/>
      <c r="EY50" s="13"/>
      <c r="EZ50" s="58"/>
      <c r="FA50" s="155"/>
      <c r="FB50" s="156"/>
      <c r="FC50" s="155"/>
      <c r="FD50" s="156"/>
      <c r="FE50" s="155"/>
      <c r="FF50" s="58"/>
      <c r="FG50" s="155"/>
    </row>
    <row r="51" spans="1:163" ht="20.25" customHeight="1">
      <c r="A51">
        <v>33</v>
      </c>
      <c r="B51" s="15" t="s">
        <v>329</v>
      </c>
      <c r="C51" s="12">
        <v>3</v>
      </c>
      <c r="D51" s="118"/>
      <c r="E51" s="122"/>
      <c r="F51" s="118"/>
      <c r="G51" s="122"/>
      <c r="H51" s="41"/>
      <c r="I51" s="13"/>
      <c r="J51" s="13"/>
      <c r="K51" s="17"/>
      <c r="L51" s="17"/>
      <c r="M51" s="17"/>
      <c r="N51" s="17"/>
      <c r="O51" s="17"/>
      <c r="P51" s="17"/>
      <c r="Q51" s="17"/>
      <c r="R51" s="17"/>
      <c r="S51" s="23"/>
      <c r="T51" s="17"/>
      <c r="U51" s="17"/>
      <c r="V51" s="17"/>
      <c r="W51" s="17"/>
      <c r="X51" s="17"/>
      <c r="Y51" s="17"/>
      <c r="Z51" s="42"/>
      <c r="AA51" s="42"/>
      <c r="AB51" s="17"/>
      <c r="AC51" s="17"/>
      <c r="AD51" s="13"/>
      <c r="AE51" s="13"/>
      <c r="AF51" s="13"/>
      <c r="AG51" s="13"/>
      <c r="AH51" s="13"/>
      <c r="AI51" s="13"/>
      <c r="AJ51" s="13"/>
      <c r="AK51" s="13"/>
      <c r="AL51" s="13"/>
      <c r="AM51" s="23"/>
      <c r="AN51" s="13"/>
      <c r="AO51" s="13"/>
      <c r="AP51" s="13"/>
      <c r="AQ51" s="13"/>
      <c r="AR51" s="13"/>
      <c r="AS51" s="23"/>
      <c r="AT51" s="13"/>
      <c r="AU51" s="13"/>
      <c r="AV51" s="13"/>
      <c r="AW51" s="13"/>
      <c r="AX51" s="13"/>
      <c r="AY51" s="23"/>
      <c r="AZ51" s="23"/>
      <c r="BA51" s="13"/>
      <c r="BB51" s="13"/>
      <c r="BC51" s="13"/>
      <c r="BD51" s="13"/>
      <c r="BE51" s="13"/>
      <c r="BF51" s="13"/>
      <c r="BG51" s="13"/>
      <c r="BH51" s="13"/>
      <c r="BI51" s="13"/>
      <c r="BJ51" s="13"/>
      <c r="BK51" s="13"/>
      <c r="BL51" s="13"/>
      <c r="BM51" s="13"/>
      <c r="BN51" s="2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23"/>
      <c r="CP51" s="13"/>
      <c r="CQ51" s="13"/>
      <c r="CR51" s="13"/>
      <c r="CS51" s="13"/>
      <c r="CT51" s="13"/>
      <c r="CU51" s="23"/>
      <c r="CV51" s="13"/>
      <c r="CW51" s="13"/>
      <c r="CX51" s="13"/>
      <c r="CY51" s="13"/>
      <c r="CZ51" s="13"/>
      <c r="DA51" s="23"/>
      <c r="DB51" s="13"/>
      <c r="DC51" s="13"/>
      <c r="DD51" s="13"/>
      <c r="DE51" s="13"/>
      <c r="DF51" s="23"/>
      <c r="DG51" s="13"/>
      <c r="DH51" s="13"/>
      <c r="DI51" s="13"/>
      <c r="DJ51" s="13"/>
      <c r="DK51" s="13"/>
      <c r="DL51" s="23"/>
      <c r="DM51" s="13"/>
      <c r="DN51" s="13"/>
      <c r="DO51" s="13"/>
      <c r="DP51" s="13"/>
      <c r="DQ51" s="13"/>
      <c r="DR51" s="13"/>
      <c r="DS51" s="23"/>
      <c r="DT51" s="13"/>
      <c r="DU51" s="13"/>
      <c r="DV51" s="13"/>
      <c r="DW51" s="13"/>
      <c r="DX51" s="13"/>
      <c r="DY51" s="13"/>
      <c r="DZ51" s="17"/>
      <c r="EA51" s="13"/>
      <c r="EB51" s="23"/>
      <c r="EC51" s="13"/>
      <c r="ED51" s="13"/>
      <c r="EE51" s="13"/>
      <c r="EF51" s="13"/>
      <c r="EG51" s="13"/>
      <c r="EH51" s="13"/>
      <c r="EI51" s="13"/>
      <c r="EJ51" s="13"/>
      <c r="EK51" s="13"/>
      <c r="EL51" s="13"/>
      <c r="EM51" s="13"/>
      <c r="EN51" s="13"/>
      <c r="EO51" s="13"/>
      <c r="EP51" s="13"/>
      <c r="EQ51" s="13"/>
      <c r="ER51" s="13"/>
      <c r="ES51" s="13"/>
      <c r="ET51" s="13"/>
      <c r="EU51" s="13"/>
      <c r="EV51" s="58"/>
      <c r="EW51" s="13"/>
      <c r="EX51" s="13"/>
      <c r="EY51" s="13"/>
      <c r="EZ51" s="58"/>
      <c r="FA51" s="155"/>
      <c r="FB51" s="156"/>
      <c r="FC51" s="155"/>
      <c r="FD51" s="156"/>
      <c r="FE51" s="155"/>
      <c r="FF51" s="58"/>
      <c r="FG51" s="155"/>
    </row>
    <row r="52" spans="1:163" ht="20.25" customHeight="1">
      <c r="A52">
        <v>34</v>
      </c>
      <c r="B52" s="15" t="s">
        <v>330</v>
      </c>
      <c r="C52" s="12">
        <v>3</v>
      </c>
      <c r="D52" s="118"/>
      <c r="E52" s="122"/>
      <c r="F52" s="118"/>
      <c r="G52" s="122"/>
      <c r="H52" s="41"/>
      <c r="I52" s="13"/>
      <c r="J52" s="13"/>
      <c r="K52" s="17"/>
      <c r="L52" s="17"/>
      <c r="M52" s="17"/>
      <c r="N52" s="17"/>
      <c r="O52" s="17"/>
      <c r="P52" s="17"/>
      <c r="Q52" s="17"/>
      <c r="R52" s="17"/>
      <c r="S52" s="23"/>
      <c r="T52" s="17"/>
      <c r="U52" s="17"/>
      <c r="V52" s="17"/>
      <c r="W52" s="17"/>
      <c r="X52" s="17"/>
      <c r="Y52" s="17"/>
      <c r="Z52" s="42"/>
      <c r="AA52" s="42"/>
      <c r="AB52" s="17"/>
      <c r="AC52" s="17"/>
      <c r="AD52" s="13"/>
      <c r="AE52" s="13"/>
      <c r="AF52" s="13"/>
      <c r="AG52" s="13"/>
      <c r="AH52" s="13"/>
      <c r="AI52" s="13"/>
      <c r="AJ52" s="13"/>
      <c r="AK52" s="13"/>
      <c r="AL52" s="13"/>
      <c r="AM52" s="23"/>
      <c r="AN52" s="13"/>
      <c r="AO52" s="13"/>
      <c r="AP52" s="13"/>
      <c r="AQ52" s="13"/>
      <c r="AR52" s="13"/>
      <c r="AS52" s="23"/>
      <c r="AT52" s="13"/>
      <c r="AU52" s="13"/>
      <c r="AV52" s="13"/>
      <c r="AW52" s="13"/>
      <c r="AX52" s="13"/>
      <c r="AY52" s="23"/>
      <c r="AZ52" s="23"/>
      <c r="BA52" s="13"/>
      <c r="BB52" s="13"/>
      <c r="BC52" s="13"/>
      <c r="BD52" s="13"/>
      <c r="BE52" s="13"/>
      <c r="BF52" s="13"/>
      <c r="BG52" s="13"/>
      <c r="BH52" s="13"/>
      <c r="BI52" s="13"/>
      <c r="BJ52" s="13"/>
      <c r="BK52" s="13"/>
      <c r="BL52" s="13"/>
      <c r="BM52" s="13"/>
      <c r="BN52" s="2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23"/>
      <c r="CP52" s="13"/>
      <c r="CQ52" s="13"/>
      <c r="CR52" s="13"/>
      <c r="CS52" s="13"/>
      <c r="CT52" s="13"/>
      <c r="CU52" s="23"/>
      <c r="CV52" s="13"/>
      <c r="CW52" s="13"/>
      <c r="CX52" s="13"/>
      <c r="CY52" s="13"/>
      <c r="CZ52" s="13"/>
      <c r="DA52" s="23"/>
      <c r="DB52" s="13"/>
      <c r="DC52" s="13"/>
      <c r="DD52" s="13"/>
      <c r="DE52" s="13"/>
      <c r="DF52" s="23"/>
      <c r="DG52" s="13"/>
      <c r="DH52" s="13"/>
      <c r="DI52" s="13"/>
      <c r="DJ52" s="13"/>
      <c r="DK52" s="13"/>
      <c r="DL52" s="23"/>
      <c r="DM52" s="13"/>
      <c r="DN52" s="13"/>
      <c r="DO52" s="13"/>
      <c r="DP52" s="13"/>
      <c r="DQ52" s="13"/>
      <c r="DR52" s="13"/>
      <c r="DS52" s="23"/>
      <c r="DT52" s="13"/>
      <c r="DU52" s="13"/>
      <c r="DV52" s="13"/>
      <c r="DW52" s="13"/>
      <c r="DX52" s="13"/>
      <c r="DY52" s="13"/>
      <c r="DZ52" s="17"/>
      <c r="EA52" s="13"/>
      <c r="EB52" s="23"/>
      <c r="EC52" s="13"/>
      <c r="ED52" s="13"/>
      <c r="EE52" s="13"/>
      <c r="EF52" s="13"/>
      <c r="EG52" s="13"/>
      <c r="EH52" s="13"/>
      <c r="EI52" s="13"/>
      <c r="EJ52" s="13"/>
      <c r="EK52" s="13"/>
      <c r="EL52" s="13"/>
      <c r="EM52" s="13"/>
      <c r="EN52" s="13"/>
      <c r="EO52" s="13"/>
      <c r="EP52" s="13"/>
      <c r="EQ52" s="13"/>
      <c r="ER52" s="13"/>
      <c r="ES52" s="13"/>
      <c r="ET52" s="13"/>
      <c r="EU52" s="13"/>
      <c r="EV52" s="58"/>
      <c r="EW52" s="13"/>
      <c r="EX52" s="13"/>
      <c r="EY52" s="13"/>
      <c r="EZ52" s="58"/>
      <c r="FA52" s="155"/>
      <c r="FB52" s="156"/>
      <c r="FC52" s="155"/>
      <c r="FD52" s="156"/>
      <c r="FE52" s="155"/>
      <c r="FF52" s="58"/>
      <c r="FG52" s="155"/>
    </row>
    <row r="53" spans="1:163" ht="20.25" customHeight="1">
      <c r="A53">
        <v>35</v>
      </c>
      <c r="B53" s="15" t="s">
        <v>331</v>
      </c>
      <c r="C53" s="12">
        <v>4</v>
      </c>
      <c r="D53" s="118"/>
      <c r="E53" s="122"/>
      <c r="F53" s="118"/>
      <c r="G53" s="122"/>
      <c r="H53" s="41"/>
      <c r="I53" s="13"/>
      <c r="J53" s="13"/>
      <c r="K53" s="17"/>
      <c r="L53" s="17"/>
      <c r="M53" s="17"/>
      <c r="N53" s="17"/>
      <c r="O53" s="17"/>
      <c r="P53" s="17"/>
      <c r="Q53" s="17"/>
      <c r="R53" s="17"/>
      <c r="S53" s="23"/>
      <c r="T53" s="17"/>
      <c r="U53" s="17"/>
      <c r="V53" s="17"/>
      <c r="W53" s="17"/>
      <c r="X53" s="17"/>
      <c r="Y53" s="17"/>
      <c r="Z53" s="42"/>
      <c r="AA53" s="42"/>
      <c r="AB53" s="17"/>
      <c r="AC53" s="17"/>
      <c r="AD53" s="13"/>
      <c r="AE53" s="13"/>
      <c r="AF53" s="13"/>
      <c r="AG53" s="13"/>
      <c r="AH53" s="13"/>
      <c r="AI53" s="13"/>
      <c r="AJ53" s="13"/>
      <c r="AK53" s="13"/>
      <c r="AL53" s="13"/>
      <c r="AM53" s="23"/>
      <c r="AN53" s="13"/>
      <c r="AO53" s="13"/>
      <c r="AP53" s="13"/>
      <c r="AQ53" s="13"/>
      <c r="AR53" s="13"/>
      <c r="AS53" s="23"/>
      <c r="AT53" s="13"/>
      <c r="AU53" s="13"/>
      <c r="AV53" s="13"/>
      <c r="AW53" s="13"/>
      <c r="AX53" s="13"/>
      <c r="AY53" s="23"/>
      <c r="AZ53" s="23"/>
      <c r="BA53" s="13"/>
      <c r="BB53" s="13"/>
      <c r="BC53" s="13"/>
      <c r="BD53" s="13"/>
      <c r="BE53" s="13"/>
      <c r="BF53" s="13"/>
      <c r="BG53" s="13"/>
      <c r="BH53" s="13"/>
      <c r="BI53" s="13"/>
      <c r="BJ53" s="13"/>
      <c r="BK53" s="13"/>
      <c r="BL53" s="13"/>
      <c r="BM53" s="13"/>
      <c r="BN53" s="2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23"/>
      <c r="CP53" s="13"/>
      <c r="CQ53" s="13"/>
      <c r="CR53" s="13"/>
      <c r="CS53" s="13"/>
      <c r="CT53" s="13"/>
      <c r="CU53" s="23"/>
      <c r="CV53" s="13"/>
      <c r="CW53" s="13"/>
      <c r="CX53" s="13"/>
      <c r="CY53" s="13"/>
      <c r="CZ53" s="13"/>
      <c r="DA53" s="23"/>
      <c r="DB53" s="13"/>
      <c r="DC53" s="13"/>
      <c r="DD53" s="13"/>
      <c r="DE53" s="13"/>
      <c r="DF53" s="23"/>
      <c r="DG53" s="13"/>
      <c r="DH53" s="13"/>
      <c r="DI53" s="13"/>
      <c r="DJ53" s="13"/>
      <c r="DK53" s="13"/>
      <c r="DL53" s="23"/>
      <c r="DM53" s="13"/>
      <c r="DN53" s="13"/>
      <c r="DO53" s="13"/>
      <c r="DP53" s="13"/>
      <c r="DQ53" s="13"/>
      <c r="DR53" s="13"/>
      <c r="DS53" s="23"/>
      <c r="DT53" s="13"/>
      <c r="DU53" s="13"/>
      <c r="DV53" s="13"/>
      <c r="DW53" s="13"/>
      <c r="DX53" s="13"/>
      <c r="DY53" s="13"/>
      <c r="DZ53" s="17"/>
      <c r="EA53" s="13"/>
      <c r="EB53" s="23"/>
      <c r="EC53" s="13"/>
      <c r="ED53" s="13"/>
      <c r="EE53" s="13"/>
      <c r="EF53" s="13"/>
      <c r="EG53" s="13"/>
      <c r="EH53" s="13"/>
      <c r="EI53" s="13"/>
      <c r="EJ53" s="13"/>
      <c r="EK53" s="13"/>
      <c r="EL53" s="13"/>
      <c r="EM53" s="13"/>
      <c r="EN53" s="13"/>
      <c r="EO53" s="13"/>
      <c r="EP53" s="13"/>
      <c r="EQ53" s="13"/>
      <c r="ER53" s="13"/>
      <c r="ES53" s="13"/>
      <c r="ET53" s="13"/>
      <c r="EU53" s="13"/>
      <c r="EV53" s="58"/>
      <c r="EW53" s="13"/>
      <c r="EX53" s="13"/>
      <c r="EY53" s="13"/>
      <c r="EZ53" s="58"/>
      <c r="FA53" s="155"/>
      <c r="FB53" s="156"/>
      <c r="FC53" s="155"/>
      <c r="FD53" s="156"/>
      <c r="FE53" s="155"/>
      <c r="FF53" s="58"/>
      <c r="FG53" s="155"/>
    </row>
    <row r="54" spans="1:163" ht="20.25" customHeight="1">
      <c r="A54">
        <v>36</v>
      </c>
      <c r="B54" s="15" t="s">
        <v>332</v>
      </c>
      <c r="C54" s="12">
        <v>4</v>
      </c>
      <c r="D54" s="118"/>
      <c r="E54" s="122"/>
      <c r="F54" s="118"/>
      <c r="G54" s="122"/>
      <c r="H54" s="41"/>
      <c r="I54" s="13"/>
      <c r="J54" s="13"/>
      <c r="K54" s="17"/>
      <c r="L54" s="17"/>
      <c r="M54" s="17"/>
      <c r="N54" s="17"/>
      <c r="O54" s="17"/>
      <c r="P54" s="17"/>
      <c r="Q54" s="17"/>
      <c r="R54" s="17"/>
      <c r="S54" s="23"/>
      <c r="T54" s="17"/>
      <c r="U54" s="17"/>
      <c r="V54" s="17"/>
      <c r="W54" s="17"/>
      <c r="X54" s="17"/>
      <c r="Y54" s="17"/>
      <c r="Z54" s="42"/>
      <c r="AA54" s="42"/>
      <c r="AB54" s="17"/>
      <c r="AC54" s="17"/>
      <c r="AD54" s="13"/>
      <c r="AE54" s="13"/>
      <c r="AF54" s="13"/>
      <c r="AG54" s="13"/>
      <c r="AH54" s="13"/>
      <c r="AI54" s="13"/>
      <c r="AJ54" s="13"/>
      <c r="AK54" s="13"/>
      <c r="AL54" s="13"/>
      <c r="AM54" s="23"/>
      <c r="AN54" s="13"/>
      <c r="AO54" s="13"/>
      <c r="AP54" s="13"/>
      <c r="AQ54" s="13"/>
      <c r="AR54" s="13"/>
      <c r="AS54" s="23"/>
      <c r="AT54" s="13"/>
      <c r="AU54" s="13"/>
      <c r="AV54" s="13"/>
      <c r="AW54" s="13"/>
      <c r="AX54" s="13"/>
      <c r="AY54" s="23"/>
      <c r="AZ54" s="23"/>
      <c r="BA54" s="13"/>
      <c r="BB54" s="13"/>
      <c r="BC54" s="13"/>
      <c r="BD54" s="13"/>
      <c r="BE54" s="13"/>
      <c r="BF54" s="13"/>
      <c r="BG54" s="13"/>
      <c r="BH54" s="13"/>
      <c r="BI54" s="13"/>
      <c r="BJ54" s="13"/>
      <c r="BK54" s="13"/>
      <c r="BL54" s="13"/>
      <c r="BM54" s="13"/>
      <c r="BN54" s="2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23"/>
      <c r="CP54" s="13"/>
      <c r="CQ54" s="13"/>
      <c r="CR54" s="13"/>
      <c r="CS54" s="13"/>
      <c r="CT54" s="13"/>
      <c r="CU54" s="23"/>
      <c r="CV54" s="13"/>
      <c r="CW54" s="13"/>
      <c r="CX54" s="13"/>
      <c r="CY54" s="13"/>
      <c r="CZ54" s="13"/>
      <c r="DA54" s="23"/>
      <c r="DB54" s="13"/>
      <c r="DC54" s="13"/>
      <c r="DD54" s="13"/>
      <c r="DE54" s="13"/>
      <c r="DF54" s="23"/>
      <c r="DG54" s="13"/>
      <c r="DH54" s="13"/>
      <c r="DI54" s="13"/>
      <c r="DJ54" s="13"/>
      <c r="DK54" s="13"/>
      <c r="DL54" s="23"/>
      <c r="DM54" s="13"/>
      <c r="DN54" s="13"/>
      <c r="DO54" s="13"/>
      <c r="DP54" s="13"/>
      <c r="DQ54" s="13"/>
      <c r="DR54" s="13"/>
      <c r="DS54" s="23"/>
      <c r="DT54" s="13"/>
      <c r="DU54" s="13"/>
      <c r="DV54" s="13"/>
      <c r="DW54" s="13"/>
      <c r="DX54" s="13"/>
      <c r="DY54" s="13"/>
      <c r="DZ54" s="17"/>
      <c r="EA54" s="13"/>
      <c r="EB54" s="23"/>
      <c r="EC54" s="13"/>
      <c r="ED54" s="13"/>
      <c r="EE54" s="13"/>
      <c r="EF54" s="13"/>
      <c r="EG54" s="13"/>
      <c r="EH54" s="13"/>
      <c r="EI54" s="13"/>
      <c r="EJ54" s="13"/>
      <c r="EK54" s="13"/>
      <c r="EL54" s="13"/>
      <c r="EM54" s="13"/>
      <c r="EN54" s="13"/>
      <c r="EO54" s="13"/>
      <c r="EP54" s="13"/>
      <c r="EQ54" s="13"/>
      <c r="ER54" s="13"/>
      <c r="ES54" s="13"/>
      <c r="ET54" s="13"/>
      <c r="EU54" s="13"/>
      <c r="EV54" s="58"/>
      <c r="EW54" s="13"/>
      <c r="EX54" s="13"/>
      <c r="EY54" s="13"/>
      <c r="EZ54" s="58"/>
      <c r="FA54" s="155"/>
      <c r="FB54" s="156"/>
      <c r="FC54" s="155"/>
      <c r="FD54" s="156"/>
      <c r="FE54" s="155"/>
      <c r="FF54" s="58"/>
      <c r="FG54" s="155"/>
    </row>
    <row r="55" spans="1:163" ht="20.25" customHeight="1">
      <c r="A55">
        <v>37</v>
      </c>
      <c r="B55" s="15" t="s">
        <v>333</v>
      </c>
      <c r="C55" s="12">
        <v>4</v>
      </c>
      <c r="D55" s="118"/>
      <c r="E55" s="122"/>
      <c r="F55" s="118"/>
      <c r="G55" s="122"/>
      <c r="H55" s="41"/>
      <c r="I55" s="13"/>
      <c r="J55" s="13"/>
      <c r="K55" s="17"/>
      <c r="L55" s="17"/>
      <c r="M55" s="17"/>
      <c r="N55" s="17"/>
      <c r="O55" s="17"/>
      <c r="P55" s="17"/>
      <c r="Q55" s="17"/>
      <c r="R55" s="17"/>
      <c r="S55" s="23"/>
      <c r="T55" s="17"/>
      <c r="U55" s="17"/>
      <c r="V55" s="17"/>
      <c r="W55" s="17"/>
      <c r="X55" s="17"/>
      <c r="Y55" s="17"/>
      <c r="Z55" s="42"/>
      <c r="AA55" s="42"/>
      <c r="AB55" s="17"/>
      <c r="AC55" s="17"/>
      <c r="AD55" s="13"/>
      <c r="AE55" s="13"/>
      <c r="AF55" s="13"/>
      <c r="AG55" s="13"/>
      <c r="AH55" s="13"/>
      <c r="AI55" s="13"/>
      <c r="AJ55" s="13"/>
      <c r="AK55" s="13"/>
      <c r="AL55" s="13"/>
      <c r="AM55" s="23"/>
      <c r="AN55" s="13"/>
      <c r="AO55" s="13"/>
      <c r="AP55" s="13"/>
      <c r="AQ55" s="13"/>
      <c r="AR55" s="13"/>
      <c r="AS55" s="23"/>
      <c r="AT55" s="13"/>
      <c r="AU55" s="13"/>
      <c r="AV55" s="13"/>
      <c r="AW55" s="13"/>
      <c r="AX55" s="13"/>
      <c r="AY55" s="23"/>
      <c r="AZ55" s="23"/>
      <c r="BA55" s="13"/>
      <c r="BB55" s="13"/>
      <c r="BC55" s="13"/>
      <c r="BD55" s="13"/>
      <c r="BE55" s="13"/>
      <c r="BF55" s="13"/>
      <c r="BG55" s="13"/>
      <c r="BH55" s="13"/>
      <c r="BI55" s="13"/>
      <c r="BJ55" s="13"/>
      <c r="BK55" s="13"/>
      <c r="BL55" s="13"/>
      <c r="BM55" s="13"/>
      <c r="BN55" s="2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23"/>
      <c r="CP55" s="13"/>
      <c r="CQ55" s="13"/>
      <c r="CR55" s="13"/>
      <c r="CS55" s="13"/>
      <c r="CT55" s="13"/>
      <c r="CU55" s="23"/>
      <c r="CV55" s="13"/>
      <c r="CW55" s="13"/>
      <c r="CX55" s="13"/>
      <c r="CY55" s="13"/>
      <c r="CZ55" s="13"/>
      <c r="DA55" s="23"/>
      <c r="DB55" s="13"/>
      <c r="DC55" s="13"/>
      <c r="DD55" s="13"/>
      <c r="DE55" s="13"/>
      <c r="DF55" s="23"/>
      <c r="DG55" s="13"/>
      <c r="DH55" s="13"/>
      <c r="DI55" s="13"/>
      <c r="DJ55" s="13"/>
      <c r="DK55" s="13"/>
      <c r="DL55" s="23"/>
      <c r="DM55" s="13"/>
      <c r="DN55" s="13"/>
      <c r="DO55" s="13"/>
      <c r="DP55" s="13"/>
      <c r="DQ55" s="13"/>
      <c r="DR55" s="13"/>
      <c r="DS55" s="23"/>
      <c r="DT55" s="13"/>
      <c r="DU55" s="13"/>
      <c r="DV55" s="13"/>
      <c r="DW55" s="13"/>
      <c r="DX55" s="13"/>
      <c r="DY55" s="13"/>
      <c r="DZ55" s="17"/>
      <c r="EA55" s="13"/>
      <c r="EB55" s="23"/>
      <c r="EC55" s="13"/>
      <c r="ED55" s="13"/>
      <c r="EE55" s="13"/>
      <c r="EF55" s="13"/>
      <c r="EG55" s="13"/>
      <c r="EH55" s="13"/>
      <c r="EI55" s="13"/>
      <c r="EJ55" s="13"/>
      <c r="EK55" s="13"/>
      <c r="EL55" s="13"/>
      <c r="EM55" s="13"/>
      <c r="EN55" s="13"/>
      <c r="EO55" s="13"/>
      <c r="EP55" s="13"/>
      <c r="EQ55" s="13"/>
      <c r="ER55" s="13"/>
      <c r="ES55" s="13"/>
      <c r="ET55" s="13"/>
      <c r="EU55" s="13"/>
      <c r="EV55" s="58"/>
      <c r="EW55" s="13"/>
      <c r="EX55" s="13"/>
      <c r="EY55" s="13"/>
      <c r="EZ55" s="58"/>
      <c r="FA55" s="155"/>
      <c r="FB55" s="156"/>
      <c r="FC55" s="155"/>
      <c r="FD55" s="156"/>
      <c r="FE55" s="155"/>
      <c r="FF55" s="58"/>
      <c r="FG55" s="155"/>
    </row>
    <row r="56" spans="1:163" ht="20.25" customHeight="1">
      <c r="A56">
        <v>38</v>
      </c>
      <c r="B56" s="15" t="s">
        <v>334</v>
      </c>
      <c r="C56" s="12">
        <v>4</v>
      </c>
      <c r="D56" s="118"/>
      <c r="E56" s="122"/>
      <c r="F56" s="118"/>
      <c r="G56" s="122"/>
      <c r="H56" s="41"/>
      <c r="I56" s="13"/>
      <c r="J56" s="13"/>
      <c r="K56" s="17"/>
      <c r="L56" s="17"/>
      <c r="M56" s="17"/>
      <c r="N56" s="17"/>
      <c r="O56" s="17"/>
      <c r="P56" s="17"/>
      <c r="Q56" s="17"/>
      <c r="R56" s="17"/>
      <c r="S56" s="23"/>
      <c r="T56" s="17"/>
      <c r="U56" s="17"/>
      <c r="V56" s="17"/>
      <c r="W56" s="17"/>
      <c r="X56" s="17"/>
      <c r="Y56" s="17"/>
      <c r="Z56" s="42"/>
      <c r="AA56" s="42"/>
      <c r="AB56" s="17"/>
      <c r="AC56" s="17"/>
      <c r="AD56" s="13"/>
      <c r="AE56" s="13"/>
      <c r="AF56" s="13"/>
      <c r="AG56" s="13"/>
      <c r="AH56" s="13"/>
      <c r="AI56" s="13"/>
      <c r="AJ56" s="13"/>
      <c r="AK56" s="13"/>
      <c r="AL56" s="13"/>
      <c r="AM56" s="23"/>
      <c r="AN56" s="13"/>
      <c r="AO56" s="13"/>
      <c r="AP56" s="13"/>
      <c r="AQ56" s="13"/>
      <c r="AR56" s="13"/>
      <c r="AS56" s="23"/>
      <c r="AT56" s="13"/>
      <c r="AU56" s="13"/>
      <c r="AV56" s="13"/>
      <c r="AW56" s="13"/>
      <c r="AX56" s="13"/>
      <c r="AY56" s="23"/>
      <c r="AZ56" s="23"/>
      <c r="BA56" s="13"/>
      <c r="BB56" s="13"/>
      <c r="BC56" s="13"/>
      <c r="BD56" s="13"/>
      <c r="BE56" s="13"/>
      <c r="BF56" s="13"/>
      <c r="BG56" s="13"/>
      <c r="BH56" s="13"/>
      <c r="BI56" s="13"/>
      <c r="BJ56" s="13"/>
      <c r="BK56" s="13"/>
      <c r="BL56" s="13"/>
      <c r="BM56" s="13"/>
      <c r="BN56" s="2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23"/>
      <c r="CP56" s="13"/>
      <c r="CQ56" s="13"/>
      <c r="CR56" s="13"/>
      <c r="CS56" s="13"/>
      <c r="CT56" s="13"/>
      <c r="CU56" s="23"/>
      <c r="CV56" s="13"/>
      <c r="CW56" s="13"/>
      <c r="CX56" s="13"/>
      <c r="CY56" s="13"/>
      <c r="CZ56" s="13"/>
      <c r="DA56" s="23"/>
      <c r="DB56" s="13"/>
      <c r="DC56" s="13"/>
      <c r="DD56" s="13"/>
      <c r="DE56" s="13"/>
      <c r="DF56" s="23"/>
      <c r="DG56" s="13"/>
      <c r="DH56" s="13"/>
      <c r="DI56" s="13"/>
      <c r="DJ56" s="13"/>
      <c r="DK56" s="13"/>
      <c r="DL56" s="23"/>
      <c r="DM56" s="13"/>
      <c r="DN56" s="13"/>
      <c r="DO56" s="13"/>
      <c r="DP56" s="13"/>
      <c r="DQ56" s="13"/>
      <c r="DR56" s="13"/>
      <c r="DS56" s="23"/>
      <c r="DT56" s="13"/>
      <c r="DU56" s="13"/>
      <c r="DV56" s="13"/>
      <c r="DW56" s="13"/>
      <c r="DX56" s="13"/>
      <c r="DY56" s="13"/>
      <c r="DZ56" s="17"/>
      <c r="EA56" s="13"/>
      <c r="EB56" s="23"/>
      <c r="EC56" s="13"/>
      <c r="ED56" s="13"/>
      <c r="EE56" s="13"/>
      <c r="EF56" s="13"/>
      <c r="EG56" s="13"/>
      <c r="EH56" s="13"/>
      <c r="EI56" s="13"/>
      <c r="EJ56" s="13"/>
      <c r="EK56" s="13"/>
      <c r="EL56" s="13"/>
      <c r="EM56" s="13"/>
      <c r="EN56" s="13"/>
      <c r="EO56" s="13"/>
      <c r="EP56" s="13"/>
      <c r="EQ56" s="13"/>
      <c r="ER56" s="13"/>
      <c r="ES56" s="13"/>
      <c r="ET56" s="13"/>
      <c r="EU56" s="13"/>
      <c r="EV56" s="58"/>
      <c r="EW56" s="13"/>
      <c r="EX56" s="13"/>
      <c r="EY56" s="13"/>
      <c r="EZ56" s="58"/>
      <c r="FA56" s="155"/>
      <c r="FB56" s="156"/>
      <c r="FC56" s="155"/>
      <c r="FD56" s="156"/>
      <c r="FE56" s="155"/>
      <c r="FF56" s="58"/>
      <c r="FG56" s="155"/>
    </row>
    <row r="57" spans="1:163" ht="20.25" customHeight="1">
      <c r="A57">
        <v>39</v>
      </c>
      <c r="B57" s="15" t="s">
        <v>335</v>
      </c>
      <c r="C57" s="12">
        <v>4</v>
      </c>
      <c r="D57" s="118"/>
      <c r="E57" s="122"/>
      <c r="F57" s="118"/>
      <c r="G57" s="122"/>
      <c r="H57" s="41"/>
      <c r="I57" s="13"/>
      <c r="J57" s="13"/>
      <c r="K57" s="17"/>
      <c r="L57" s="17"/>
      <c r="M57" s="17"/>
      <c r="N57" s="17"/>
      <c r="O57" s="17"/>
      <c r="P57" s="17"/>
      <c r="Q57" s="17"/>
      <c r="R57" s="17"/>
      <c r="S57" s="23"/>
      <c r="T57" s="17"/>
      <c r="U57" s="17"/>
      <c r="V57" s="17"/>
      <c r="W57" s="17"/>
      <c r="X57" s="17"/>
      <c r="Y57" s="17"/>
      <c r="Z57" s="42"/>
      <c r="AA57" s="42"/>
      <c r="AB57" s="17"/>
      <c r="AC57" s="17"/>
      <c r="AD57" s="13"/>
      <c r="AE57" s="13"/>
      <c r="AF57" s="13"/>
      <c r="AG57" s="13"/>
      <c r="AH57" s="13"/>
      <c r="AI57" s="13"/>
      <c r="AJ57" s="13"/>
      <c r="AK57" s="13"/>
      <c r="AL57" s="13"/>
      <c r="AM57" s="23"/>
      <c r="AN57" s="13"/>
      <c r="AO57" s="13"/>
      <c r="AP57" s="13"/>
      <c r="AQ57" s="13"/>
      <c r="AR57" s="13"/>
      <c r="AS57" s="23"/>
      <c r="AT57" s="13"/>
      <c r="AU57" s="13"/>
      <c r="AV57" s="13"/>
      <c r="AW57" s="13"/>
      <c r="AX57" s="13"/>
      <c r="AY57" s="23"/>
      <c r="AZ57" s="23"/>
      <c r="BA57" s="13"/>
      <c r="BB57" s="13"/>
      <c r="BC57" s="13"/>
      <c r="BD57" s="13"/>
      <c r="BE57" s="13"/>
      <c r="BF57" s="13"/>
      <c r="BG57" s="13"/>
      <c r="BH57" s="13"/>
      <c r="BI57" s="13"/>
      <c r="BJ57" s="13"/>
      <c r="BK57" s="13"/>
      <c r="BL57" s="13"/>
      <c r="BM57" s="13"/>
      <c r="BN57" s="2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23"/>
      <c r="CP57" s="13"/>
      <c r="CQ57" s="13"/>
      <c r="CR57" s="13"/>
      <c r="CS57" s="13"/>
      <c r="CT57" s="13"/>
      <c r="CU57" s="23"/>
      <c r="CV57" s="13"/>
      <c r="CW57" s="13"/>
      <c r="CX57" s="13"/>
      <c r="CY57" s="13"/>
      <c r="CZ57" s="13"/>
      <c r="DA57" s="23"/>
      <c r="DB57" s="13"/>
      <c r="DC57" s="13"/>
      <c r="DD57" s="13"/>
      <c r="DE57" s="13"/>
      <c r="DF57" s="23"/>
      <c r="DG57" s="13"/>
      <c r="DH57" s="13"/>
      <c r="DI57" s="13"/>
      <c r="DJ57" s="13"/>
      <c r="DK57" s="13"/>
      <c r="DL57" s="23"/>
      <c r="DM57" s="13"/>
      <c r="DN57" s="13"/>
      <c r="DO57" s="13"/>
      <c r="DP57" s="13"/>
      <c r="DQ57" s="13"/>
      <c r="DR57" s="13"/>
      <c r="DS57" s="23"/>
      <c r="DT57" s="13"/>
      <c r="DU57" s="13"/>
      <c r="DV57" s="13"/>
      <c r="DW57" s="13"/>
      <c r="DX57" s="13"/>
      <c r="DY57" s="13"/>
      <c r="DZ57" s="17"/>
      <c r="EA57" s="13"/>
      <c r="EB57" s="23"/>
      <c r="EC57" s="13"/>
      <c r="ED57" s="13"/>
      <c r="EE57" s="13"/>
      <c r="EF57" s="13"/>
      <c r="EG57" s="13"/>
      <c r="EH57" s="13"/>
      <c r="EI57" s="13"/>
      <c r="EJ57" s="13"/>
      <c r="EK57" s="13"/>
      <c r="EL57" s="13"/>
      <c r="EM57" s="13"/>
      <c r="EN57" s="13"/>
      <c r="EO57" s="13"/>
      <c r="EP57" s="13"/>
      <c r="EQ57" s="13"/>
      <c r="ER57" s="13"/>
      <c r="ES57" s="13"/>
      <c r="ET57" s="13"/>
      <c r="EU57" s="13"/>
      <c r="EV57" s="58"/>
      <c r="EW57" s="13"/>
      <c r="EX57" s="13"/>
      <c r="EY57" s="13"/>
      <c r="EZ57" s="58"/>
      <c r="FA57" s="155"/>
      <c r="FB57" s="156"/>
      <c r="FC57" s="155"/>
      <c r="FD57" s="156"/>
      <c r="FE57" s="155"/>
      <c r="FF57" s="58"/>
      <c r="FG57" s="155"/>
    </row>
    <row r="58" spans="1:163" ht="20.25" customHeight="1">
      <c r="A58">
        <v>40</v>
      </c>
      <c r="B58" s="15" t="s">
        <v>336</v>
      </c>
      <c r="C58" s="12">
        <v>4</v>
      </c>
      <c r="D58" s="118"/>
      <c r="E58" s="122"/>
      <c r="F58" s="118"/>
      <c r="G58" s="122"/>
      <c r="H58" s="41"/>
      <c r="I58" s="13"/>
      <c r="J58" s="13"/>
      <c r="K58" s="17"/>
      <c r="L58" s="17"/>
      <c r="M58" s="17"/>
      <c r="N58" s="17"/>
      <c r="O58" s="17"/>
      <c r="P58" s="17"/>
      <c r="Q58" s="17"/>
      <c r="R58" s="17"/>
      <c r="S58" s="23"/>
      <c r="T58" s="17"/>
      <c r="U58" s="17"/>
      <c r="V58" s="17"/>
      <c r="W58" s="17"/>
      <c r="X58" s="17"/>
      <c r="Y58" s="17"/>
      <c r="Z58" s="42"/>
      <c r="AA58" s="42"/>
      <c r="AB58" s="17"/>
      <c r="AC58" s="17"/>
      <c r="AD58" s="13"/>
      <c r="AE58" s="13"/>
      <c r="AF58" s="13"/>
      <c r="AG58" s="13"/>
      <c r="AH58" s="13"/>
      <c r="AI58" s="13"/>
      <c r="AJ58" s="13"/>
      <c r="AK58" s="13"/>
      <c r="AL58" s="13"/>
      <c r="AM58" s="23"/>
      <c r="AN58" s="13"/>
      <c r="AO58" s="13"/>
      <c r="AP58" s="13"/>
      <c r="AQ58" s="13"/>
      <c r="AR58" s="13"/>
      <c r="AS58" s="23"/>
      <c r="AT58" s="13"/>
      <c r="AU58" s="13"/>
      <c r="AV58" s="13"/>
      <c r="AW58" s="13"/>
      <c r="AX58" s="13"/>
      <c r="AY58" s="23"/>
      <c r="AZ58" s="23"/>
      <c r="BA58" s="13"/>
      <c r="BB58" s="13"/>
      <c r="BC58" s="13"/>
      <c r="BD58" s="13"/>
      <c r="BE58" s="13"/>
      <c r="BF58" s="13"/>
      <c r="BG58" s="13"/>
      <c r="BH58" s="13"/>
      <c r="BI58" s="13"/>
      <c r="BJ58" s="13"/>
      <c r="BK58" s="13"/>
      <c r="BL58" s="13"/>
      <c r="BM58" s="13"/>
      <c r="BN58" s="2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23"/>
      <c r="CP58" s="13"/>
      <c r="CQ58" s="13"/>
      <c r="CR58" s="13"/>
      <c r="CS58" s="13"/>
      <c r="CT58" s="13"/>
      <c r="CU58" s="23"/>
      <c r="CV58" s="13"/>
      <c r="CW58" s="13"/>
      <c r="CX58" s="13"/>
      <c r="CY58" s="13"/>
      <c r="CZ58" s="13"/>
      <c r="DA58" s="23"/>
      <c r="DB58" s="13"/>
      <c r="DC58" s="13"/>
      <c r="DD58" s="13"/>
      <c r="DE58" s="13"/>
      <c r="DF58" s="23"/>
      <c r="DG58" s="13"/>
      <c r="DH58" s="13"/>
      <c r="DI58" s="13"/>
      <c r="DJ58" s="13"/>
      <c r="DK58" s="13"/>
      <c r="DL58" s="23"/>
      <c r="DM58" s="13"/>
      <c r="DN58" s="13"/>
      <c r="DO58" s="13"/>
      <c r="DP58" s="13"/>
      <c r="DQ58" s="13"/>
      <c r="DR58" s="13"/>
      <c r="DS58" s="23"/>
      <c r="DT58" s="13"/>
      <c r="DU58" s="13"/>
      <c r="DV58" s="13"/>
      <c r="DW58" s="13"/>
      <c r="DX58" s="13"/>
      <c r="DY58" s="13"/>
      <c r="DZ58" s="17"/>
      <c r="EA58" s="13"/>
      <c r="EB58" s="23"/>
      <c r="EC58" s="13"/>
      <c r="ED58" s="13"/>
      <c r="EE58" s="13"/>
      <c r="EF58" s="13"/>
      <c r="EG58" s="13"/>
      <c r="EH58" s="13"/>
      <c r="EI58" s="13"/>
      <c r="EJ58" s="13"/>
      <c r="EK58" s="13"/>
      <c r="EL58" s="13"/>
      <c r="EM58" s="13"/>
      <c r="EN58" s="13"/>
      <c r="EO58" s="13"/>
      <c r="EP58" s="13"/>
      <c r="EQ58" s="13"/>
      <c r="ER58" s="13"/>
      <c r="ES58" s="13"/>
      <c r="ET58" s="13"/>
      <c r="EU58" s="13"/>
      <c r="EV58" s="58"/>
      <c r="EW58" s="13"/>
      <c r="EX58" s="13"/>
      <c r="EY58" s="13"/>
      <c r="EZ58" s="58"/>
      <c r="FA58" s="155"/>
      <c r="FB58" s="156"/>
      <c r="FC58" s="155"/>
      <c r="FD58" s="156"/>
      <c r="FE58" s="155"/>
      <c r="FF58" s="58"/>
      <c r="FG58" s="155"/>
    </row>
    <row r="59" spans="1:163" ht="20.25" customHeight="1">
      <c r="A59">
        <v>41</v>
      </c>
      <c r="B59" s="15" t="s">
        <v>337</v>
      </c>
      <c r="C59" s="12">
        <v>4</v>
      </c>
      <c r="D59" s="118"/>
      <c r="E59" s="122"/>
      <c r="F59" s="118"/>
      <c r="G59" s="122"/>
      <c r="H59" s="41"/>
      <c r="I59" s="13"/>
      <c r="J59" s="13"/>
      <c r="K59" s="17"/>
      <c r="L59" s="17"/>
      <c r="M59" s="17"/>
      <c r="N59" s="17"/>
      <c r="O59" s="17"/>
      <c r="P59" s="17"/>
      <c r="Q59" s="17"/>
      <c r="R59" s="17"/>
      <c r="S59" s="23"/>
      <c r="T59" s="17"/>
      <c r="U59" s="17"/>
      <c r="V59" s="17"/>
      <c r="W59" s="17"/>
      <c r="X59" s="17"/>
      <c r="Y59" s="17"/>
      <c r="Z59" s="42"/>
      <c r="AA59" s="42"/>
      <c r="AB59" s="17"/>
      <c r="AC59" s="17"/>
      <c r="AD59" s="13"/>
      <c r="AE59" s="13"/>
      <c r="AF59" s="13"/>
      <c r="AG59" s="13"/>
      <c r="AH59" s="13"/>
      <c r="AI59" s="13"/>
      <c r="AJ59" s="13"/>
      <c r="AK59" s="13"/>
      <c r="AL59" s="13"/>
      <c r="AM59" s="23"/>
      <c r="AN59" s="13"/>
      <c r="AO59" s="13"/>
      <c r="AP59" s="13"/>
      <c r="AQ59" s="13"/>
      <c r="AR59" s="13"/>
      <c r="AS59" s="23"/>
      <c r="AT59" s="13"/>
      <c r="AU59" s="13"/>
      <c r="AV59" s="13"/>
      <c r="AW59" s="13"/>
      <c r="AX59" s="13"/>
      <c r="AY59" s="23"/>
      <c r="AZ59" s="23"/>
      <c r="BA59" s="13"/>
      <c r="BB59" s="13"/>
      <c r="BC59" s="13"/>
      <c r="BD59" s="13"/>
      <c r="BE59" s="13"/>
      <c r="BF59" s="13"/>
      <c r="BG59" s="13"/>
      <c r="BH59" s="13"/>
      <c r="BI59" s="13"/>
      <c r="BJ59" s="13"/>
      <c r="BK59" s="13"/>
      <c r="BL59" s="13"/>
      <c r="BM59" s="13"/>
      <c r="BN59" s="2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23"/>
      <c r="CP59" s="13"/>
      <c r="CQ59" s="13"/>
      <c r="CR59" s="13"/>
      <c r="CS59" s="13"/>
      <c r="CT59" s="13"/>
      <c r="CU59" s="23"/>
      <c r="CV59" s="13"/>
      <c r="CW59" s="13"/>
      <c r="CX59" s="13"/>
      <c r="CY59" s="13"/>
      <c r="CZ59" s="13"/>
      <c r="DA59" s="23"/>
      <c r="DB59" s="13"/>
      <c r="DC59" s="13"/>
      <c r="DD59" s="13"/>
      <c r="DE59" s="13"/>
      <c r="DF59" s="23"/>
      <c r="DG59" s="13"/>
      <c r="DH59" s="13"/>
      <c r="DI59" s="13"/>
      <c r="DJ59" s="13"/>
      <c r="DK59" s="13"/>
      <c r="DL59" s="23"/>
      <c r="DM59" s="13"/>
      <c r="DN59" s="13"/>
      <c r="DO59" s="13"/>
      <c r="DP59" s="13"/>
      <c r="DQ59" s="13"/>
      <c r="DR59" s="13"/>
      <c r="DS59" s="23"/>
      <c r="DT59" s="13"/>
      <c r="DU59" s="13"/>
      <c r="DV59" s="13"/>
      <c r="DW59" s="13"/>
      <c r="DX59" s="13"/>
      <c r="DY59" s="13"/>
      <c r="DZ59" s="17"/>
      <c r="EA59" s="13"/>
      <c r="EB59" s="23"/>
      <c r="EC59" s="13"/>
      <c r="ED59" s="13"/>
      <c r="EE59" s="13"/>
      <c r="EF59" s="13"/>
      <c r="EG59" s="13"/>
      <c r="EH59" s="13"/>
      <c r="EI59" s="13"/>
      <c r="EJ59" s="13"/>
      <c r="EK59" s="13"/>
      <c r="EL59" s="13"/>
      <c r="EM59" s="13"/>
      <c r="EN59" s="13"/>
      <c r="EO59" s="13"/>
      <c r="EP59" s="13"/>
      <c r="EQ59" s="13"/>
      <c r="ER59" s="13"/>
      <c r="ES59" s="13"/>
      <c r="ET59" s="13"/>
      <c r="EU59" s="13"/>
      <c r="EV59" s="58"/>
      <c r="EW59" s="13"/>
      <c r="EX59" s="13"/>
      <c r="EY59" s="13"/>
      <c r="EZ59" s="58"/>
      <c r="FA59" s="155"/>
      <c r="FB59" s="156"/>
      <c r="FC59" s="155"/>
      <c r="FD59" s="156"/>
      <c r="FE59" s="155"/>
      <c r="FF59" s="58"/>
      <c r="FG59" s="155"/>
    </row>
    <row r="60" spans="1:163" ht="20.25" customHeight="1">
      <c r="A60">
        <v>42</v>
      </c>
      <c r="B60" s="15" t="s">
        <v>338</v>
      </c>
      <c r="C60" s="12">
        <v>4</v>
      </c>
      <c r="D60" s="118"/>
      <c r="E60" s="122"/>
      <c r="F60" s="118"/>
      <c r="G60" s="122"/>
      <c r="H60" s="41"/>
      <c r="I60" s="13"/>
      <c r="J60" s="13"/>
      <c r="K60" s="17"/>
      <c r="L60" s="17"/>
      <c r="M60" s="17"/>
      <c r="N60" s="17"/>
      <c r="O60" s="17"/>
      <c r="P60" s="17"/>
      <c r="Q60" s="17"/>
      <c r="R60" s="17"/>
      <c r="S60" s="23"/>
      <c r="T60" s="17"/>
      <c r="U60" s="17"/>
      <c r="V60" s="17"/>
      <c r="W60" s="17"/>
      <c r="X60" s="17"/>
      <c r="Y60" s="17"/>
      <c r="Z60" s="42"/>
      <c r="AA60" s="42"/>
      <c r="AB60" s="17"/>
      <c r="AC60" s="17"/>
      <c r="AD60" s="13"/>
      <c r="AE60" s="13"/>
      <c r="AF60" s="13"/>
      <c r="AG60" s="13"/>
      <c r="AH60" s="13"/>
      <c r="AI60" s="13"/>
      <c r="AJ60" s="13"/>
      <c r="AK60" s="13"/>
      <c r="AL60" s="13"/>
      <c r="AM60" s="23"/>
      <c r="AN60" s="13"/>
      <c r="AO60" s="13"/>
      <c r="AP60" s="13"/>
      <c r="AQ60" s="13"/>
      <c r="AR60" s="13"/>
      <c r="AS60" s="23"/>
      <c r="AT60" s="13"/>
      <c r="AU60" s="13"/>
      <c r="AV60" s="13"/>
      <c r="AW60" s="13"/>
      <c r="AX60" s="13"/>
      <c r="AY60" s="23"/>
      <c r="AZ60" s="23"/>
      <c r="BA60" s="13"/>
      <c r="BB60" s="13"/>
      <c r="BC60" s="13"/>
      <c r="BD60" s="13"/>
      <c r="BE60" s="13"/>
      <c r="BF60" s="13"/>
      <c r="BG60" s="13"/>
      <c r="BH60" s="13"/>
      <c r="BI60" s="13"/>
      <c r="BJ60" s="13"/>
      <c r="BK60" s="13"/>
      <c r="BL60" s="13"/>
      <c r="BM60" s="13"/>
      <c r="BN60" s="2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23"/>
      <c r="CP60" s="13"/>
      <c r="CQ60" s="13"/>
      <c r="CR60" s="13"/>
      <c r="CS60" s="13"/>
      <c r="CT60" s="13"/>
      <c r="CU60" s="23"/>
      <c r="CV60" s="13"/>
      <c r="CW60" s="13"/>
      <c r="CX60" s="13"/>
      <c r="CY60" s="13"/>
      <c r="CZ60" s="13"/>
      <c r="DA60" s="23"/>
      <c r="DB60" s="13"/>
      <c r="DC60" s="13"/>
      <c r="DD60" s="13"/>
      <c r="DE60" s="13"/>
      <c r="DF60" s="23"/>
      <c r="DG60" s="13"/>
      <c r="DH60" s="13"/>
      <c r="DI60" s="13"/>
      <c r="DJ60" s="13"/>
      <c r="DK60" s="13"/>
      <c r="DL60" s="23"/>
      <c r="DM60" s="13"/>
      <c r="DN60" s="13"/>
      <c r="DO60" s="13"/>
      <c r="DP60" s="13"/>
      <c r="DQ60" s="13"/>
      <c r="DR60" s="13"/>
      <c r="DS60" s="23"/>
      <c r="DT60" s="13"/>
      <c r="DU60" s="13"/>
      <c r="DV60" s="13"/>
      <c r="DW60" s="13"/>
      <c r="DX60" s="13"/>
      <c r="DY60" s="13"/>
      <c r="DZ60" s="17"/>
      <c r="EA60" s="13"/>
      <c r="EB60" s="23"/>
      <c r="EC60" s="13"/>
      <c r="ED60" s="13"/>
      <c r="EE60" s="13"/>
      <c r="EF60" s="13"/>
      <c r="EG60" s="13"/>
      <c r="EH60" s="13"/>
      <c r="EI60" s="13"/>
      <c r="EJ60" s="13"/>
      <c r="EK60" s="13"/>
      <c r="EL60" s="13"/>
      <c r="EM60" s="13"/>
      <c r="EN60" s="13"/>
      <c r="EO60" s="13"/>
      <c r="EP60" s="13"/>
      <c r="EQ60" s="13"/>
      <c r="ER60" s="13"/>
      <c r="ES60" s="13"/>
      <c r="ET60" s="13"/>
      <c r="EU60" s="13"/>
      <c r="EV60" s="58"/>
      <c r="EW60" s="13"/>
      <c r="EX60" s="13"/>
      <c r="EY60" s="13"/>
      <c r="EZ60" s="58"/>
      <c r="FA60" s="155"/>
      <c r="FB60" s="156"/>
      <c r="FC60" s="155"/>
      <c r="FD60" s="156"/>
      <c r="FE60" s="155"/>
      <c r="FF60" s="58"/>
      <c r="FG60" s="155"/>
    </row>
    <row r="61" spans="1:163" ht="20.25" customHeight="1">
      <c r="A61">
        <v>43</v>
      </c>
      <c r="B61" s="15" t="s">
        <v>339</v>
      </c>
      <c r="C61" s="12">
        <v>4</v>
      </c>
      <c r="D61" s="118"/>
      <c r="E61" s="122"/>
      <c r="F61" s="118"/>
      <c r="G61" s="122"/>
      <c r="H61" s="41"/>
      <c r="I61" s="13"/>
      <c r="J61" s="13"/>
      <c r="K61" s="17"/>
      <c r="L61" s="17"/>
      <c r="M61" s="17"/>
      <c r="N61" s="17"/>
      <c r="O61" s="17"/>
      <c r="P61" s="17"/>
      <c r="Q61" s="17"/>
      <c r="R61" s="17"/>
      <c r="S61" s="23"/>
      <c r="T61" s="17"/>
      <c r="U61" s="17"/>
      <c r="V61" s="17"/>
      <c r="W61" s="17"/>
      <c r="X61" s="17"/>
      <c r="Y61" s="17"/>
      <c r="Z61" s="42"/>
      <c r="AA61" s="42"/>
      <c r="AB61" s="17"/>
      <c r="AC61" s="17"/>
      <c r="AD61" s="13"/>
      <c r="AE61" s="13"/>
      <c r="AF61" s="13"/>
      <c r="AG61" s="13"/>
      <c r="AH61" s="13"/>
      <c r="AI61" s="13"/>
      <c r="AJ61" s="13"/>
      <c r="AK61" s="13"/>
      <c r="AL61" s="13"/>
      <c r="AM61" s="23"/>
      <c r="AN61" s="13"/>
      <c r="AO61" s="13"/>
      <c r="AP61" s="13"/>
      <c r="AQ61" s="13"/>
      <c r="AR61" s="13"/>
      <c r="AS61" s="23"/>
      <c r="AT61" s="13"/>
      <c r="AU61" s="13"/>
      <c r="AV61" s="13"/>
      <c r="AW61" s="13"/>
      <c r="AX61" s="13"/>
      <c r="AY61" s="23"/>
      <c r="AZ61" s="23"/>
      <c r="BA61" s="13"/>
      <c r="BB61" s="13"/>
      <c r="BC61" s="13"/>
      <c r="BD61" s="13"/>
      <c r="BE61" s="13"/>
      <c r="BF61" s="13"/>
      <c r="BG61" s="13"/>
      <c r="BH61" s="13"/>
      <c r="BI61" s="13"/>
      <c r="BJ61" s="13"/>
      <c r="BK61" s="13"/>
      <c r="BL61" s="13"/>
      <c r="BM61" s="13"/>
      <c r="BN61" s="2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23"/>
      <c r="CP61" s="13"/>
      <c r="CQ61" s="13"/>
      <c r="CR61" s="13"/>
      <c r="CS61" s="13"/>
      <c r="CT61" s="13"/>
      <c r="CU61" s="23"/>
      <c r="CV61" s="13"/>
      <c r="CW61" s="13"/>
      <c r="CX61" s="13"/>
      <c r="CY61" s="13"/>
      <c r="CZ61" s="13"/>
      <c r="DA61" s="23"/>
      <c r="DB61" s="13"/>
      <c r="DC61" s="13"/>
      <c r="DD61" s="13"/>
      <c r="DE61" s="13"/>
      <c r="DF61" s="23"/>
      <c r="DG61" s="13"/>
      <c r="DH61" s="13"/>
      <c r="DI61" s="13"/>
      <c r="DJ61" s="13"/>
      <c r="DK61" s="13"/>
      <c r="DL61" s="23"/>
      <c r="DM61" s="13"/>
      <c r="DN61" s="13"/>
      <c r="DO61" s="13"/>
      <c r="DP61" s="13"/>
      <c r="DQ61" s="13"/>
      <c r="DR61" s="13"/>
      <c r="DS61" s="23"/>
      <c r="DT61" s="13"/>
      <c r="DU61" s="13"/>
      <c r="DV61" s="13"/>
      <c r="DW61" s="13"/>
      <c r="DX61" s="13"/>
      <c r="DY61" s="13"/>
      <c r="DZ61" s="17"/>
      <c r="EA61" s="13"/>
      <c r="EB61" s="23"/>
      <c r="EC61" s="13"/>
      <c r="ED61" s="13"/>
      <c r="EE61" s="13"/>
      <c r="EF61" s="13"/>
      <c r="EG61" s="13"/>
      <c r="EH61" s="13"/>
      <c r="EI61" s="13"/>
      <c r="EJ61" s="13"/>
      <c r="EK61" s="13"/>
      <c r="EL61" s="13"/>
      <c r="EM61" s="13"/>
      <c r="EN61" s="13"/>
      <c r="EO61" s="13"/>
      <c r="EP61" s="13"/>
      <c r="EQ61" s="13"/>
      <c r="ER61" s="13"/>
      <c r="ES61" s="13"/>
      <c r="ET61" s="13"/>
      <c r="EU61" s="13"/>
      <c r="EV61" s="58"/>
      <c r="EW61" s="13"/>
      <c r="EX61" s="13"/>
      <c r="EY61" s="13"/>
      <c r="EZ61" s="58"/>
      <c r="FA61" s="155"/>
      <c r="FB61" s="156"/>
      <c r="FC61" s="155"/>
      <c r="FD61" s="156"/>
      <c r="FE61" s="155"/>
      <c r="FF61" s="58"/>
      <c r="FG61" s="155"/>
    </row>
    <row r="62" spans="1:163" ht="20.25" customHeight="1">
      <c r="A62">
        <v>44</v>
      </c>
      <c r="B62" s="15" t="s">
        <v>340</v>
      </c>
      <c r="C62" s="12">
        <v>4</v>
      </c>
      <c r="D62" s="118"/>
      <c r="E62" s="122"/>
      <c r="F62" s="118"/>
      <c r="G62" s="122"/>
      <c r="H62" s="41"/>
      <c r="I62" s="13"/>
      <c r="J62" s="13"/>
      <c r="K62" s="17"/>
      <c r="L62" s="17"/>
      <c r="M62" s="17"/>
      <c r="N62" s="17"/>
      <c r="O62" s="17"/>
      <c r="P62" s="17"/>
      <c r="Q62" s="17"/>
      <c r="R62" s="17"/>
      <c r="S62" s="23"/>
      <c r="T62" s="17"/>
      <c r="U62" s="17"/>
      <c r="V62" s="17"/>
      <c r="W62" s="17"/>
      <c r="X62" s="17"/>
      <c r="Y62" s="17"/>
      <c r="Z62" s="42"/>
      <c r="AA62" s="42"/>
      <c r="AB62" s="17"/>
      <c r="AC62" s="17"/>
      <c r="AD62" s="13"/>
      <c r="AE62" s="13"/>
      <c r="AF62" s="13"/>
      <c r="AG62" s="13"/>
      <c r="AH62" s="13"/>
      <c r="AI62" s="13"/>
      <c r="AJ62" s="13"/>
      <c r="AK62" s="13"/>
      <c r="AL62" s="13"/>
      <c r="AM62" s="23"/>
      <c r="AN62" s="13"/>
      <c r="AO62" s="13"/>
      <c r="AP62" s="13"/>
      <c r="AQ62" s="13"/>
      <c r="AR62" s="13"/>
      <c r="AS62" s="23"/>
      <c r="AT62" s="13"/>
      <c r="AU62" s="13"/>
      <c r="AV62" s="13"/>
      <c r="AW62" s="13"/>
      <c r="AX62" s="13"/>
      <c r="AY62" s="23"/>
      <c r="AZ62" s="23"/>
      <c r="BA62" s="13"/>
      <c r="BB62" s="13"/>
      <c r="BC62" s="13"/>
      <c r="BD62" s="13"/>
      <c r="BE62" s="13"/>
      <c r="BF62" s="13"/>
      <c r="BG62" s="13"/>
      <c r="BH62" s="13"/>
      <c r="BI62" s="13"/>
      <c r="BJ62" s="13"/>
      <c r="BK62" s="13"/>
      <c r="BL62" s="13"/>
      <c r="BM62" s="13"/>
      <c r="BN62" s="2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23"/>
      <c r="CP62" s="13"/>
      <c r="CQ62" s="13"/>
      <c r="CR62" s="13"/>
      <c r="CS62" s="13"/>
      <c r="CT62" s="13"/>
      <c r="CU62" s="23"/>
      <c r="CV62" s="13"/>
      <c r="CW62" s="13"/>
      <c r="CX62" s="13"/>
      <c r="CY62" s="13"/>
      <c r="CZ62" s="13"/>
      <c r="DA62" s="23"/>
      <c r="DB62" s="13"/>
      <c r="DC62" s="13"/>
      <c r="DD62" s="13"/>
      <c r="DE62" s="13"/>
      <c r="DF62" s="23"/>
      <c r="DG62" s="13"/>
      <c r="DH62" s="13"/>
      <c r="DI62" s="13"/>
      <c r="DJ62" s="13"/>
      <c r="DK62" s="13"/>
      <c r="DL62" s="23"/>
      <c r="DM62" s="13"/>
      <c r="DN62" s="13"/>
      <c r="DO62" s="13"/>
      <c r="DP62" s="13"/>
      <c r="DQ62" s="13"/>
      <c r="DR62" s="13"/>
      <c r="DS62" s="23"/>
      <c r="DT62" s="13"/>
      <c r="DU62" s="13"/>
      <c r="DV62" s="13"/>
      <c r="DW62" s="13"/>
      <c r="DX62" s="13"/>
      <c r="DY62" s="13"/>
      <c r="DZ62" s="17"/>
      <c r="EA62" s="13"/>
      <c r="EB62" s="23"/>
      <c r="EC62" s="13"/>
      <c r="ED62" s="13"/>
      <c r="EE62" s="13"/>
      <c r="EF62" s="13"/>
      <c r="EG62" s="13"/>
      <c r="EH62" s="13"/>
      <c r="EI62" s="13"/>
      <c r="EJ62" s="13"/>
      <c r="EK62" s="13"/>
      <c r="EL62" s="13"/>
      <c r="EM62" s="13"/>
      <c r="EN62" s="13"/>
      <c r="EO62" s="13"/>
      <c r="EP62" s="13"/>
      <c r="EQ62" s="13"/>
      <c r="ER62" s="13"/>
      <c r="ES62" s="13"/>
      <c r="ET62" s="13"/>
      <c r="EU62" s="13"/>
      <c r="EV62" s="58"/>
      <c r="EW62" s="13"/>
      <c r="EX62" s="13"/>
      <c r="EY62" s="13"/>
      <c r="EZ62" s="58"/>
      <c r="FA62" s="155"/>
      <c r="FB62" s="156"/>
      <c r="FC62" s="155"/>
      <c r="FD62" s="156"/>
      <c r="FE62" s="155"/>
      <c r="FF62" s="58"/>
      <c r="FG62" s="155"/>
    </row>
    <row r="63" spans="1:163" ht="20.25" customHeight="1">
      <c r="A63">
        <v>45</v>
      </c>
      <c r="B63" s="15" t="s">
        <v>341</v>
      </c>
      <c r="C63" s="12">
        <v>4</v>
      </c>
      <c r="D63" s="118"/>
      <c r="E63" s="122"/>
      <c r="F63" s="118"/>
      <c r="G63" s="122"/>
      <c r="H63" s="41"/>
      <c r="I63" s="13"/>
      <c r="J63" s="13"/>
      <c r="K63" s="17"/>
      <c r="L63" s="17"/>
      <c r="M63" s="17"/>
      <c r="N63" s="17"/>
      <c r="O63" s="17"/>
      <c r="P63" s="17"/>
      <c r="Q63" s="17"/>
      <c r="R63" s="17"/>
      <c r="S63" s="23"/>
      <c r="T63" s="17"/>
      <c r="U63" s="17"/>
      <c r="V63" s="17"/>
      <c r="W63" s="17"/>
      <c r="X63" s="17"/>
      <c r="Y63" s="17"/>
      <c r="Z63" s="42"/>
      <c r="AA63" s="42"/>
      <c r="AB63" s="17"/>
      <c r="AC63" s="17"/>
      <c r="AD63" s="13"/>
      <c r="AE63" s="13"/>
      <c r="AF63" s="13"/>
      <c r="AG63" s="13"/>
      <c r="AH63" s="13"/>
      <c r="AI63" s="13"/>
      <c r="AJ63" s="13"/>
      <c r="AK63" s="13"/>
      <c r="AL63" s="13"/>
      <c r="AM63" s="23"/>
      <c r="AN63" s="13"/>
      <c r="AO63" s="13"/>
      <c r="AP63" s="13"/>
      <c r="AQ63" s="13"/>
      <c r="AR63" s="13"/>
      <c r="AS63" s="23"/>
      <c r="AT63" s="13"/>
      <c r="AU63" s="13"/>
      <c r="AV63" s="13"/>
      <c r="AW63" s="13"/>
      <c r="AX63" s="13"/>
      <c r="AY63" s="23"/>
      <c r="AZ63" s="23"/>
      <c r="BA63" s="13"/>
      <c r="BB63" s="13"/>
      <c r="BC63" s="13"/>
      <c r="BD63" s="13"/>
      <c r="BE63" s="13"/>
      <c r="BF63" s="13"/>
      <c r="BG63" s="13"/>
      <c r="BH63" s="13"/>
      <c r="BI63" s="13"/>
      <c r="BJ63" s="13"/>
      <c r="BK63" s="13"/>
      <c r="BL63" s="13"/>
      <c r="BM63" s="13"/>
      <c r="BN63" s="2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23"/>
      <c r="CP63" s="13"/>
      <c r="CQ63" s="13"/>
      <c r="CR63" s="13"/>
      <c r="CS63" s="13"/>
      <c r="CT63" s="13"/>
      <c r="CU63" s="23"/>
      <c r="CV63" s="13"/>
      <c r="CW63" s="13"/>
      <c r="CX63" s="13"/>
      <c r="CY63" s="13"/>
      <c r="CZ63" s="13"/>
      <c r="DA63" s="23"/>
      <c r="DB63" s="13"/>
      <c r="DC63" s="13"/>
      <c r="DD63" s="13"/>
      <c r="DE63" s="13"/>
      <c r="DF63" s="23"/>
      <c r="DG63" s="13"/>
      <c r="DH63" s="13"/>
      <c r="DI63" s="13"/>
      <c r="DJ63" s="13"/>
      <c r="DK63" s="13"/>
      <c r="DL63" s="23"/>
      <c r="DM63" s="13"/>
      <c r="DN63" s="13"/>
      <c r="DO63" s="13"/>
      <c r="DP63" s="13"/>
      <c r="DQ63" s="13"/>
      <c r="DR63" s="13"/>
      <c r="DS63" s="23"/>
      <c r="DT63" s="13"/>
      <c r="DU63" s="13"/>
      <c r="DV63" s="13"/>
      <c r="DW63" s="13"/>
      <c r="DX63" s="13"/>
      <c r="DY63" s="13"/>
      <c r="DZ63" s="17"/>
      <c r="EA63" s="13"/>
      <c r="EB63" s="23"/>
      <c r="EC63" s="13"/>
      <c r="ED63" s="13"/>
      <c r="EE63" s="13"/>
      <c r="EF63" s="13"/>
      <c r="EG63" s="13"/>
      <c r="EH63" s="13"/>
      <c r="EI63" s="13"/>
      <c r="EJ63" s="13"/>
      <c r="EK63" s="13"/>
      <c r="EL63" s="13"/>
      <c r="EM63" s="13"/>
      <c r="EN63" s="13"/>
      <c r="EO63" s="13"/>
      <c r="EP63" s="13"/>
      <c r="EQ63" s="13"/>
      <c r="ER63" s="13"/>
      <c r="ES63" s="13"/>
      <c r="ET63" s="13"/>
      <c r="EU63" s="13"/>
      <c r="EV63" s="58"/>
      <c r="EW63" s="13"/>
      <c r="EX63" s="13"/>
      <c r="EY63" s="13"/>
      <c r="EZ63" s="58"/>
      <c r="FA63" s="155"/>
      <c r="FB63" s="156"/>
      <c r="FC63" s="155"/>
      <c r="FD63" s="156"/>
      <c r="FE63" s="155"/>
      <c r="FF63" s="58"/>
      <c r="FG63" s="155"/>
    </row>
    <row r="64" spans="1:163" ht="20.25" customHeight="1">
      <c r="A64">
        <v>46</v>
      </c>
      <c r="B64" s="15" t="s">
        <v>342</v>
      </c>
      <c r="C64" s="12">
        <v>5</v>
      </c>
      <c r="D64" s="118"/>
      <c r="E64" s="122"/>
      <c r="F64" s="118"/>
      <c r="G64" s="122"/>
      <c r="H64" s="41"/>
      <c r="I64" s="13"/>
      <c r="J64" s="13"/>
      <c r="K64" s="17"/>
      <c r="L64" s="17"/>
      <c r="M64" s="17"/>
      <c r="N64" s="17"/>
      <c r="O64" s="17"/>
      <c r="P64" s="17"/>
      <c r="Q64" s="17"/>
      <c r="R64" s="17"/>
      <c r="S64" s="23"/>
      <c r="T64" s="17"/>
      <c r="U64" s="17"/>
      <c r="V64" s="17"/>
      <c r="W64" s="17"/>
      <c r="X64" s="17"/>
      <c r="Y64" s="17"/>
      <c r="Z64" s="42"/>
      <c r="AA64" s="42"/>
      <c r="AB64" s="17"/>
      <c r="AC64" s="17"/>
      <c r="AD64" s="13"/>
      <c r="AE64" s="13"/>
      <c r="AF64" s="13"/>
      <c r="AG64" s="13"/>
      <c r="AH64" s="13"/>
      <c r="AI64" s="13"/>
      <c r="AJ64" s="13"/>
      <c r="AK64" s="13"/>
      <c r="AL64" s="13"/>
      <c r="AM64" s="23"/>
      <c r="AN64" s="13"/>
      <c r="AO64" s="13"/>
      <c r="AP64" s="13"/>
      <c r="AQ64" s="13"/>
      <c r="AR64" s="13"/>
      <c r="AS64" s="23"/>
      <c r="AT64" s="13"/>
      <c r="AU64" s="13"/>
      <c r="AV64" s="13"/>
      <c r="AW64" s="13"/>
      <c r="AX64" s="13"/>
      <c r="AY64" s="23"/>
      <c r="AZ64" s="23"/>
      <c r="BA64" s="13"/>
      <c r="BB64" s="13"/>
      <c r="BC64" s="13"/>
      <c r="BD64" s="13"/>
      <c r="BE64" s="13"/>
      <c r="BF64" s="13"/>
      <c r="BG64" s="13"/>
      <c r="BH64" s="13"/>
      <c r="BI64" s="13"/>
      <c r="BJ64" s="13"/>
      <c r="BK64" s="13"/>
      <c r="BL64" s="13"/>
      <c r="BM64" s="13"/>
      <c r="BN64" s="2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23"/>
      <c r="CP64" s="13"/>
      <c r="CQ64" s="13"/>
      <c r="CR64" s="13"/>
      <c r="CS64" s="13"/>
      <c r="CT64" s="13"/>
      <c r="CU64" s="23"/>
      <c r="CV64" s="13"/>
      <c r="CW64" s="13"/>
      <c r="CX64" s="13"/>
      <c r="CY64" s="13"/>
      <c r="CZ64" s="13"/>
      <c r="DA64" s="23"/>
      <c r="DB64" s="13"/>
      <c r="DC64" s="13"/>
      <c r="DD64" s="13"/>
      <c r="DE64" s="13"/>
      <c r="DF64" s="23"/>
      <c r="DG64" s="13"/>
      <c r="DH64" s="13"/>
      <c r="DI64" s="13"/>
      <c r="DJ64" s="13"/>
      <c r="DK64" s="13"/>
      <c r="DL64" s="23"/>
      <c r="DM64" s="13"/>
      <c r="DN64" s="13"/>
      <c r="DO64" s="13"/>
      <c r="DP64" s="13"/>
      <c r="DQ64" s="13"/>
      <c r="DR64" s="13"/>
      <c r="DS64" s="23"/>
      <c r="DT64" s="13"/>
      <c r="DU64" s="13"/>
      <c r="DV64" s="13"/>
      <c r="DW64" s="13"/>
      <c r="DX64" s="13"/>
      <c r="DY64" s="13"/>
      <c r="DZ64" s="17"/>
      <c r="EA64" s="13"/>
      <c r="EB64" s="23"/>
      <c r="EC64" s="13"/>
      <c r="ED64" s="13"/>
      <c r="EE64" s="13"/>
      <c r="EF64" s="13"/>
      <c r="EG64" s="13"/>
      <c r="EH64" s="13"/>
      <c r="EI64" s="13"/>
      <c r="EJ64" s="13"/>
      <c r="EK64" s="13"/>
      <c r="EL64" s="13"/>
      <c r="EM64" s="13"/>
      <c r="EN64" s="13"/>
      <c r="EO64" s="13"/>
      <c r="EP64" s="13"/>
      <c r="EQ64" s="13"/>
      <c r="ER64" s="13"/>
      <c r="ES64" s="13"/>
      <c r="ET64" s="13"/>
      <c r="EU64" s="13"/>
      <c r="EV64" s="58"/>
      <c r="EW64" s="13"/>
      <c r="EX64" s="13"/>
      <c r="EY64" s="13"/>
      <c r="EZ64" s="58"/>
      <c r="FA64" s="155"/>
      <c r="FB64" s="156"/>
      <c r="FC64" s="155"/>
      <c r="FD64" s="156"/>
      <c r="FE64" s="155"/>
      <c r="FF64" s="58"/>
      <c r="FG64" s="155"/>
    </row>
    <row r="65" spans="1:163" ht="20.25" customHeight="1">
      <c r="A65">
        <v>47</v>
      </c>
      <c r="B65" s="15" t="s">
        <v>343</v>
      </c>
      <c r="C65" s="12">
        <v>5</v>
      </c>
      <c r="D65" s="118"/>
      <c r="E65" s="122"/>
      <c r="F65" s="118"/>
      <c r="G65" s="122"/>
      <c r="H65" s="41"/>
      <c r="I65" s="13"/>
      <c r="J65" s="13"/>
      <c r="K65" s="17"/>
      <c r="L65" s="17"/>
      <c r="M65" s="17"/>
      <c r="N65" s="17"/>
      <c r="O65" s="17"/>
      <c r="P65" s="17"/>
      <c r="Q65" s="17"/>
      <c r="R65" s="17"/>
      <c r="S65" s="23"/>
      <c r="T65" s="17"/>
      <c r="U65" s="17"/>
      <c r="V65" s="17"/>
      <c r="W65" s="17"/>
      <c r="X65" s="17"/>
      <c r="Y65" s="17"/>
      <c r="Z65" s="42"/>
      <c r="AA65" s="42"/>
      <c r="AB65" s="17"/>
      <c r="AC65" s="17"/>
      <c r="AD65" s="13"/>
      <c r="AE65" s="13"/>
      <c r="AF65" s="13"/>
      <c r="AG65" s="13"/>
      <c r="AH65" s="13"/>
      <c r="AI65" s="13"/>
      <c r="AJ65" s="13"/>
      <c r="AK65" s="13"/>
      <c r="AL65" s="13"/>
      <c r="AM65" s="23"/>
      <c r="AN65" s="13"/>
      <c r="AO65" s="13"/>
      <c r="AP65" s="13"/>
      <c r="AQ65" s="13"/>
      <c r="AR65" s="13"/>
      <c r="AS65" s="23"/>
      <c r="AT65" s="13"/>
      <c r="AU65" s="13"/>
      <c r="AV65" s="13"/>
      <c r="AW65" s="13"/>
      <c r="AX65" s="13"/>
      <c r="AY65" s="23"/>
      <c r="AZ65" s="23"/>
      <c r="BA65" s="13"/>
      <c r="BB65" s="13"/>
      <c r="BC65" s="13"/>
      <c r="BD65" s="13"/>
      <c r="BE65" s="13"/>
      <c r="BF65" s="13"/>
      <c r="BG65" s="13"/>
      <c r="BH65" s="13"/>
      <c r="BI65" s="13"/>
      <c r="BJ65" s="13"/>
      <c r="BK65" s="13"/>
      <c r="BL65" s="13"/>
      <c r="BM65" s="13"/>
      <c r="BN65" s="2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23"/>
      <c r="CP65" s="13"/>
      <c r="CQ65" s="13"/>
      <c r="CR65" s="13"/>
      <c r="CS65" s="13"/>
      <c r="CT65" s="13"/>
      <c r="CU65" s="23"/>
      <c r="CV65" s="13"/>
      <c r="CW65" s="13"/>
      <c r="CX65" s="13"/>
      <c r="CY65" s="13"/>
      <c r="CZ65" s="13"/>
      <c r="DA65" s="23"/>
      <c r="DB65" s="13"/>
      <c r="DC65" s="13"/>
      <c r="DD65" s="13"/>
      <c r="DE65" s="13"/>
      <c r="DF65" s="23"/>
      <c r="DG65" s="13"/>
      <c r="DH65" s="13"/>
      <c r="DI65" s="13"/>
      <c r="DJ65" s="13"/>
      <c r="DK65" s="13"/>
      <c r="DL65" s="23"/>
      <c r="DM65" s="13"/>
      <c r="DN65" s="13"/>
      <c r="DO65" s="13"/>
      <c r="DP65" s="13"/>
      <c r="DQ65" s="13"/>
      <c r="DR65" s="13"/>
      <c r="DS65" s="23"/>
      <c r="DT65" s="13"/>
      <c r="DU65" s="13"/>
      <c r="DV65" s="13"/>
      <c r="DW65" s="13"/>
      <c r="DX65" s="13"/>
      <c r="DY65" s="13"/>
      <c r="DZ65" s="17"/>
      <c r="EA65" s="13"/>
      <c r="EB65" s="23"/>
      <c r="EC65" s="13"/>
      <c r="ED65" s="13"/>
      <c r="EE65" s="13"/>
      <c r="EF65" s="13"/>
      <c r="EG65" s="13"/>
      <c r="EH65" s="13"/>
      <c r="EI65" s="13"/>
      <c r="EJ65" s="13"/>
      <c r="EK65" s="13"/>
      <c r="EL65" s="13"/>
      <c r="EM65" s="13"/>
      <c r="EN65" s="13"/>
      <c r="EO65" s="13"/>
      <c r="EP65" s="13"/>
      <c r="EQ65" s="13"/>
      <c r="ER65" s="13"/>
      <c r="ES65" s="13"/>
      <c r="ET65" s="13"/>
      <c r="EU65" s="13"/>
      <c r="EV65" s="58"/>
      <c r="EW65" s="13"/>
      <c r="EX65" s="13"/>
      <c r="EY65" s="13"/>
      <c r="EZ65" s="58"/>
      <c r="FA65" s="155"/>
      <c r="FB65" s="156"/>
      <c r="FC65" s="155"/>
      <c r="FD65" s="156"/>
      <c r="FE65" s="155"/>
      <c r="FF65" s="58"/>
      <c r="FG65" s="155"/>
    </row>
    <row r="66" spans="1:163" ht="20.25" customHeight="1">
      <c r="A66">
        <v>48</v>
      </c>
      <c r="B66" s="15" t="s">
        <v>344</v>
      </c>
      <c r="C66" s="12">
        <v>3</v>
      </c>
      <c r="D66" s="118"/>
      <c r="E66" s="122"/>
      <c r="F66" s="118"/>
      <c r="G66" s="122"/>
      <c r="H66" s="41"/>
      <c r="I66" s="13"/>
      <c r="J66" s="13"/>
      <c r="K66" s="17"/>
      <c r="L66" s="17"/>
      <c r="M66" s="17"/>
      <c r="N66" s="17"/>
      <c r="O66" s="17"/>
      <c r="P66" s="17"/>
      <c r="Q66" s="17"/>
      <c r="R66" s="17"/>
      <c r="S66" s="23"/>
      <c r="T66" s="17"/>
      <c r="U66" s="17"/>
      <c r="V66" s="17"/>
      <c r="W66" s="17"/>
      <c r="X66" s="17"/>
      <c r="Y66" s="17"/>
      <c r="Z66" s="42"/>
      <c r="AA66" s="42"/>
      <c r="AB66" s="17"/>
      <c r="AC66" s="17"/>
      <c r="AD66" s="13"/>
      <c r="AE66" s="13"/>
      <c r="AF66" s="13"/>
      <c r="AG66" s="13"/>
      <c r="AH66" s="13"/>
      <c r="AI66" s="13"/>
      <c r="AJ66" s="13"/>
      <c r="AK66" s="13"/>
      <c r="AL66" s="13"/>
      <c r="AM66" s="23"/>
      <c r="AN66" s="13"/>
      <c r="AO66" s="13"/>
      <c r="AP66" s="13"/>
      <c r="AQ66" s="13"/>
      <c r="AR66" s="13"/>
      <c r="AS66" s="23"/>
      <c r="AT66" s="13"/>
      <c r="AU66" s="13"/>
      <c r="AV66" s="13"/>
      <c r="AW66" s="13"/>
      <c r="AX66" s="13"/>
      <c r="AY66" s="23"/>
      <c r="AZ66" s="23"/>
      <c r="BA66" s="13"/>
      <c r="BB66" s="13"/>
      <c r="BC66" s="13"/>
      <c r="BD66" s="13"/>
      <c r="BE66" s="13"/>
      <c r="BF66" s="13"/>
      <c r="BG66" s="13"/>
      <c r="BH66" s="13"/>
      <c r="BI66" s="13"/>
      <c r="BJ66" s="13"/>
      <c r="BK66" s="13"/>
      <c r="BL66" s="13"/>
      <c r="BM66" s="13"/>
      <c r="BN66" s="2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23"/>
      <c r="CP66" s="13"/>
      <c r="CQ66" s="13"/>
      <c r="CR66" s="13"/>
      <c r="CS66" s="13"/>
      <c r="CT66" s="13"/>
      <c r="CU66" s="23"/>
      <c r="CV66" s="13"/>
      <c r="CW66" s="13"/>
      <c r="CX66" s="13"/>
      <c r="CY66" s="13"/>
      <c r="CZ66" s="13"/>
      <c r="DA66" s="23"/>
      <c r="DB66" s="13"/>
      <c r="DC66" s="13"/>
      <c r="DD66" s="13"/>
      <c r="DE66" s="13"/>
      <c r="DF66" s="23"/>
      <c r="DG66" s="13"/>
      <c r="DH66" s="13"/>
      <c r="DI66" s="13"/>
      <c r="DJ66" s="13"/>
      <c r="DK66" s="13"/>
      <c r="DL66" s="23"/>
      <c r="DM66" s="13"/>
      <c r="DN66" s="13"/>
      <c r="DO66" s="13"/>
      <c r="DP66" s="13"/>
      <c r="DQ66" s="13"/>
      <c r="DR66" s="13"/>
      <c r="DS66" s="23"/>
      <c r="DT66" s="13"/>
      <c r="DU66" s="13"/>
      <c r="DV66" s="13"/>
      <c r="DW66" s="13"/>
      <c r="DX66" s="13"/>
      <c r="DY66" s="13"/>
      <c r="DZ66" s="17"/>
      <c r="EA66" s="13"/>
      <c r="EB66" s="23"/>
      <c r="EC66" s="13"/>
      <c r="ED66" s="13"/>
      <c r="EE66" s="13"/>
      <c r="EF66" s="13"/>
      <c r="EG66" s="13"/>
      <c r="EH66" s="13"/>
      <c r="EI66" s="13"/>
      <c r="EJ66" s="13"/>
      <c r="EK66" s="13"/>
      <c r="EL66" s="13"/>
      <c r="EM66" s="13"/>
      <c r="EN66" s="13"/>
      <c r="EO66" s="13"/>
      <c r="EP66" s="13"/>
      <c r="EQ66" s="13"/>
      <c r="ER66" s="13"/>
      <c r="ES66" s="13"/>
      <c r="ET66" s="13"/>
      <c r="EU66" s="13"/>
      <c r="EV66" s="58"/>
      <c r="EW66" s="13"/>
      <c r="EX66" s="13"/>
      <c r="EY66" s="13"/>
      <c r="EZ66" s="58"/>
      <c r="FA66" s="155"/>
      <c r="FB66" s="156"/>
      <c r="FC66" s="155"/>
      <c r="FD66" s="156"/>
      <c r="FE66" s="155"/>
      <c r="FF66" s="58"/>
      <c r="FG66" s="155"/>
    </row>
    <row r="67" spans="1:163" ht="20.25" customHeight="1">
      <c r="A67">
        <v>49</v>
      </c>
      <c r="B67" s="15" t="s">
        <v>345</v>
      </c>
      <c r="C67" s="12">
        <v>3</v>
      </c>
      <c r="D67" s="118"/>
      <c r="E67" s="122"/>
      <c r="F67" s="118"/>
      <c r="G67" s="122"/>
      <c r="H67" s="41"/>
      <c r="I67" s="13"/>
      <c r="J67" s="13"/>
      <c r="K67" s="17"/>
      <c r="L67" s="17"/>
      <c r="M67" s="17"/>
      <c r="N67" s="17"/>
      <c r="O67" s="17"/>
      <c r="P67" s="17"/>
      <c r="Q67" s="17"/>
      <c r="R67" s="17"/>
      <c r="S67" s="23"/>
      <c r="T67" s="17"/>
      <c r="U67" s="17"/>
      <c r="V67" s="17"/>
      <c r="W67" s="17"/>
      <c r="X67" s="17"/>
      <c r="Y67" s="17"/>
      <c r="Z67" s="42"/>
      <c r="AA67" s="42"/>
      <c r="AB67" s="17"/>
      <c r="AC67" s="17"/>
      <c r="AD67" s="13"/>
      <c r="AE67" s="13"/>
      <c r="AF67" s="13"/>
      <c r="AG67" s="13"/>
      <c r="AH67" s="13"/>
      <c r="AI67" s="13"/>
      <c r="AJ67" s="13"/>
      <c r="AK67" s="13"/>
      <c r="AL67" s="13"/>
      <c r="AM67" s="23"/>
      <c r="AN67" s="13"/>
      <c r="AO67" s="13"/>
      <c r="AP67" s="13"/>
      <c r="AQ67" s="13"/>
      <c r="AR67" s="13"/>
      <c r="AS67" s="23"/>
      <c r="AT67" s="13"/>
      <c r="AU67" s="13"/>
      <c r="AV67" s="13"/>
      <c r="AW67" s="13"/>
      <c r="AX67" s="13"/>
      <c r="AY67" s="23"/>
      <c r="AZ67" s="23"/>
      <c r="BA67" s="13"/>
      <c r="BB67" s="13"/>
      <c r="BC67" s="13"/>
      <c r="BD67" s="13"/>
      <c r="BE67" s="13"/>
      <c r="BF67" s="13"/>
      <c r="BG67" s="13"/>
      <c r="BH67" s="13"/>
      <c r="BI67" s="13"/>
      <c r="BJ67" s="13"/>
      <c r="BK67" s="13"/>
      <c r="BL67" s="13"/>
      <c r="BM67" s="13"/>
      <c r="BN67" s="2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23"/>
      <c r="CP67" s="13"/>
      <c r="CQ67" s="13"/>
      <c r="CR67" s="13"/>
      <c r="CS67" s="13"/>
      <c r="CT67" s="13"/>
      <c r="CU67" s="23"/>
      <c r="CV67" s="13"/>
      <c r="CW67" s="13"/>
      <c r="CX67" s="13"/>
      <c r="CY67" s="13"/>
      <c r="CZ67" s="13"/>
      <c r="DA67" s="23"/>
      <c r="DB67" s="13"/>
      <c r="DC67" s="13"/>
      <c r="DD67" s="13"/>
      <c r="DE67" s="13"/>
      <c r="DF67" s="23"/>
      <c r="DG67" s="13"/>
      <c r="DH67" s="13"/>
      <c r="DI67" s="13"/>
      <c r="DJ67" s="13"/>
      <c r="DK67" s="13"/>
      <c r="DL67" s="23"/>
      <c r="DM67" s="13"/>
      <c r="DN67" s="13"/>
      <c r="DO67" s="13"/>
      <c r="DP67" s="13"/>
      <c r="DQ67" s="13"/>
      <c r="DR67" s="13"/>
      <c r="DS67" s="23"/>
      <c r="DT67" s="13"/>
      <c r="DU67" s="13"/>
      <c r="DV67" s="13"/>
      <c r="DW67" s="13"/>
      <c r="DX67" s="13"/>
      <c r="DY67" s="13"/>
      <c r="DZ67" s="17"/>
      <c r="EA67" s="13"/>
      <c r="EB67" s="23"/>
      <c r="EC67" s="13"/>
      <c r="ED67" s="13"/>
      <c r="EE67" s="13"/>
      <c r="EF67" s="13"/>
      <c r="EG67" s="13"/>
      <c r="EH67" s="13"/>
      <c r="EI67" s="13"/>
      <c r="EJ67" s="13"/>
      <c r="EK67" s="13"/>
      <c r="EL67" s="13"/>
      <c r="EM67" s="13"/>
      <c r="EN67" s="13"/>
      <c r="EO67" s="13"/>
      <c r="EP67" s="13"/>
      <c r="EQ67" s="13"/>
      <c r="ER67" s="13"/>
      <c r="ES67" s="13"/>
      <c r="ET67" s="13"/>
      <c r="EU67" s="13"/>
      <c r="EV67" s="58"/>
      <c r="EW67" s="13"/>
      <c r="EX67" s="13"/>
      <c r="EY67" s="13"/>
      <c r="EZ67" s="58"/>
      <c r="FA67" s="155"/>
      <c r="FB67" s="156"/>
      <c r="FC67" s="155"/>
      <c r="FD67" s="156"/>
      <c r="FE67" s="155"/>
      <c r="FF67" s="58"/>
      <c r="FG67" s="155"/>
    </row>
    <row r="68" spans="1:163" ht="20.25" customHeight="1">
      <c r="A68">
        <v>50</v>
      </c>
      <c r="B68" s="15" t="s">
        <v>346</v>
      </c>
      <c r="C68" s="12">
        <v>3</v>
      </c>
      <c r="D68" s="118"/>
      <c r="E68" s="122"/>
      <c r="F68" s="118"/>
      <c r="G68" s="122"/>
      <c r="H68" s="41"/>
      <c r="I68" s="13"/>
      <c r="J68" s="13"/>
      <c r="K68" s="17"/>
      <c r="L68" s="17"/>
      <c r="M68" s="17"/>
      <c r="N68" s="17"/>
      <c r="O68" s="17"/>
      <c r="P68" s="17"/>
      <c r="Q68" s="17"/>
      <c r="R68" s="17"/>
      <c r="S68" s="23"/>
      <c r="T68" s="17"/>
      <c r="U68" s="17"/>
      <c r="V68" s="17"/>
      <c r="W68" s="17"/>
      <c r="X68" s="17"/>
      <c r="Y68" s="17"/>
      <c r="Z68" s="42"/>
      <c r="AA68" s="42"/>
      <c r="AB68" s="17"/>
      <c r="AC68" s="17"/>
      <c r="AD68" s="13"/>
      <c r="AE68" s="13"/>
      <c r="AF68" s="13"/>
      <c r="AG68" s="13"/>
      <c r="AH68" s="13"/>
      <c r="AI68" s="13"/>
      <c r="AJ68" s="13"/>
      <c r="AK68" s="13"/>
      <c r="AL68" s="13"/>
      <c r="AM68" s="23"/>
      <c r="AN68" s="13"/>
      <c r="AO68" s="13"/>
      <c r="AP68" s="13"/>
      <c r="AQ68" s="13"/>
      <c r="AR68" s="13"/>
      <c r="AS68" s="23"/>
      <c r="AT68" s="13"/>
      <c r="AU68" s="13"/>
      <c r="AV68" s="13"/>
      <c r="AW68" s="13"/>
      <c r="AX68" s="13"/>
      <c r="AY68" s="23"/>
      <c r="AZ68" s="23"/>
      <c r="BA68" s="13"/>
      <c r="BB68" s="13"/>
      <c r="BC68" s="13"/>
      <c r="BD68" s="13"/>
      <c r="BE68" s="13"/>
      <c r="BF68" s="13"/>
      <c r="BG68" s="13"/>
      <c r="BH68" s="13"/>
      <c r="BI68" s="13"/>
      <c r="BJ68" s="13"/>
      <c r="BK68" s="13"/>
      <c r="BL68" s="13"/>
      <c r="BM68" s="13"/>
      <c r="BN68" s="2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23"/>
      <c r="CP68" s="13"/>
      <c r="CQ68" s="13"/>
      <c r="CR68" s="13"/>
      <c r="CS68" s="13"/>
      <c r="CT68" s="13"/>
      <c r="CU68" s="23"/>
      <c r="CV68" s="13"/>
      <c r="CW68" s="13"/>
      <c r="CX68" s="13"/>
      <c r="CY68" s="13"/>
      <c r="CZ68" s="13"/>
      <c r="DA68" s="23"/>
      <c r="DB68" s="13"/>
      <c r="DC68" s="13"/>
      <c r="DD68" s="13"/>
      <c r="DE68" s="13"/>
      <c r="DF68" s="23"/>
      <c r="DG68" s="13"/>
      <c r="DH68" s="13"/>
      <c r="DI68" s="13"/>
      <c r="DJ68" s="13"/>
      <c r="DK68" s="13"/>
      <c r="DL68" s="23"/>
      <c r="DM68" s="13"/>
      <c r="DN68" s="13"/>
      <c r="DO68" s="13"/>
      <c r="DP68" s="13"/>
      <c r="DQ68" s="13"/>
      <c r="DR68" s="13"/>
      <c r="DS68" s="23"/>
      <c r="DT68" s="13"/>
      <c r="DU68" s="13"/>
      <c r="DV68" s="13"/>
      <c r="DW68" s="13"/>
      <c r="DX68" s="13"/>
      <c r="DY68" s="13"/>
      <c r="DZ68" s="17"/>
      <c r="EA68" s="13"/>
      <c r="EB68" s="23"/>
      <c r="EC68" s="13"/>
      <c r="ED68" s="13"/>
      <c r="EE68" s="13"/>
      <c r="EF68" s="13"/>
      <c r="EG68" s="13"/>
      <c r="EH68" s="13"/>
      <c r="EI68" s="13"/>
      <c r="EJ68" s="13"/>
      <c r="EK68" s="13"/>
      <c r="EL68" s="13"/>
      <c r="EM68" s="13"/>
      <c r="EN68" s="13"/>
      <c r="EO68" s="13"/>
      <c r="EP68" s="13"/>
      <c r="EQ68" s="13"/>
      <c r="ER68" s="13"/>
      <c r="ES68" s="13"/>
      <c r="ET68" s="13"/>
      <c r="EU68" s="13"/>
      <c r="EV68" s="58"/>
      <c r="EW68" s="13"/>
      <c r="EX68" s="13"/>
      <c r="EY68" s="13"/>
      <c r="EZ68" s="58"/>
      <c r="FA68" s="155"/>
      <c r="FB68" s="156"/>
      <c r="FC68" s="155"/>
      <c r="FD68" s="156"/>
      <c r="FE68" s="155"/>
      <c r="FF68" s="58"/>
      <c r="FG68" s="155"/>
    </row>
    <row r="69" spans="1:163" ht="20.25" customHeight="1">
      <c r="A69">
        <v>51</v>
      </c>
      <c r="B69" s="15" t="s">
        <v>347</v>
      </c>
      <c r="C69" s="12">
        <v>4</v>
      </c>
      <c r="D69" s="118"/>
      <c r="E69" s="122"/>
      <c r="F69" s="118"/>
      <c r="G69" s="122"/>
      <c r="H69" s="41"/>
      <c r="I69" s="13"/>
      <c r="J69" s="13"/>
      <c r="K69" s="17"/>
      <c r="L69" s="17"/>
      <c r="M69" s="17"/>
      <c r="N69" s="17"/>
      <c r="O69" s="17"/>
      <c r="P69" s="17"/>
      <c r="Q69" s="17"/>
      <c r="R69" s="17"/>
      <c r="S69" s="23"/>
      <c r="T69" s="17"/>
      <c r="U69" s="17"/>
      <c r="V69" s="17"/>
      <c r="W69" s="17"/>
      <c r="X69" s="17"/>
      <c r="Y69" s="17"/>
      <c r="Z69" s="42"/>
      <c r="AA69" s="42"/>
      <c r="AB69" s="17"/>
      <c r="AC69" s="17"/>
      <c r="AD69" s="13"/>
      <c r="AE69" s="13"/>
      <c r="AF69" s="13"/>
      <c r="AG69" s="13"/>
      <c r="AH69" s="13"/>
      <c r="AI69" s="13"/>
      <c r="AJ69" s="13"/>
      <c r="AK69" s="13"/>
      <c r="AL69" s="13"/>
      <c r="AM69" s="23"/>
      <c r="AN69" s="13"/>
      <c r="AO69" s="13"/>
      <c r="AP69" s="13"/>
      <c r="AQ69" s="13"/>
      <c r="AR69" s="13"/>
      <c r="AS69" s="23"/>
      <c r="AT69" s="13"/>
      <c r="AU69" s="13"/>
      <c r="AV69" s="13"/>
      <c r="AW69" s="13"/>
      <c r="AX69" s="13"/>
      <c r="AY69" s="23"/>
      <c r="AZ69" s="23"/>
      <c r="BA69" s="13"/>
      <c r="BB69" s="13"/>
      <c r="BC69" s="13"/>
      <c r="BD69" s="13"/>
      <c r="BE69" s="13"/>
      <c r="BF69" s="13"/>
      <c r="BG69" s="13"/>
      <c r="BH69" s="13"/>
      <c r="BI69" s="13"/>
      <c r="BJ69" s="13"/>
      <c r="BK69" s="13"/>
      <c r="BL69" s="13"/>
      <c r="BM69" s="13"/>
      <c r="BN69" s="2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23"/>
      <c r="CP69" s="13"/>
      <c r="CQ69" s="13"/>
      <c r="CR69" s="13"/>
      <c r="CS69" s="13"/>
      <c r="CT69" s="13"/>
      <c r="CU69" s="23"/>
      <c r="CV69" s="13"/>
      <c r="CW69" s="13"/>
      <c r="CX69" s="13"/>
      <c r="CY69" s="13"/>
      <c r="CZ69" s="13"/>
      <c r="DA69" s="23"/>
      <c r="DB69" s="13"/>
      <c r="DC69" s="13"/>
      <c r="DD69" s="13"/>
      <c r="DE69" s="13"/>
      <c r="DF69" s="23"/>
      <c r="DG69" s="13"/>
      <c r="DH69" s="13"/>
      <c r="DI69" s="13"/>
      <c r="DJ69" s="13"/>
      <c r="DK69" s="13"/>
      <c r="DL69" s="23"/>
      <c r="DM69" s="13"/>
      <c r="DN69" s="13"/>
      <c r="DO69" s="13"/>
      <c r="DP69" s="13"/>
      <c r="DQ69" s="13"/>
      <c r="DR69" s="13"/>
      <c r="DS69" s="23"/>
      <c r="DT69" s="13"/>
      <c r="DU69" s="13"/>
      <c r="DV69" s="13"/>
      <c r="DW69" s="13"/>
      <c r="DX69" s="13"/>
      <c r="DY69" s="13"/>
      <c r="DZ69" s="17"/>
      <c r="EA69" s="13"/>
      <c r="EB69" s="23"/>
      <c r="EC69" s="13"/>
      <c r="ED69" s="13"/>
      <c r="EE69" s="13"/>
      <c r="EF69" s="13"/>
      <c r="EG69" s="13"/>
      <c r="EH69" s="13"/>
      <c r="EI69" s="13"/>
      <c r="EJ69" s="13"/>
      <c r="EK69" s="13"/>
      <c r="EL69" s="13"/>
      <c r="EM69" s="13"/>
      <c r="EN69" s="13"/>
      <c r="EO69" s="13"/>
      <c r="EP69" s="13"/>
      <c r="EQ69" s="13"/>
      <c r="ER69" s="13"/>
      <c r="ES69" s="13"/>
      <c r="ET69" s="13"/>
      <c r="EU69" s="13"/>
      <c r="EV69" s="58"/>
      <c r="EW69" s="13"/>
      <c r="EX69" s="13"/>
      <c r="EY69" s="13"/>
      <c r="EZ69" s="58"/>
      <c r="FA69" s="155"/>
      <c r="FB69" s="156"/>
      <c r="FC69" s="155"/>
      <c r="FD69" s="156"/>
      <c r="FE69" s="155"/>
      <c r="FF69" s="58"/>
      <c r="FG69" s="155"/>
    </row>
    <row r="70" spans="1:163" ht="20.25" customHeight="1">
      <c r="A70">
        <v>52</v>
      </c>
      <c r="B70" s="15" t="s">
        <v>348</v>
      </c>
      <c r="C70" s="12">
        <v>4</v>
      </c>
      <c r="D70" s="118"/>
      <c r="E70" s="122"/>
      <c r="F70" s="118"/>
      <c r="G70" s="122"/>
      <c r="H70" s="41"/>
      <c r="I70" s="13"/>
      <c r="J70" s="13"/>
      <c r="K70" s="17"/>
      <c r="L70" s="17"/>
      <c r="M70" s="17"/>
      <c r="N70" s="17"/>
      <c r="O70" s="17"/>
      <c r="P70" s="17"/>
      <c r="Q70" s="17"/>
      <c r="R70" s="17"/>
      <c r="S70" s="23"/>
      <c r="T70" s="17"/>
      <c r="U70" s="17"/>
      <c r="V70" s="17"/>
      <c r="W70" s="17"/>
      <c r="X70" s="17"/>
      <c r="Y70" s="17"/>
      <c r="Z70" s="42"/>
      <c r="AA70" s="42"/>
      <c r="AB70" s="17"/>
      <c r="AC70" s="17"/>
      <c r="AD70" s="13"/>
      <c r="AE70" s="13"/>
      <c r="AF70" s="13"/>
      <c r="AG70" s="13"/>
      <c r="AH70" s="13"/>
      <c r="AI70" s="13"/>
      <c r="AJ70" s="13"/>
      <c r="AK70" s="13"/>
      <c r="AL70" s="13"/>
      <c r="AM70" s="23"/>
      <c r="AN70" s="13"/>
      <c r="AO70" s="13"/>
      <c r="AP70" s="13"/>
      <c r="AQ70" s="13"/>
      <c r="AR70" s="13"/>
      <c r="AS70" s="23"/>
      <c r="AT70" s="13"/>
      <c r="AU70" s="13"/>
      <c r="AV70" s="13"/>
      <c r="AW70" s="13"/>
      <c r="AX70" s="13"/>
      <c r="AY70" s="23"/>
      <c r="AZ70" s="23"/>
      <c r="BA70" s="13"/>
      <c r="BB70" s="13"/>
      <c r="BC70" s="13"/>
      <c r="BD70" s="13"/>
      <c r="BE70" s="13"/>
      <c r="BF70" s="13"/>
      <c r="BG70" s="13"/>
      <c r="BH70" s="13"/>
      <c r="BI70" s="13"/>
      <c r="BJ70" s="13"/>
      <c r="BK70" s="13"/>
      <c r="BL70" s="13"/>
      <c r="BM70" s="13"/>
      <c r="BN70" s="2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23"/>
      <c r="CP70" s="13"/>
      <c r="CQ70" s="13"/>
      <c r="CR70" s="13"/>
      <c r="CS70" s="13"/>
      <c r="CT70" s="13"/>
      <c r="CU70" s="23"/>
      <c r="CV70" s="13"/>
      <c r="CW70" s="13"/>
      <c r="CX70" s="13"/>
      <c r="CY70" s="13"/>
      <c r="CZ70" s="13"/>
      <c r="DA70" s="23"/>
      <c r="DB70" s="13"/>
      <c r="DC70" s="13"/>
      <c r="DD70" s="13"/>
      <c r="DE70" s="13"/>
      <c r="DF70" s="23"/>
      <c r="DG70" s="13"/>
      <c r="DH70" s="13"/>
      <c r="DI70" s="13"/>
      <c r="DJ70" s="13"/>
      <c r="DK70" s="13"/>
      <c r="DL70" s="23"/>
      <c r="DM70" s="13"/>
      <c r="DN70" s="13"/>
      <c r="DO70" s="13"/>
      <c r="DP70" s="13"/>
      <c r="DQ70" s="13"/>
      <c r="DR70" s="13"/>
      <c r="DS70" s="23"/>
      <c r="DT70" s="13"/>
      <c r="DU70" s="13"/>
      <c r="DV70" s="13"/>
      <c r="DW70" s="13"/>
      <c r="DX70" s="13"/>
      <c r="DY70" s="13"/>
      <c r="DZ70" s="17"/>
      <c r="EA70" s="13"/>
      <c r="EB70" s="23"/>
      <c r="EC70" s="13"/>
      <c r="ED70" s="13"/>
      <c r="EE70" s="13"/>
      <c r="EF70" s="13"/>
      <c r="EG70" s="13"/>
      <c r="EH70" s="13"/>
      <c r="EI70" s="13"/>
      <c r="EJ70" s="13"/>
      <c r="EK70" s="13"/>
      <c r="EL70" s="13"/>
      <c r="EM70" s="13"/>
      <c r="EN70" s="13"/>
      <c r="EO70" s="13"/>
      <c r="EP70" s="13"/>
      <c r="EQ70" s="13"/>
      <c r="ER70" s="13"/>
      <c r="ES70" s="13"/>
      <c r="ET70" s="13"/>
      <c r="EU70" s="13"/>
      <c r="EV70" s="58"/>
      <c r="EW70" s="13"/>
      <c r="EX70" s="13"/>
      <c r="EY70" s="13"/>
      <c r="EZ70" s="58"/>
      <c r="FA70" s="155"/>
      <c r="FB70" s="156"/>
      <c r="FC70" s="155"/>
      <c r="FD70" s="156"/>
      <c r="FE70" s="155"/>
      <c r="FF70" s="58"/>
      <c r="FG70" s="155"/>
    </row>
    <row r="71" spans="1:163" ht="20.25" customHeight="1">
      <c r="A71">
        <v>53</v>
      </c>
      <c r="B71" s="15" t="s">
        <v>349</v>
      </c>
      <c r="C71" s="12">
        <v>4</v>
      </c>
      <c r="D71" s="118"/>
      <c r="E71" s="122"/>
      <c r="F71" s="118"/>
      <c r="G71" s="122"/>
      <c r="H71" s="41"/>
      <c r="I71" s="13"/>
      <c r="J71" s="13"/>
      <c r="K71" s="17"/>
      <c r="L71" s="17"/>
      <c r="M71" s="17"/>
      <c r="N71" s="17"/>
      <c r="O71" s="17"/>
      <c r="P71" s="17"/>
      <c r="Q71" s="17"/>
      <c r="R71" s="17"/>
      <c r="S71" s="23"/>
      <c r="T71" s="17"/>
      <c r="U71" s="17"/>
      <c r="V71" s="17"/>
      <c r="W71" s="17"/>
      <c r="X71" s="17"/>
      <c r="Y71" s="17"/>
      <c r="Z71" s="42"/>
      <c r="AA71" s="42"/>
      <c r="AB71" s="17"/>
      <c r="AC71" s="17"/>
      <c r="AD71" s="13"/>
      <c r="AE71" s="13"/>
      <c r="AF71" s="13"/>
      <c r="AG71" s="13"/>
      <c r="AH71" s="13"/>
      <c r="AI71" s="13"/>
      <c r="AJ71" s="13"/>
      <c r="AK71" s="13"/>
      <c r="AL71" s="13"/>
      <c r="AM71" s="23"/>
      <c r="AN71" s="13"/>
      <c r="AO71" s="13"/>
      <c r="AP71" s="13"/>
      <c r="AQ71" s="13"/>
      <c r="AR71" s="13"/>
      <c r="AS71" s="23"/>
      <c r="AT71" s="13"/>
      <c r="AU71" s="13"/>
      <c r="AV71" s="13"/>
      <c r="AW71" s="13"/>
      <c r="AX71" s="13"/>
      <c r="AY71" s="23"/>
      <c r="AZ71" s="23"/>
      <c r="BA71" s="13"/>
      <c r="BB71" s="13"/>
      <c r="BC71" s="13"/>
      <c r="BD71" s="13"/>
      <c r="BE71" s="13"/>
      <c r="BF71" s="13"/>
      <c r="BG71" s="13"/>
      <c r="BH71" s="13"/>
      <c r="BI71" s="13"/>
      <c r="BJ71" s="13"/>
      <c r="BK71" s="13"/>
      <c r="BL71" s="13"/>
      <c r="BM71" s="13"/>
      <c r="BN71" s="2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23"/>
      <c r="CP71" s="13"/>
      <c r="CQ71" s="13"/>
      <c r="CR71" s="13"/>
      <c r="CS71" s="13"/>
      <c r="CT71" s="13"/>
      <c r="CU71" s="23"/>
      <c r="CV71" s="13"/>
      <c r="CW71" s="13"/>
      <c r="CX71" s="13"/>
      <c r="CY71" s="13"/>
      <c r="CZ71" s="13"/>
      <c r="DA71" s="23"/>
      <c r="DB71" s="13"/>
      <c r="DC71" s="13"/>
      <c r="DD71" s="13"/>
      <c r="DE71" s="13"/>
      <c r="DF71" s="23"/>
      <c r="DG71" s="13"/>
      <c r="DH71" s="13"/>
      <c r="DI71" s="13"/>
      <c r="DJ71" s="13"/>
      <c r="DK71" s="13"/>
      <c r="DL71" s="23"/>
      <c r="DM71" s="13"/>
      <c r="DN71" s="13"/>
      <c r="DO71" s="13"/>
      <c r="DP71" s="13"/>
      <c r="DQ71" s="13"/>
      <c r="DR71" s="13"/>
      <c r="DS71" s="23"/>
      <c r="DT71" s="13"/>
      <c r="DU71" s="13"/>
      <c r="DV71" s="13"/>
      <c r="DW71" s="13"/>
      <c r="DX71" s="13"/>
      <c r="DY71" s="13"/>
      <c r="DZ71" s="17"/>
      <c r="EA71" s="13"/>
      <c r="EB71" s="23"/>
      <c r="EC71" s="13"/>
      <c r="ED71" s="13"/>
      <c r="EE71" s="13"/>
      <c r="EF71" s="13"/>
      <c r="EG71" s="13"/>
      <c r="EH71" s="13"/>
      <c r="EI71" s="13"/>
      <c r="EJ71" s="13"/>
      <c r="EK71" s="13"/>
      <c r="EL71" s="13"/>
      <c r="EM71" s="13"/>
      <c r="EN71" s="13"/>
      <c r="EO71" s="13"/>
      <c r="EP71" s="13"/>
      <c r="EQ71" s="13"/>
      <c r="ER71" s="13"/>
      <c r="ES71" s="13"/>
      <c r="ET71" s="13"/>
      <c r="EU71" s="13"/>
      <c r="EV71" s="58"/>
      <c r="EW71" s="13"/>
      <c r="EX71" s="13"/>
      <c r="EY71" s="13"/>
      <c r="EZ71" s="58"/>
      <c r="FA71" s="155"/>
      <c r="FB71" s="156"/>
      <c r="FC71" s="155"/>
      <c r="FD71" s="156"/>
      <c r="FE71" s="155"/>
      <c r="FF71" s="58"/>
      <c r="FG71" s="155"/>
    </row>
    <row r="72" spans="1:163" ht="20.25" customHeight="1">
      <c r="A72">
        <v>54</v>
      </c>
      <c r="B72" s="15" t="s">
        <v>350</v>
      </c>
      <c r="C72" s="12">
        <v>4</v>
      </c>
      <c r="D72" s="118"/>
      <c r="E72" s="122"/>
      <c r="F72" s="118"/>
      <c r="G72" s="122"/>
      <c r="H72" s="41"/>
      <c r="I72" s="13"/>
      <c r="J72" s="13"/>
      <c r="K72" s="17"/>
      <c r="L72" s="17"/>
      <c r="M72" s="17"/>
      <c r="N72" s="17"/>
      <c r="O72" s="17"/>
      <c r="P72" s="17"/>
      <c r="Q72" s="17"/>
      <c r="R72" s="17"/>
      <c r="S72" s="23"/>
      <c r="T72" s="17"/>
      <c r="U72" s="17"/>
      <c r="V72" s="17"/>
      <c r="W72" s="17"/>
      <c r="X72" s="17"/>
      <c r="Y72" s="17"/>
      <c r="Z72" s="42"/>
      <c r="AA72" s="42"/>
      <c r="AB72" s="17"/>
      <c r="AC72" s="17"/>
      <c r="AD72" s="13"/>
      <c r="AE72" s="13"/>
      <c r="AF72" s="13"/>
      <c r="AG72" s="13"/>
      <c r="AH72" s="13"/>
      <c r="AI72" s="13"/>
      <c r="AJ72" s="13"/>
      <c r="AK72" s="13"/>
      <c r="AL72" s="13"/>
      <c r="AM72" s="23"/>
      <c r="AN72" s="13"/>
      <c r="AO72" s="13"/>
      <c r="AP72" s="13"/>
      <c r="AQ72" s="13"/>
      <c r="AR72" s="13"/>
      <c r="AS72" s="23"/>
      <c r="AT72" s="13"/>
      <c r="AU72" s="13"/>
      <c r="AV72" s="13"/>
      <c r="AW72" s="13"/>
      <c r="AX72" s="13"/>
      <c r="AY72" s="23"/>
      <c r="AZ72" s="23"/>
      <c r="BA72" s="13"/>
      <c r="BB72" s="13"/>
      <c r="BC72" s="13"/>
      <c r="BD72" s="13"/>
      <c r="BE72" s="13"/>
      <c r="BF72" s="13"/>
      <c r="BG72" s="13"/>
      <c r="BH72" s="13"/>
      <c r="BI72" s="13"/>
      <c r="BJ72" s="13"/>
      <c r="BK72" s="13"/>
      <c r="BL72" s="13"/>
      <c r="BM72" s="13"/>
      <c r="BN72" s="2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23"/>
      <c r="CP72" s="13"/>
      <c r="CQ72" s="13"/>
      <c r="CR72" s="13"/>
      <c r="CS72" s="13"/>
      <c r="CT72" s="13"/>
      <c r="CU72" s="23"/>
      <c r="CV72" s="13"/>
      <c r="CW72" s="13"/>
      <c r="CX72" s="13"/>
      <c r="CY72" s="13"/>
      <c r="CZ72" s="13"/>
      <c r="DA72" s="23"/>
      <c r="DB72" s="13"/>
      <c r="DC72" s="13"/>
      <c r="DD72" s="13"/>
      <c r="DE72" s="13"/>
      <c r="DF72" s="23"/>
      <c r="DG72" s="13"/>
      <c r="DH72" s="13"/>
      <c r="DI72" s="13"/>
      <c r="DJ72" s="13"/>
      <c r="DK72" s="13"/>
      <c r="DL72" s="23"/>
      <c r="DM72" s="13"/>
      <c r="DN72" s="13"/>
      <c r="DO72" s="13"/>
      <c r="DP72" s="13"/>
      <c r="DQ72" s="13"/>
      <c r="DR72" s="13"/>
      <c r="DS72" s="23"/>
      <c r="DT72" s="13"/>
      <c r="DU72" s="13"/>
      <c r="DV72" s="13"/>
      <c r="DW72" s="13"/>
      <c r="DX72" s="13"/>
      <c r="DY72" s="13"/>
      <c r="DZ72" s="17"/>
      <c r="EA72" s="13"/>
      <c r="EB72" s="23"/>
      <c r="EC72" s="13"/>
      <c r="ED72" s="13"/>
      <c r="EE72" s="13"/>
      <c r="EF72" s="13"/>
      <c r="EG72" s="13"/>
      <c r="EH72" s="13"/>
      <c r="EI72" s="13"/>
      <c r="EJ72" s="13"/>
      <c r="EK72" s="13"/>
      <c r="EL72" s="13"/>
      <c r="EM72" s="13"/>
      <c r="EN72" s="13"/>
      <c r="EO72" s="13"/>
      <c r="EP72" s="13"/>
      <c r="EQ72" s="13"/>
      <c r="ER72" s="13"/>
      <c r="ES72" s="13"/>
      <c r="ET72" s="13"/>
      <c r="EU72" s="13"/>
      <c r="EV72" s="58"/>
      <c r="EW72" s="13"/>
      <c r="EX72" s="13"/>
      <c r="EY72" s="13"/>
      <c r="EZ72" s="58"/>
      <c r="FA72" s="155"/>
      <c r="FB72" s="156"/>
      <c r="FC72" s="155"/>
      <c r="FD72" s="156"/>
      <c r="FE72" s="155"/>
      <c r="FF72" s="58"/>
      <c r="FG72" s="155"/>
    </row>
    <row r="73" spans="1:163" ht="20.25" customHeight="1">
      <c r="A73">
        <v>55</v>
      </c>
      <c r="B73" s="15" t="s">
        <v>351</v>
      </c>
      <c r="C73" s="12">
        <v>4</v>
      </c>
      <c r="D73" s="118"/>
      <c r="E73" s="122"/>
      <c r="F73" s="118"/>
      <c r="G73" s="122"/>
      <c r="H73" s="41"/>
      <c r="I73" s="13"/>
      <c r="J73" s="13"/>
      <c r="K73" s="17"/>
      <c r="L73" s="17"/>
      <c r="M73" s="17"/>
      <c r="N73" s="17"/>
      <c r="O73" s="17"/>
      <c r="P73" s="17"/>
      <c r="Q73" s="17"/>
      <c r="R73" s="17"/>
      <c r="S73" s="23"/>
      <c r="T73" s="17"/>
      <c r="U73" s="17"/>
      <c r="V73" s="17"/>
      <c r="W73" s="17"/>
      <c r="X73" s="17"/>
      <c r="Y73" s="17"/>
      <c r="Z73" s="42"/>
      <c r="AA73" s="42"/>
      <c r="AB73" s="17"/>
      <c r="AC73" s="17"/>
      <c r="AD73" s="13"/>
      <c r="AE73" s="13"/>
      <c r="AF73" s="13"/>
      <c r="AG73" s="13"/>
      <c r="AH73" s="13"/>
      <c r="AI73" s="13"/>
      <c r="AJ73" s="13"/>
      <c r="AK73" s="13"/>
      <c r="AL73" s="13"/>
      <c r="AM73" s="23"/>
      <c r="AN73" s="13"/>
      <c r="AO73" s="13"/>
      <c r="AP73" s="13"/>
      <c r="AQ73" s="13"/>
      <c r="AR73" s="13"/>
      <c r="AS73" s="23"/>
      <c r="AT73" s="13"/>
      <c r="AU73" s="13"/>
      <c r="AV73" s="13"/>
      <c r="AW73" s="13"/>
      <c r="AX73" s="13"/>
      <c r="AY73" s="23"/>
      <c r="AZ73" s="23"/>
      <c r="BA73" s="13"/>
      <c r="BB73" s="13"/>
      <c r="BC73" s="13"/>
      <c r="BD73" s="13"/>
      <c r="BE73" s="13"/>
      <c r="BF73" s="13"/>
      <c r="BG73" s="13"/>
      <c r="BH73" s="13"/>
      <c r="BI73" s="13"/>
      <c r="BJ73" s="13"/>
      <c r="BK73" s="13"/>
      <c r="BL73" s="13"/>
      <c r="BM73" s="13"/>
      <c r="BN73" s="2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23"/>
      <c r="CP73" s="13"/>
      <c r="CQ73" s="13"/>
      <c r="CR73" s="13"/>
      <c r="CS73" s="13"/>
      <c r="CT73" s="13"/>
      <c r="CU73" s="23"/>
      <c r="CV73" s="13"/>
      <c r="CW73" s="13"/>
      <c r="CX73" s="13"/>
      <c r="CY73" s="13"/>
      <c r="CZ73" s="13"/>
      <c r="DA73" s="23"/>
      <c r="DB73" s="13"/>
      <c r="DC73" s="13"/>
      <c r="DD73" s="13"/>
      <c r="DE73" s="13"/>
      <c r="DF73" s="23"/>
      <c r="DG73" s="13"/>
      <c r="DH73" s="13"/>
      <c r="DI73" s="13"/>
      <c r="DJ73" s="13"/>
      <c r="DK73" s="13"/>
      <c r="DL73" s="23"/>
      <c r="DM73" s="13"/>
      <c r="DN73" s="13"/>
      <c r="DO73" s="13"/>
      <c r="DP73" s="13"/>
      <c r="DQ73" s="13"/>
      <c r="DR73" s="13"/>
      <c r="DS73" s="23"/>
      <c r="DT73" s="13"/>
      <c r="DU73" s="13"/>
      <c r="DV73" s="13"/>
      <c r="DW73" s="13"/>
      <c r="DX73" s="13"/>
      <c r="DY73" s="13"/>
      <c r="DZ73" s="17"/>
      <c r="EA73" s="13"/>
      <c r="EB73" s="23"/>
      <c r="EC73" s="13"/>
      <c r="ED73" s="13"/>
      <c r="EE73" s="13"/>
      <c r="EF73" s="13"/>
      <c r="EG73" s="13"/>
      <c r="EH73" s="13"/>
      <c r="EI73" s="13"/>
      <c r="EJ73" s="13"/>
      <c r="EK73" s="13"/>
      <c r="EL73" s="13"/>
      <c r="EM73" s="13"/>
      <c r="EN73" s="13"/>
      <c r="EO73" s="13"/>
      <c r="EP73" s="13"/>
      <c r="EQ73" s="13"/>
      <c r="ER73" s="13"/>
      <c r="ES73" s="13"/>
      <c r="ET73" s="13"/>
      <c r="EU73" s="13"/>
      <c r="EV73" s="58"/>
      <c r="EW73" s="13"/>
      <c r="EX73" s="13"/>
      <c r="EY73" s="13"/>
      <c r="EZ73" s="58"/>
      <c r="FA73" s="155"/>
      <c r="FB73" s="156"/>
      <c r="FC73" s="155"/>
      <c r="FD73" s="156"/>
      <c r="FE73" s="155"/>
      <c r="FF73" s="58"/>
      <c r="FG73" s="155"/>
    </row>
    <row r="74" spans="1:163" ht="20.25" customHeight="1">
      <c r="A74">
        <v>56</v>
      </c>
      <c r="B74" s="15" t="s">
        <v>352</v>
      </c>
      <c r="C74" s="12">
        <v>4</v>
      </c>
      <c r="D74" s="118"/>
      <c r="E74" s="122"/>
      <c r="F74" s="118"/>
      <c r="G74" s="122"/>
      <c r="H74" s="41"/>
      <c r="I74" s="13"/>
      <c r="J74" s="13"/>
      <c r="K74" s="17"/>
      <c r="L74" s="17"/>
      <c r="M74" s="17"/>
      <c r="N74" s="17"/>
      <c r="O74" s="17"/>
      <c r="P74" s="17"/>
      <c r="Q74" s="17"/>
      <c r="R74" s="17"/>
      <c r="S74" s="23"/>
      <c r="T74" s="17"/>
      <c r="U74" s="17"/>
      <c r="V74" s="17"/>
      <c r="W74" s="17"/>
      <c r="X74" s="17"/>
      <c r="Y74" s="17"/>
      <c r="Z74" s="42"/>
      <c r="AA74" s="42"/>
      <c r="AB74" s="17"/>
      <c r="AC74" s="17"/>
      <c r="AD74" s="13"/>
      <c r="AE74" s="13"/>
      <c r="AF74" s="13"/>
      <c r="AG74" s="13"/>
      <c r="AH74" s="13"/>
      <c r="AI74" s="13"/>
      <c r="AJ74" s="13"/>
      <c r="AK74" s="13"/>
      <c r="AL74" s="13"/>
      <c r="AM74" s="23"/>
      <c r="AN74" s="13"/>
      <c r="AO74" s="13"/>
      <c r="AP74" s="13"/>
      <c r="AQ74" s="13"/>
      <c r="AR74" s="13"/>
      <c r="AS74" s="23"/>
      <c r="AT74" s="13"/>
      <c r="AU74" s="13"/>
      <c r="AV74" s="13"/>
      <c r="AW74" s="13"/>
      <c r="AX74" s="13"/>
      <c r="AY74" s="23"/>
      <c r="AZ74" s="23"/>
      <c r="BA74" s="13"/>
      <c r="BB74" s="13"/>
      <c r="BC74" s="13"/>
      <c r="BD74" s="13"/>
      <c r="BE74" s="13"/>
      <c r="BF74" s="13"/>
      <c r="BG74" s="13"/>
      <c r="BH74" s="13"/>
      <c r="BI74" s="13"/>
      <c r="BJ74" s="13"/>
      <c r="BK74" s="13"/>
      <c r="BL74" s="13"/>
      <c r="BM74" s="13"/>
      <c r="BN74" s="2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23"/>
      <c r="CP74" s="13"/>
      <c r="CQ74" s="13"/>
      <c r="CR74" s="13"/>
      <c r="CS74" s="13"/>
      <c r="CT74" s="13"/>
      <c r="CU74" s="23"/>
      <c r="CV74" s="13"/>
      <c r="CW74" s="13"/>
      <c r="CX74" s="13"/>
      <c r="CY74" s="13"/>
      <c r="CZ74" s="13"/>
      <c r="DA74" s="23"/>
      <c r="DB74" s="13"/>
      <c r="DC74" s="13"/>
      <c r="DD74" s="13"/>
      <c r="DE74" s="13"/>
      <c r="DF74" s="23"/>
      <c r="DG74" s="13"/>
      <c r="DH74" s="13"/>
      <c r="DI74" s="13"/>
      <c r="DJ74" s="13"/>
      <c r="DK74" s="13"/>
      <c r="DL74" s="23"/>
      <c r="DM74" s="13"/>
      <c r="DN74" s="13"/>
      <c r="DO74" s="13"/>
      <c r="DP74" s="13"/>
      <c r="DQ74" s="13"/>
      <c r="DR74" s="13"/>
      <c r="DS74" s="23"/>
      <c r="DT74" s="13"/>
      <c r="DU74" s="13"/>
      <c r="DV74" s="13"/>
      <c r="DW74" s="13"/>
      <c r="DX74" s="13"/>
      <c r="DY74" s="13"/>
      <c r="DZ74" s="17"/>
      <c r="EA74" s="13"/>
      <c r="EB74" s="23"/>
      <c r="EC74" s="13"/>
      <c r="ED74" s="13"/>
      <c r="EE74" s="13"/>
      <c r="EF74" s="13"/>
      <c r="EG74" s="13"/>
      <c r="EH74" s="13"/>
      <c r="EI74" s="13"/>
      <c r="EJ74" s="13"/>
      <c r="EK74" s="13"/>
      <c r="EL74" s="13"/>
      <c r="EM74" s="13"/>
      <c r="EN74" s="13"/>
      <c r="EO74" s="13"/>
      <c r="EP74" s="13"/>
      <c r="EQ74" s="13"/>
      <c r="ER74" s="13"/>
      <c r="ES74" s="13"/>
      <c r="ET74" s="13"/>
      <c r="EU74" s="13"/>
      <c r="EV74" s="58"/>
      <c r="EW74" s="13"/>
      <c r="EX74" s="13"/>
      <c r="EY74" s="13"/>
      <c r="EZ74" s="58"/>
      <c r="FA74" s="155"/>
      <c r="FB74" s="156"/>
      <c r="FC74" s="155"/>
      <c r="FD74" s="156"/>
      <c r="FE74" s="155"/>
      <c r="FF74" s="58"/>
      <c r="FG74" s="155"/>
    </row>
    <row r="75" spans="1:163" ht="20.25" customHeight="1">
      <c r="A75">
        <v>57</v>
      </c>
      <c r="B75" s="15" t="s">
        <v>353</v>
      </c>
      <c r="C75" s="12">
        <v>4</v>
      </c>
      <c r="D75" s="118"/>
      <c r="E75" s="122"/>
      <c r="F75" s="118"/>
      <c r="G75" s="122"/>
      <c r="H75" s="41"/>
      <c r="I75" s="13"/>
      <c r="J75" s="13"/>
      <c r="K75" s="17"/>
      <c r="L75" s="17"/>
      <c r="M75" s="17"/>
      <c r="N75" s="17"/>
      <c r="O75" s="17"/>
      <c r="P75" s="17"/>
      <c r="Q75" s="17"/>
      <c r="R75" s="17"/>
      <c r="S75" s="23"/>
      <c r="T75" s="17"/>
      <c r="U75" s="17"/>
      <c r="V75" s="17"/>
      <c r="W75" s="17"/>
      <c r="X75" s="17"/>
      <c r="Y75" s="17"/>
      <c r="Z75" s="42"/>
      <c r="AA75" s="42"/>
      <c r="AB75" s="17"/>
      <c r="AC75" s="17"/>
      <c r="AD75" s="13"/>
      <c r="AE75" s="13"/>
      <c r="AF75" s="13"/>
      <c r="AG75" s="13"/>
      <c r="AH75" s="13"/>
      <c r="AI75" s="13"/>
      <c r="AJ75" s="13"/>
      <c r="AK75" s="13"/>
      <c r="AL75" s="13"/>
      <c r="AM75" s="23"/>
      <c r="AN75" s="13"/>
      <c r="AO75" s="13"/>
      <c r="AP75" s="13"/>
      <c r="AQ75" s="13"/>
      <c r="AR75" s="13"/>
      <c r="AS75" s="23"/>
      <c r="AT75" s="13"/>
      <c r="AU75" s="13"/>
      <c r="AV75" s="13"/>
      <c r="AW75" s="13"/>
      <c r="AX75" s="13"/>
      <c r="AY75" s="23"/>
      <c r="AZ75" s="23"/>
      <c r="BA75" s="13"/>
      <c r="BB75" s="13"/>
      <c r="BC75" s="13"/>
      <c r="BD75" s="13"/>
      <c r="BE75" s="13"/>
      <c r="BF75" s="13"/>
      <c r="BG75" s="13"/>
      <c r="BH75" s="13"/>
      <c r="BI75" s="13"/>
      <c r="BJ75" s="13"/>
      <c r="BK75" s="13"/>
      <c r="BL75" s="13"/>
      <c r="BM75" s="13"/>
      <c r="BN75" s="2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23"/>
      <c r="CP75" s="13"/>
      <c r="CQ75" s="13"/>
      <c r="CR75" s="13"/>
      <c r="CS75" s="13"/>
      <c r="CT75" s="13"/>
      <c r="CU75" s="23"/>
      <c r="CV75" s="13"/>
      <c r="CW75" s="13"/>
      <c r="CX75" s="13"/>
      <c r="CY75" s="13"/>
      <c r="CZ75" s="13"/>
      <c r="DA75" s="23"/>
      <c r="DB75" s="13"/>
      <c r="DC75" s="13"/>
      <c r="DD75" s="13"/>
      <c r="DE75" s="13"/>
      <c r="DF75" s="23"/>
      <c r="DG75" s="13"/>
      <c r="DH75" s="13"/>
      <c r="DI75" s="13"/>
      <c r="DJ75" s="13"/>
      <c r="DK75" s="13"/>
      <c r="DL75" s="23"/>
      <c r="DM75" s="13"/>
      <c r="DN75" s="13"/>
      <c r="DO75" s="13"/>
      <c r="DP75" s="13"/>
      <c r="DQ75" s="13"/>
      <c r="DR75" s="13"/>
      <c r="DS75" s="23"/>
      <c r="DT75" s="13"/>
      <c r="DU75" s="13"/>
      <c r="DV75" s="13"/>
      <c r="DW75" s="13"/>
      <c r="DX75" s="13"/>
      <c r="DY75" s="13"/>
      <c r="DZ75" s="17"/>
      <c r="EA75" s="13"/>
      <c r="EB75" s="23"/>
      <c r="EC75" s="13"/>
      <c r="ED75" s="13"/>
      <c r="EE75" s="13"/>
      <c r="EF75" s="13"/>
      <c r="EG75" s="13"/>
      <c r="EH75" s="13"/>
      <c r="EI75" s="13"/>
      <c r="EJ75" s="13"/>
      <c r="EK75" s="13"/>
      <c r="EL75" s="13"/>
      <c r="EM75" s="13"/>
      <c r="EN75" s="13"/>
      <c r="EO75" s="13"/>
      <c r="EP75" s="13"/>
      <c r="EQ75" s="13"/>
      <c r="ER75" s="13"/>
      <c r="ES75" s="13"/>
      <c r="ET75" s="13"/>
      <c r="EU75" s="13"/>
      <c r="EV75" s="58"/>
      <c r="EW75" s="13"/>
      <c r="EX75" s="13"/>
      <c r="EY75" s="13"/>
      <c r="EZ75" s="58"/>
      <c r="FA75" s="155"/>
      <c r="FB75" s="156"/>
      <c r="FC75" s="155"/>
      <c r="FD75" s="156"/>
      <c r="FE75" s="155"/>
      <c r="FF75" s="58"/>
      <c r="FG75" s="155"/>
    </row>
    <row r="76" spans="1:163" ht="20.25" customHeight="1">
      <c r="A76">
        <v>58</v>
      </c>
      <c r="B76" s="15" t="s">
        <v>354</v>
      </c>
      <c r="C76" s="12">
        <v>4</v>
      </c>
      <c r="D76" s="118"/>
      <c r="E76" s="122"/>
      <c r="F76" s="118"/>
      <c r="G76" s="122"/>
      <c r="H76" s="41"/>
      <c r="I76" s="13"/>
      <c r="J76" s="13"/>
      <c r="K76" s="17"/>
      <c r="L76" s="17"/>
      <c r="M76" s="17"/>
      <c r="N76" s="17"/>
      <c r="O76" s="17"/>
      <c r="P76" s="17"/>
      <c r="Q76" s="17"/>
      <c r="R76" s="17"/>
      <c r="S76" s="23"/>
      <c r="T76" s="17"/>
      <c r="U76" s="17"/>
      <c r="V76" s="17"/>
      <c r="W76" s="17"/>
      <c r="X76" s="17"/>
      <c r="Y76" s="17"/>
      <c r="Z76" s="42"/>
      <c r="AA76" s="42"/>
      <c r="AB76" s="17"/>
      <c r="AC76" s="17"/>
      <c r="AD76" s="13"/>
      <c r="AE76" s="13"/>
      <c r="AF76" s="13"/>
      <c r="AG76" s="13"/>
      <c r="AH76" s="13"/>
      <c r="AI76" s="13"/>
      <c r="AJ76" s="13"/>
      <c r="AK76" s="13"/>
      <c r="AL76" s="13"/>
      <c r="AM76" s="23"/>
      <c r="AN76" s="13"/>
      <c r="AO76" s="13"/>
      <c r="AP76" s="13"/>
      <c r="AQ76" s="13"/>
      <c r="AR76" s="13"/>
      <c r="AS76" s="23"/>
      <c r="AT76" s="13"/>
      <c r="AU76" s="13"/>
      <c r="AV76" s="13"/>
      <c r="AW76" s="13"/>
      <c r="AX76" s="13"/>
      <c r="AY76" s="23"/>
      <c r="AZ76" s="23"/>
      <c r="BA76" s="13"/>
      <c r="BB76" s="13"/>
      <c r="BC76" s="13"/>
      <c r="BD76" s="13"/>
      <c r="BE76" s="13"/>
      <c r="BF76" s="13"/>
      <c r="BG76" s="13"/>
      <c r="BH76" s="13"/>
      <c r="BI76" s="13"/>
      <c r="BJ76" s="13"/>
      <c r="BK76" s="13"/>
      <c r="BL76" s="13"/>
      <c r="BM76" s="13"/>
      <c r="BN76" s="2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23"/>
      <c r="CP76" s="13"/>
      <c r="CQ76" s="13"/>
      <c r="CR76" s="13"/>
      <c r="CS76" s="13"/>
      <c r="CT76" s="13"/>
      <c r="CU76" s="23"/>
      <c r="CV76" s="13"/>
      <c r="CW76" s="13"/>
      <c r="CX76" s="13"/>
      <c r="CY76" s="13"/>
      <c r="CZ76" s="13"/>
      <c r="DA76" s="23"/>
      <c r="DB76" s="13"/>
      <c r="DC76" s="13"/>
      <c r="DD76" s="13"/>
      <c r="DE76" s="13"/>
      <c r="DF76" s="23"/>
      <c r="DG76" s="13"/>
      <c r="DH76" s="13"/>
      <c r="DI76" s="13"/>
      <c r="DJ76" s="13"/>
      <c r="DK76" s="13"/>
      <c r="DL76" s="23"/>
      <c r="DM76" s="13"/>
      <c r="DN76" s="13"/>
      <c r="DO76" s="13"/>
      <c r="DP76" s="13"/>
      <c r="DQ76" s="13"/>
      <c r="DR76" s="13"/>
      <c r="DS76" s="23"/>
      <c r="DT76" s="13"/>
      <c r="DU76" s="13"/>
      <c r="DV76" s="13"/>
      <c r="DW76" s="13"/>
      <c r="DX76" s="13"/>
      <c r="DY76" s="13"/>
      <c r="DZ76" s="17"/>
      <c r="EA76" s="13"/>
      <c r="EB76" s="23"/>
      <c r="EC76" s="13"/>
      <c r="ED76" s="13"/>
      <c r="EE76" s="13"/>
      <c r="EF76" s="13"/>
      <c r="EG76" s="13"/>
      <c r="EH76" s="13"/>
      <c r="EI76" s="13"/>
      <c r="EJ76" s="13"/>
      <c r="EK76" s="13"/>
      <c r="EL76" s="13"/>
      <c r="EM76" s="13"/>
      <c r="EN76" s="13"/>
      <c r="EO76" s="13"/>
      <c r="EP76" s="13"/>
      <c r="EQ76" s="13"/>
      <c r="ER76" s="13"/>
      <c r="ES76" s="13"/>
      <c r="ET76" s="13"/>
      <c r="EU76" s="13"/>
      <c r="EV76" s="58"/>
      <c r="EW76" s="13"/>
      <c r="EX76" s="13"/>
      <c r="EY76" s="13"/>
      <c r="EZ76" s="58"/>
      <c r="FA76" s="155"/>
      <c r="FB76" s="156"/>
      <c r="FC76" s="155"/>
      <c r="FD76" s="156"/>
      <c r="FE76" s="155"/>
      <c r="FF76" s="58"/>
      <c r="FG76" s="155"/>
    </row>
    <row r="77" spans="1:163" ht="20.25" customHeight="1">
      <c r="A77">
        <v>59</v>
      </c>
      <c r="B77" s="15" t="s">
        <v>355</v>
      </c>
      <c r="C77" s="12">
        <v>4</v>
      </c>
      <c r="D77" s="118"/>
      <c r="E77" s="122"/>
      <c r="F77" s="118"/>
      <c r="G77" s="122"/>
      <c r="H77" s="41"/>
      <c r="I77" s="13"/>
      <c r="J77" s="13"/>
      <c r="K77" s="17"/>
      <c r="L77" s="17"/>
      <c r="M77" s="17"/>
      <c r="N77" s="17"/>
      <c r="O77" s="17"/>
      <c r="P77" s="17"/>
      <c r="Q77" s="17"/>
      <c r="R77" s="17"/>
      <c r="S77" s="23"/>
      <c r="T77" s="17"/>
      <c r="U77" s="17"/>
      <c r="V77" s="17"/>
      <c r="W77" s="17"/>
      <c r="X77" s="17"/>
      <c r="Y77" s="17"/>
      <c r="Z77" s="42"/>
      <c r="AA77" s="42"/>
      <c r="AB77" s="17"/>
      <c r="AC77" s="17"/>
      <c r="AD77" s="13"/>
      <c r="AE77" s="13"/>
      <c r="AF77" s="13"/>
      <c r="AG77" s="13"/>
      <c r="AH77" s="13"/>
      <c r="AI77" s="13"/>
      <c r="AJ77" s="13"/>
      <c r="AK77" s="13"/>
      <c r="AL77" s="13"/>
      <c r="AM77" s="23"/>
      <c r="AN77" s="13"/>
      <c r="AO77" s="13"/>
      <c r="AP77" s="13"/>
      <c r="AQ77" s="13"/>
      <c r="AR77" s="13"/>
      <c r="AS77" s="23"/>
      <c r="AT77" s="13"/>
      <c r="AU77" s="13"/>
      <c r="AV77" s="13"/>
      <c r="AW77" s="13"/>
      <c r="AX77" s="13"/>
      <c r="AY77" s="23"/>
      <c r="AZ77" s="23"/>
      <c r="BA77" s="13"/>
      <c r="BB77" s="13"/>
      <c r="BC77" s="13"/>
      <c r="BD77" s="13"/>
      <c r="BE77" s="13"/>
      <c r="BF77" s="13"/>
      <c r="BG77" s="13"/>
      <c r="BH77" s="13"/>
      <c r="BI77" s="13"/>
      <c r="BJ77" s="13"/>
      <c r="BK77" s="13"/>
      <c r="BL77" s="13"/>
      <c r="BM77" s="13"/>
      <c r="BN77" s="2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23"/>
      <c r="CP77" s="13"/>
      <c r="CQ77" s="13"/>
      <c r="CR77" s="13"/>
      <c r="CS77" s="13"/>
      <c r="CT77" s="13"/>
      <c r="CU77" s="23"/>
      <c r="CV77" s="13"/>
      <c r="CW77" s="13"/>
      <c r="CX77" s="13"/>
      <c r="CY77" s="13"/>
      <c r="CZ77" s="13"/>
      <c r="DA77" s="23"/>
      <c r="DB77" s="13"/>
      <c r="DC77" s="13"/>
      <c r="DD77" s="13"/>
      <c r="DE77" s="13"/>
      <c r="DF77" s="23"/>
      <c r="DG77" s="13"/>
      <c r="DH77" s="13"/>
      <c r="DI77" s="13"/>
      <c r="DJ77" s="13"/>
      <c r="DK77" s="13"/>
      <c r="DL77" s="23"/>
      <c r="DM77" s="13"/>
      <c r="DN77" s="13"/>
      <c r="DO77" s="13"/>
      <c r="DP77" s="13"/>
      <c r="DQ77" s="13"/>
      <c r="DR77" s="13"/>
      <c r="DS77" s="23"/>
      <c r="DT77" s="13"/>
      <c r="DU77" s="13"/>
      <c r="DV77" s="13"/>
      <c r="DW77" s="13"/>
      <c r="DX77" s="13"/>
      <c r="DY77" s="13"/>
      <c r="DZ77" s="17"/>
      <c r="EA77" s="13"/>
      <c r="EB77" s="23"/>
      <c r="EC77" s="13"/>
      <c r="ED77" s="13"/>
      <c r="EE77" s="13"/>
      <c r="EF77" s="13"/>
      <c r="EG77" s="13"/>
      <c r="EH77" s="13"/>
      <c r="EI77" s="13"/>
      <c r="EJ77" s="13"/>
      <c r="EK77" s="13"/>
      <c r="EL77" s="13"/>
      <c r="EM77" s="13"/>
      <c r="EN77" s="13"/>
      <c r="EO77" s="13"/>
      <c r="EP77" s="13"/>
      <c r="EQ77" s="13"/>
      <c r="ER77" s="13"/>
      <c r="ES77" s="13"/>
      <c r="ET77" s="13"/>
      <c r="EU77" s="13"/>
      <c r="EV77" s="58"/>
      <c r="EW77" s="13"/>
      <c r="EX77" s="13"/>
      <c r="EY77" s="13"/>
      <c r="EZ77" s="58"/>
      <c r="FA77" s="155"/>
      <c r="FB77" s="156"/>
      <c r="FC77" s="155"/>
      <c r="FD77" s="156"/>
      <c r="FE77" s="155"/>
      <c r="FF77" s="58"/>
      <c r="FG77" s="155"/>
    </row>
    <row r="78" spans="1:163" ht="20.25" customHeight="1">
      <c r="A78">
        <v>60</v>
      </c>
      <c r="B78" s="15" t="s">
        <v>356</v>
      </c>
      <c r="C78" s="12">
        <v>4</v>
      </c>
      <c r="D78" s="118"/>
      <c r="E78" s="122"/>
      <c r="F78" s="118"/>
      <c r="G78" s="122"/>
      <c r="H78" s="41"/>
      <c r="I78" s="13"/>
      <c r="J78" s="13"/>
      <c r="K78" s="17"/>
      <c r="L78" s="17"/>
      <c r="M78" s="17"/>
      <c r="N78" s="17"/>
      <c r="O78" s="17"/>
      <c r="P78" s="17"/>
      <c r="Q78" s="17"/>
      <c r="R78" s="17"/>
      <c r="S78" s="23"/>
      <c r="T78" s="17"/>
      <c r="U78" s="17"/>
      <c r="V78" s="17"/>
      <c r="W78" s="17"/>
      <c r="X78" s="17"/>
      <c r="Y78" s="17"/>
      <c r="Z78" s="42"/>
      <c r="AA78" s="42"/>
      <c r="AB78" s="17"/>
      <c r="AC78" s="17"/>
      <c r="AD78" s="13"/>
      <c r="AE78" s="13"/>
      <c r="AF78" s="13"/>
      <c r="AG78" s="13"/>
      <c r="AH78" s="13"/>
      <c r="AI78" s="13"/>
      <c r="AJ78" s="13"/>
      <c r="AK78" s="13"/>
      <c r="AL78" s="13"/>
      <c r="AM78" s="23"/>
      <c r="AN78" s="13"/>
      <c r="AO78" s="13"/>
      <c r="AP78" s="13"/>
      <c r="AQ78" s="13"/>
      <c r="AR78" s="13"/>
      <c r="AS78" s="23"/>
      <c r="AT78" s="13"/>
      <c r="AU78" s="13"/>
      <c r="AV78" s="13"/>
      <c r="AW78" s="13"/>
      <c r="AX78" s="13"/>
      <c r="AY78" s="23"/>
      <c r="AZ78" s="23"/>
      <c r="BA78" s="13"/>
      <c r="BB78" s="13"/>
      <c r="BC78" s="13"/>
      <c r="BD78" s="13"/>
      <c r="BE78" s="13"/>
      <c r="BF78" s="13"/>
      <c r="BG78" s="13"/>
      <c r="BH78" s="13"/>
      <c r="BI78" s="13"/>
      <c r="BJ78" s="13"/>
      <c r="BK78" s="13"/>
      <c r="BL78" s="13"/>
      <c r="BM78" s="13"/>
      <c r="BN78" s="2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23"/>
      <c r="CP78" s="13"/>
      <c r="CQ78" s="13"/>
      <c r="CR78" s="13"/>
      <c r="CS78" s="13"/>
      <c r="CT78" s="13"/>
      <c r="CU78" s="23"/>
      <c r="CV78" s="13"/>
      <c r="CW78" s="13"/>
      <c r="CX78" s="13"/>
      <c r="CY78" s="13"/>
      <c r="CZ78" s="13"/>
      <c r="DA78" s="23"/>
      <c r="DB78" s="13"/>
      <c r="DC78" s="13"/>
      <c r="DD78" s="13"/>
      <c r="DE78" s="13"/>
      <c r="DF78" s="23"/>
      <c r="DG78" s="13"/>
      <c r="DH78" s="13"/>
      <c r="DI78" s="13"/>
      <c r="DJ78" s="13"/>
      <c r="DK78" s="13"/>
      <c r="DL78" s="23"/>
      <c r="DM78" s="13"/>
      <c r="DN78" s="13"/>
      <c r="DO78" s="13"/>
      <c r="DP78" s="13"/>
      <c r="DQ78" s="13"/>
      <c r="DR78" s="13"/>
      <c r="DS78" s="23"/>
      <c r="DT78" s="13"/>
      <c r="DU78" s="13"/>
      <c r="DV78" s="13"/>
      <c r="DW78" s="13"/>
      <c r="DX78" s="13"/>
      <c r="DY78" s="13"/>
      <c r="DZ78" s="17"/>
      <c r="EA78" s="13"/>
      <c r="EB78" s="23"/>
      <c r="EC78" s="13"/>
      <c r="ED78" s="13"/>
      <c r="EE78" s="13"/>
      <c r="EF78" s="13"/>
      <c r="EG78" s="13"/>
      <c r="EH78" s="13"/>
      <c r="EI78" s="13"/>
      <c r="EJ78" s="13"/>
      <c r="EK78" s="13"/>
      <c r="EL78" s="13"/>
      <c r="EM78" s="13"/>
      <c r="EN78" s="13"/>
      <c r="EO78" s="13"/>
      <c r="EP78" s="13"/>
      <c r="EQ78" s="13"/>
      <c r="ER78" s="13"/>
      <c r="ES78" s="13"/>
      <c r="ET78" s="13"/>
      <c r="EU78" s="13"/>
      <c r="EV78" s="58"/>
      <c r="EW78" s="13"/>
      <c r="EX78" s="13"/>
      <c r="EY78" s="13"/>
      <c r="EZ78" s="58"/>
      <c r="FA78" s="155"/>
      <c r="FB78" s="156"/>
      <c r="FC78" s="155"/>
      <c r="FD78" s="156"/>
      <c r="FE78" s="155"/>
      <c r="FF78" s="58"/>
      <c r="FG78" s="155"/>
    </row>
    <row r="79" spans="1:163" ht="20.25" customHeight="1">
      <c r="A79">
        <v>61</v>
      </c>
      <c r="B79" s="15" t="s">
        <v>357</v>
      </c>
      <c r="C79" s="12">
        <v>5</v>
      </c>
      <c r="D79" s="118"/>
      <c r="E79" s="122"/>
      <c r="F79" s="118"/>
      <c r="G79" s="122"/>
      <c r="H79" s="41"/>
      <c r="I79" s="13"/>
      <c r="J79" s="13"/>
      <c r="K79" s="17"/>
      <c r="L79" s="17"/>
      <c r="M79" s="17"/>
      <c r="N79" s="17"/>
      <c r="O79" s="17"/>
      <c r="P79" s="17"/>
      <c r="Q79" s="17"/>
      <c r="R79" s="17"/>
      <c r="S79" s="23"/>
      <c r="T79" s="17"/>
      <c r="U79" s="17"/>
      <c r="V79" s="17"/>
      <c r="W79" s="17"/>
      <c r="X79" s="17"/>
      <c r="Y79" s="17"/>
      <c r="Z79" s="42"/>
      <c r="AA79" s="42"/>
      <c r="AB79" s="17"/>
      <c r="AC79" s="17"/>
      <c r="AD79" s="13"/>
      <c r="AE79" s="13"/>
      <c r="AF79" s="13"/>
      <c r="AG79" s="13"/>
      <c r="AH79" s="13"/>
      <c r="AI79" s="13"/>
      <c r="AJ79" s="13"/>
      <c r="AK79" s="13"/>
      <c r="AL79" s="13"/>
      <c r="AM79" s="23"/>
      <c r="AN79" s="13"/>
      <c r="AO79" s="13"/>
      <c r="AP79" s="13"/>
      <c r="AQ79" s="13"/>
      <c r="AR79" s="13"/>
      <c r="AS79" s="23"/>
      <c r="AT79" s="13"/>
      <c r="AU79" s="13"/>
      <c r="AV79" s="13"/>
      <c r="AW79" s="13"/>
      <c r="AX79" s="13"/>
      <c r="AY79" s="23"/>
      <c r="AZ79" s="23"/>
      <c r="BA79" s="13"/>
      <c r="BB79" s="13"/>
      <c r="BC79" s="13"/>
      <c r="BD79" s="13"/>
      <c r="BE79" s="13"/>
      <c r="BF79" s="13"/>
      <c r="BG79" s="13"/>
      <c r="BH79" s="13"/>
      <c r="BI79" s="13"/>
      <c r="BJ79" s="13"/>
      <c r="BK79" s="13"/>
      <c r="BL79" s="13"/>
      <c r="BM79" s="13"/>
      <c r="BN79" s="2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23"/>
      <c r="CP79" s="13"/>
      <c r="CQ79" s="13"/>
      <c r="CR79" s="13"/>
      <c r="CS79" s="13"/>
      <c r="CT79" s="13"/>
      <c r="CU79" s="23"/>
      <c r="CV79" s="13"/>
      <c r="CW79" s="13"/>
      <c r="CX79" s="13"/>
      <c r="CY79" s="13"/>
      <c r="CZ79" s="13"/>
      <c r="DA79" s="23"/>
      <c r="DB79" s="13"/>
      <c r="DC79" s="13"/>
      <c r="DD79" s="13"/>
      <c r="DE79" s="13"/>
      <c r="DF79" s="23"/>
      <c r="DG79" s="13"/>
      <c r="DH79" s="13"/>
      <c r="DI79" s="13"/>
      <c r="DJ79" s="13"/>
      <c r="DK79" s="13"/>
      <c r="DL79" s="23"/>
      <c r="DM79" s="13"/>
      <c r="DN79" s="13"/>
      <c r="DO79" s="13"/>
      <c r="DP79" s="13"/>
      <c r="DQ79" s="13"/>
      <c r="DR79" s="13"/>
      <c r="DS79" s="23"/>
      <c r="DT79" s="13"/>
      <c r="DU79" s="13"/>
      <c r="DV79" s="13"/>
      <c r="DW79" s="13"/>
      <c r="DX79" s="13"/>
      <c r="DY79" s="13"/>
      <c r="DZ79" s="17"/>
      <c r="EA79" s="13"/>
      <c r="EB79" s="23"/>
      <c r="EC79" s="13"/>
      <c r="ED79" s="13"/>
      <c r="EE79" s="13"/>
      <c r="EF79" s="13"/>
      <c r="EG79" s="13"/>
      <c r="EH79" s="13"/>
      <c r="EI79" s="13"/>
      <c r="EJ79" s="13"/>
      <c r="EK79" s="13"/>
      <c r="EL79" s="13"/>
      <c r="EM79" s="13"/>
      <c r="EN79" s="13"/>
      <c r="EO79" s="13"/>
      <c r="EP79" s="13"/>
      <c r="EQ79" s="13"/>
      <c r="ER79" s="13"/>
      <c r="ES79" s="13"/>
      <c r="ET79" s="13"/>
      <c r="EU79" s="13"/>
      <c r="EV79" s="58"/>
      <c r="EW79" s="13"/>
      <c r="EX79" s="13"/>
      <c r="EY79" s="13"/>
      <c r="EZ79" s="58"/>
      <c r="FA79" s="155"/>
      <c r="FB79" s="156"/>
      <c r="FC79" s="155"/>
      <c r="FD79" s="156"/>
      <c r="FE79" s="155"/>
      <c r="FF79" s="58"/>
      <c r="FG79" s="155"/>
    </row>
    <row r="80" spans="1:163" ht="20.25" customHeight="1">
      <c r="A80">
        <v>62</v>
      </c>
      <c r="B80" s="15" t="s">
        <v>358</v>
      </c>
      <c r="C80" s="12">
        <v>5</v>
      </c>
      <c r="D80" s="118"/>
      <c r="E80" s="122"/>
      <c r="F80" s="118"/>
      <c r="G80" s="122"/>
      <c r="H80" s="41"/>
      <c r="I80" s="13"/>
      <c r="J80" s="13"/>
      <c r="K80" s="17"/>
      <c r="L80" s="17"/>
      <c r="M80" s="17"/>
      <c r="N80" s="17"/>
      <c r="O80" s="17"/>
      <c r="P80" s="17"/>
      <c r="Q80" s="17"/>
      <c r="R80" s="17"/>
      <c r="S80" s="23"/>
      <c r="T80" s="17"/>
      <c r="U80" s="17"/>
      <c r="V80" s="17"/>
      <c r="W80" s="17"/>
      <c r="X80" s="17"/>
      <c r="Y80" s="17"/>
      <c r="Z80" s="42"/>
      <c r="AA80" s="42"/>
      <c r="AB80" s="17"/>
      <c r="AC80" s="17"/>
      <c r="AD80" s="13"/>
      <c r="AE80" s="13"/>
      <c r="AF80" s="13"/>
      <c r="AG80" s="13"/>
      <c r="AH80" s="13"/>
      <c r="AI80" s="13"/>
      <c r="AJ80" s="13"/>
      <c r="AK80" s="13"/>
      <c r="AL80" s="13"/>
      <c r="AM80" s="23"/>
      <c r="AN80" s="13"/>
      <c r="AO80" s="13"/>
      <c r="AP80" s="13"/>
      <c r="AQ80" s="13"/>
      <c r="AR80" s="13"/>
      <c r="AS80" s="23"/>
      <c r="AT80" s="13"/>
      <c r="AU80" s="13"/>
      <c r="AV80" s="13"/>
      <c r="AW80" s="13"/>
      <c r="AX80" s="13"/>
      <c r="AY80" s="23"/>
      <c r="AZ80" s="23"/>
      <c r="BA80" s="13"/>
      <c r="BB80" s="13"/>
      <c r="BC80" s="13"/>
      <c r="BD80" s="13"/>
      <c r="BE80" s="13"/>
      <c r="BF80" s="13"/>
      <c r="BG80" s="13"/>
      <c r="BH80" s="13"/>
      <c r="BI80" s="13"/>
      <c r="BJ80" s="13"/>
      <c r="BK80" s="13"/>
      <c r="BL80" s="13"/>
      <c r="BM80" s="13"/>
      <c r="BN80" s="2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23"/>
      <c r="CP80" s="13"/>
      <c r="CQ80" s="13"/>
      <c r="CR80" s="13"/>
      <c r="CS80" s="13"/>
      <c r="CT80" s="13"/>
      <c r="CU80" s="23"/>
      <c r="CV80" s="13"/>
      <c r="CW80" s="13"/>
      <c r="CX80" s="13"/>
      <c r="CY80" s="13"/>
      <c r="CZ80" s="13"/>
      <c r="DA80" s="23"/>
      <c r="DB80" s="13"/>
      <c r="DC80" s="13"/>
      <c r="DD80" s="13"/>
      <c r="DE80" s="13"/>
      <c r="DF80" s="23"/>
      <c r="DG80" s="13"/>
      <c r="DH80" s="13"/>
      <c r="DI80" s="13"/>
      <c r="DJ80" s="13"/>
      <c r="DK80" s="13"/>
      <c r="DL80" s="23"/>
      <c r="DM80" s="13"/>
      <c r="DN80" s="13"/>
      <c r="DO80" s="13"/>
      <c r="DP80" s="13"/>
      <c r="DQ80" s="13"/>
      <c r="DR80" s="13"/>
      <c r="DS80" s="23"/>
      <c r="DT80" s="13"/>
      <c r="DU80" s="13"/>
      <c r="DV80" s="13"/>
      <c r="DW80" s="13"/>
      <c r="DX80" s="13"/>
      <c r="DY80" s="13"/>
      <c r="DZ80" s="17"/>
      <c r="EA80" s="13"/>
      <c r="EB80" s="23"/>
      <c r="EC80" s="13"/>
      <c r="ED80" s="13"/>
      <c r="EE80" s="13"/>
      <c r="EF80" s="13"/>
      <c r="EG80" s="13"/>
      <c r="EH80" s="13"/>
      <c r="EI80" s="13"/>
      <c r="EJ80" s="13"/>
      <c r="EK80" s="13"/>
      <c r="EL80" s="13"/>
      <c r="EM80" s="13"/>
      <c r="EN80" s="13"/>
      <c r="EO80" s="13"/>
      <c r="EP80" s="13"/>
      <c r="EQ80" s="13"/>
      <c r="ER80" s="13"/>
      <c r="ES80" s="13"/>
      <c r="ET80" s="13"/>
      <c r="EU80" s="13"/>
      <c r="EV80" s="58"/>
      <c r="EW80" s="13"/>
      <c r="EX80" s="13"/>
      <c r="EY80" s="13"/>
      <c r="EZ80" s="58"/>
      <c r="FA80" s="155"/>
      <c r="FB80" s="156"/>
      <c r="FC80" s="155"/>
      <c r="FD80" s="156"/>
      <c r="FE80" s="155"/>
      <c r="FF80" s="58"/>
      <c r="FG80" s="155"/>
    </row>
    <row r="81" spans="1:163" ht="20.25" customHeight="1">
      <c r="A81">
        <v>63</v>
      </c>
      <c r="B81" s="15" t="s">
        <v>359</v>
      </c>
      <c r="C81" s="12">
        <v>1</v>
      </c>
      <c r="D81" s="118"/>
      <c r="E81" s="122"/>
      <c r="F81" s="118"/>
      <c r="G81" s="122"/>
      <c r="H81" s="41"/>
      <c r="I81" s="13"/>
      <c r="J81" s="13"/>
      <c r="K81" s="17"/>
      <c r="L81" s="17"/>
      <c r="M81" s="17"/>
      <c r="N81" s="17"/>
      <c r="O81" s="17"/>
      <c r="P81" s="17"/>
      <c r="Q81" s="17"/>
      <c r="R81" s="17"/>
      <c r="S81" s="23"/>
      <c r="T81" s="17"/>
      <c r="U81" s="17"/>
      <c r="V81" s="17"/>
      <c r="W81" s="17"/>
      <c r="X81" s="17"/>
      <c r="Y81" s="17"/>
      <c r="Z81" s="42"/>
      <c r="AA81" s="42"/>
      <c r="AB81" s="17"/>
      <c r="AC81" s="17"/>
      <c r="AD81" s="13"/>
      <c r="AE81" s="13"/>
      <c r="AF81" s="13"/>
      <c r="AG81" s="13"/>
      <c r="AH81" s="13"/>
      <c r="AI81" s="13"/>
      <c r="AJ81" s="13"/>
      <c r="AK81" s="13"/>
      <c r="AL81" s="13"/>
      <c r="AM81" s="23"/>
      <c r="AN81" s="13"/>
      <c r="AO81" s="13"/>
      <c r="AP81" s="13"/>
      <c r="AQ81" s="13"/>
      <c r="AR81" s="13"/>
      <c r="AS81" s="23"/>
      <c r="AT81" s="13"/>
      <c r="AU81" s="13"/>
      <c r="AV81" s="13"/>
      <c r="AW81" s="13"/>
      <c r="AX81" s="13"/>
      <c r="AY81" s="23"/>
      <c r="AZ81" s="23"/>
      <c r="BA81" s="13"/>
      <c r="BB81" s="13"/>
      <c r="BC81" s="13"/>
      <c r="BD81" s="13"/>
      <c r="BE81" s="13"/>
      <c r="BF81" s="13"/>
      <c r="BG81" s="13"/>
      <c r="BH81" s="13"/>
      <c r="BI81" s="13"/>
      <c r="BJ81" s="13"/>
      <c r="BK81" s="13"/>
      <c r="BL81" s="13"/>
      <c r="BM81" s="13"/>
      <c r="BN81" s="2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23"/>
      <c r="CP81" s="13"/>
      <c r="CQ81" s="13"/>
      <c r="CR81" s="13"/>
      <c r="CS81" s="13"/>
      <c r="CT81" s="13"/>
      <c r="CU81" s="23"/>
      <c r="CV81" s="13"/>
      <c r="CW81" s="13"/>
      <c r="CX81" s="13"/>
      <c r="CY81" s="13"/>
      <c r="CZ81" s="13"/>
      <c r="DA81" s="23"/>
      <c r="DB81" s="13"/>
      <c r="DC81" s="13"/>
      <c r="DD81" s="13"/>
      <c r="DE81" s="13"/>
      <c r="DF81" s="23"/>
      <c r="DG81" s="13"/>
      <c r="DH81" s="13"/>
      <c r="DI81" s="13"/>
      <c r="DJ81" s="13"/>
      <c r="DK81" s="13"/>
      <c r="DL81" s="23"/>
      <c r="DM81" s="13"/>
      <c r="DN81" s="13"/>
      <c r="DO81" s="13"/>
      <c r="DP81" s="13"/>
      <c r="DQ81" s="13"/>
      <c r="DR81" s="13"/>
      <c r="DS81" s="23"/>
      <c r="DT81" s="13"/>
      <c r="DU81" s="13"/>
      <c r="DV81" s="13"/>
      <c r="DW81" s="13"/>
      <c r="DX81" s="13"/>
      <c r="DY81" s="13"/>
      <c r="DZ81" s="17"/>
      <c r="EA81" s="13"/>
      <c r="EB81" s="23"/>
      <c r="EC81" s="13"/>
      <c r="ED81" s="13"/>
      <c r="EE81" s="13"/>
      <c r="EF81" s="13"/>
      <c r="EG81" s="13"/>
      <c r="EH81" s="13"/>
      <c r="EI81" s="13"/>
      <c r="EJ81" s="13"/>
      <c r="EK81" s="13"/>
      <c r="EL81" s="13"/>
      <c r="EM81" s="13"/>
      <c r="EN81" s="13"/>
      <c r="EO81" s="13"/>
      <c r="EP81" s="13"/>
      <c r="EQ81" s="13"/>
      <c r="ER81" s="13"/>
      <c r="ES81" s="13"/>
      <c r="ET81" s="13"/>
      <c r="EU81" s="13"/>
      <c r="EV81" s="58"/>
      <c r="EW81" s="13"/>
      <c r="EX81" s="13"/>
      <c r="EY81" s="13"/>
      <c r="EZ81" s="58"/>
      <c r="FA81" s="155"/>
      <c r="FB81" s="156"/>
      <c r="FC81" s="155"/>
      <c r="FD81" s="156"/>
      <c r="FE81" s="155"/>
      <c r="FF81" s="58"/>
      <c r="FG81" s="155"/>
    </row>
    <row r="82" spans="1:163" ht="20.25" customHeight="1">
      <c r="A82">
        <v>64</v>
      </c>
      <c r="B82" s="15"/>
      <c r="C82" s="12"/>
      <c r="D82" s="118"/>
      <c r="E82" s="122"/>
      <c r="F82" s="118"/>
      <c r="G82" s="122"/>
      <c r="H82" s="41"/>
      <c r="I82" s="13"/>
      <c r="J82" s="13"/>
      <c r="K82" s="17"/>
      <c r="L82" s="17"/>
      <c r="M82" s="17"/>
      <c r="N82" s="17"/>
      <c r="O82" s="17"/>
      <c r="P82" s="17"/>
      <c r="Q82" s="17"/>
      <c r="R82" s="17"/>
      <c r="S82" s="23"/>
      <c r="T82" s="17"/>
      <c r="U82" s="17"/>
      <c r="V82" s="17"/>
      <c r="W82" s="17"/>
      <c r="X82" s="17"/>
      <c r="Y82" s="17"/>
      <c r="Z82" s="42"/>
      <c r="AA82" s="42"/>
      <c r="AB82" s="17"/>
      <c r="AC82" s="17"/>
      <c r="AD82" s="13"/>
      <c r="AE82" s="13"/>
      <c r="AF82" s="13"/>
      <c r="AG82" s="13"/>
      <c r="AH82" s="13"/>
      <c r="AI82" s="13"/>
      <c r="AJ82" s="13"/>
      <c r="AK82" s="13"/>
      <c r="AL82" s="13"/>
      <c r="AM82" s="23"/>
      <c r="AN82" s="13"/>
      <c r="AO82" s="13"/>
      <c r="AP82" s="13"/>
      <c r="AQ82" s="13"/>
      <c r="AR82" s="13"/>
      <c r="AS82" s="23"/>
      <c r="AT82" s="13"/>
      <c r="AU82" s="13"/>
      <c r="AV82" s="13"/>
      <c r="AW82" s="13"/>
      <c r="AX82" s="13"/>
      <c r="AY82" s="23"/>
      <c r="AZ82" s="23"/>
      <c r="BA82" s="13"/>
      <c r="BB82" s="13"/>
      <c r="BC82" s="13"/>
      <c r="BD82" s="13"/>
      <c r="BE82" s="13"/>
      <c r="BF82" s="13"/>
      <c r="BG82" s="13"/>
      <c r="BH82" s="13"/>
      <c r="BI82" s="13"/>
      <c r="BJ82" s="13"/>
      <c r="BK82" s="13"/>
      <c r="BL82" s="13"/>
      <c r="BM82" s="13"/>
      <c r="BN82" s="2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23"/>
      <c r="CP82" s="13"/>
      <c r="CQ82" s="13"/>
      <c r="CR82" s="13"/>
      <c r="CS82" s="13"/>
      <c r="CT82" s="13"/>
      <c r="CU82" s="23"/>
      <c r="CV82" s="13"/>
      <c r="CW82" s="13"/>
      <c r="CX82" s="13"/>
      <c r="CY82" s="13"/>
      <c r="CZ82" s="13"/>
      <c r="DA82" s="23"/>
      <c r="DB82" s="13"/>
      <c r="DC82" s="13"/>
      <c r="DD82" s="13"/>
      <c r="DE82" s="13"/>
      <c r="DF82" s="23"/>
      <c r="DG82" s="13"/>
      <c r="DH82" s="13"/>
      <c r="DI82" s="13"/>
      <c r="DJ82" s="13"/>
      <c r="DK82" s="13"/>
      <c r="DL82" s="23"/>
      <c r="DM82" s="13"/>
      <c r="DN82" s="13"/>
      <c r="DO82" s="13"/>
      <c r="DP82" s="13"/>
      <c r="DQ82" s="13"/>
      <c r="DR82" s="13"/>
      <c r="DS82" s="23"/>
      <c r="DT82" s="13"/>
      <c r="DU82" s="13"/>
      <c r="DV82" s="13"/>
      <c r="DW82" s="13"/>
      <c r="DX82" s="13"/>
      <c r="DY82" s="13"/>
      <c r="DZ82" s="17"/>
      <c r="EA82" s="13"/>
      <c r="EB82" s="23"/>
      <c r="EC82" s="13"/>
      <c r="ED82" s="13"/>
      <c r="EE82" s="13"/>
      <c r="EF82" s="13"/>
      <c r="EG82" s="13"/>
      <c r="EH82" s="13"/>
      <c r="EI82" s="13"/>
      <c r="EJ82" s="13"/>
      <c r="EK82" s="13"/>
      <c r="EL82" s="13"/>
      <c r="EM82" s="13"/>
      <c r="EN82" s="13"/>
      <c r="EO82" s="13"/>
      <c r="EP82" s="13"/>
      <c r="EQ82" s="13"/>
      <c r="ER82" s="13"/>
      <c r="ES82" s="13"/>
      <c r="ET82" s="13"/>
      <c r="EU82" s="13"/>
      <c r="EV82" s="58"/>
      <c r="EW82" s="13"/>
      <c r="EX82" s="13"/>
      <c r="EY82" s="13"/>
      <c r="EZ82" s="58"/>
      <c r="FA82" s="155"/>
      <c r="FB82" s="156"/>
      <c r="FC82" s="155"/>
      <c r="FD82" s="156"/>
      <c r="FE82" s="155"/>
      <c r="FF82" s="58"/>
      <c r="FG82" s="155"/>
    </row>
    <row r="83" spans="1:163" ht="20.25" customHeight="1">
      <c r="A83">
        <v>65</v>
      </c>
      <c r="B83" s="15"/>
      <c r="C83" s="12"/>
      <c r="D83" s="118"/>
      <c r="E83" s="122"/>
      <c r="F83" s="118"/>
      <c r="G83" s="122"/>
      <c r="H83" s="41"/>
      <c r="I83" s="13"/>
      <c r="J83" s="13"/>
      <c r="K83" s="17"/>
      <c r="L83" s="17"/>
      <c r="M83" s="17"/>
      <c r="N83" s="17"/>
      <c r="O83" s="17"/>
      <c r="P83" s="17"/>
      <c r="Q83" s="17"/>
      <c r="R83" s="17"/>
      <c r="S83" s="23"/>
      <c r="T83" s="17"/>
      <c r="U83" s="17"/>
      <c r="V83" s="17"/>
      <c r="W83" s="17"/>
      <c r="X83" s="17"/>
      <c r="Y83" s="17"/>
      <c r="Z83" s="42"/>
      <c r="AA83" s="42"/>
      <c r="AB83" s="17"/>
      <c r="AC83" s="17"/>
      <c r="AD83" s="13"/>
      <c r="AE83" s="13"/>
      <c r="AF83" s="13"/>
      <c r="AG83" s="13"/>
      <c r="AH83" s="13"/>
      <c r="AI83" s="13"/>
      <c r="AJ83" s="13"/>
      <c r="AK83" s="13"/>
      <c r="AL83" s="13"/>
      <c r="AM83" s="23"/>
      <c r="AN83" s="13"/>
      <c r="AO83" s="13"/>
      <c r="AP83" s="13"/>
      <c r="AQ83" s="13"/>
      <c r="AR83" s="13"/>
      <c r="AS83" s="23"/>
      <c r="AT83" s="13"/>
      <c r="AU83" s="13"/>
      <c r="AV83" s="13"/>
      <c r="AW83" s="13"/>
      <c r="AX83" s="13"/>
      <c r="AY83" s="23"/>
      <c r="AZ83" s="23"/>
      <c r="BA83" s="13"/>
      <c r="BB83" s="13"/>
      <c r="BC83" s="13"/>
      <c r="BD83" s="13"/>
      <c r="BE83" s="13"/>
      <c r="BF83" s="13"/>
      <c r="BG83" s="13"/>
      <c r="BH83" s="13"/>
      <c r="BI83" s="13"/>
      <c r="BJ83" s="13"/>
      <c r="BK83" s="13"/>
      <c r="BL83" s="13"/>
      <c r="BM83" s="13"/>
      <c r="BN83" s="2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23"/>
      <c r="CP83" s="13"/>
      <c r="CQ83" s="13"/>
      <c r="CR83" s="13"/>
      <c r="CS83" s="13"/>
      <c r="CT83" s="13"/>
      <c r="CU83" s="23"/>
      <c r="CV83" s="13"/>
      <c r="CW83" s="13"/>
      <c r="CX83" s="13"/>
      <c r="CY83" s="13"/>
      <c r="CZ83" s="13"/>
      <c r="DA83" s="23"/>
      <c r="DB83" s="13"/>
      <c r="DC83" s="13"/>
      <c r="DD83" s="13"/>
      <c r="DE83" s="13"/>
      <c r="DF83" s="23"/>
      <c r="DG83" s="13"/>
      <c r="DH83" s="13"/>
      <c r="DI83" s="13"/>
      <c r="DJ83" s="13"/>
      <c r="DK83" s="13"/>
      <c r="DL83" s="23"/>
      <c r="DM83" s="13"/>
      <c r="DN83" s="13"/>
      <c r="DO83" s="13"/>
      <c r="DP83" s="13"/>
      <c r="DQ83" s="13"/>
      <c r="DR83" s="13"/>
      <c r="DS83" s="23"/>
      <c r="DT83" s="13"/>
      <c r="DU83" s="13"/>
      <c r="DV83" s="13"/>
      <c r="DW83" s="13"/>
      <c r="DX83" s="13"/>
      <c r="DY83" s="13"/>
      <c r="DZ83" s="17"/>
      <c r="EA83" s="13"/>
      <c r="EB83" s="23"/>
      <c r="EC83" s="13"/>
      <c r="ED83" s="13"/>
      <c r="EE83" s="13"/>
      <c r="EF83" s="13"/>
      <c r="EG83" s="13"/>
      <c r="EH83" s="13"/>
      <c r="EI83" s="13"/>
      <c r="EJ83" s="13"/>
      <c r="EK83" s="13"/>
      <c r="EL83" s="13"/>
      <c r="EM83" s="13"/>
      <c r="EN83" s="13"/>
      <c r="EO83" s="13"/>
      <c r="EP83" s="13"/>
      <c r="EQ83" s="13"/>
      <c r="ER83" s="13"/>
      <c r="ES83" s="13"/>
      <c r="ET83" s="13"/>
      <c r="EU83" s="13"/>
      <c r="EV83" s="58"/>
      <c r="EW83" s="13"/>
      <c r="EX83" s="13"/>
      <c r="EY83" s="13"/>
      <c r="EZ83" s="58"/>
      <c r="FA83" s="155"/>
      <c r="FB83" s="156"/>
      <c r="FC83" s="155"/>
      <c r="FD83" s="156"/>
      <c r="FE83" s="155"/>
      <c r="FF83" s="58"/>
      <c r="FG83" s="155"/>
    </row>
    <row r="84" spans="1:163" ht="20.25" customHeight="1">
      <c r="A84">
        <v>66</v>
      </c>
      <c r="B84" s="15"/>
      <c r="C84" s="12"/>
      <c r="D84" s="118"/>
      <c r="E84" s="122"/>
      <c r="F84" s="118"/>
      <c r="G84" s="122"/>
      <c r="H84" s="41"/>
      <c r="I84" s="13"/>
      <c r="J84" s="13"/>
      <c r="K84" s="17"/>
      <c r="L84" s="17"/>
      <c r="M84" s="17"/>
      <c r="N84" s="17"/>
      <c r="O84" s="17"/>
      <c r="P84" s="17"/>
      <c r="Q84" s="17"/>
      <c r="R84" s="17"/>
      <c r="S84" s="23"/>
      <c r="T84" s="17"/>
      <c r="U84" s="17"/>
      <c r="V84" s="17"/>
      <c r="W84" s="17"/>
      <c r="X84" s="17"/>
      <c r="Y84" s="17"/>
      <c r="Z84" s="42"/>
      <c r="AA84" s="42"/>
      <c r="AB84" s="17"/>
      <c r="AC84" s="17"/>
      <c r="AD84" s="13"/>
      <c r="AE84" s="13"/>
      <c r="AF84" s="13"/>
      <c r="AG84" s="13"/>
      <c r="AH84" s="13"/>
      <c r="AI84" s="13"/>
      <c r="AJ84" s="13"/>
      <c r="AK84" s="13"/>
      <c r="AL84" s="13"/>
      <c r="AM84" s="23"/>
      <c r="AN84" s="13"/>
      <c r="AO84" s="13"/>
      <c r="AP84" s="13"/>
      <c r="AQ84" s="13"/>
      <c r="AR84" s="13"/>
      <c r="AS84" s="23"/>
      <c r="AT84" s="13"/>
      <c r="AU84" s="13"/>
      <c r="AV84" s="13"/>
      <c r="AW84" s="13"/>
      <c r="AX84" s="13"/>
      <c r="AY84" s="23"/>
      <c r="AZ84" s="23"/>
      <c r="BA84" s="13"/>
      <c r="BB84" s="13"/>
      <c r="BC84" s="13"/>
      <c r="BD84" s="13"/>
      <c r="BE84" s="13"/>
      <c r="BF84" s="13"/>
      <c r="BG84" s="13"/>
      <c r="BH84" s="13"/>
      <c r="BI84" s="13"/>
      <c r="BJ84" s="13"/>
      <c r="BK84" s="13"/>
      <c r="BL84" s="13"/>
      <c r="BM84" s="13"/>
      <c r="BN84" s="2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23"/>
      <c r="CP84" s="13"/>
      <c r="CQ84" s="13"/>
      <c r="CR84" s="13"/>
      <c r="CS84" s="13"/>
      <c r="CT84" s="13"/>
      <c r="CU84" s="23"/>
      <c r="CV84" s="13"/>
      <c r="CW84" s="13"/>
      <c r="CX84" s="13"/>
      <c r="CY84" s="13"/>
      <c r="CZ84" s="13"/>
      <c r="DA84" s="23"/>
      <c r="DB84" s="13"/>
      <c r="DC84" s="13"/>
      <c r="DD84" s="13"/>
      <c r="DE84" s="13"/>
      <c r="DF84" s="23"/>
      <c r="DG84" s="13"/>
      <c r="DH84" s="13"/>
      <c r="DI84" s="13"/>
      <c r="DJ84" s="13"/>
      <c r="DK84" s="13"/>
      <c r="DL84" s="23"/>
      <c r="DM84" s="13"/>
      <c r="DN84" s="13"/>
      <c r="DO84" s="13"/>
      <c r="DP84" s="13"/>
      <c r="DQ84" s="13"/>
      <c r="DR84" s="13"/>
      <c r="DS84" s="23"/>
      <c r="DT84" s="13"/>
      <c r="DU84" s="13"/>
      <c r="DV84" s="13"/>
      <c r="DW84" s="13"/>
      <c r="DX84" s="13"/>
      <c r="DY84" s="13"/>
      <c r="DZ84" s="17"/>
      <c r="EA84" s="13"/>
      <c r="EB84" s="23"/>
      <c r="EC84" s="13"/>
      <c r="ED84" s="13"/>
      <c r="EE84" s="13"/>
      <c r="EF84" s="13"/>
      <c r="EG84" s="13"/>
      <c r="EH84" s="13"/>
      <c r="EI84" s="13"/>
      <c r="EJ84" s="13"/>
      <c r="EK84" s="13"/>
      <c r="EL84" s="13"/>
      <c r="EM84" s="13"/>
      <c r="EN84" s="13"/>
      <c r="EO84" s="13"/>
      <c r="EP84" s="13"/>
      <c r="EQ84" s="13"/>
      <c r="ER84" s="13"/>
      <c r="ES84" s="13"/>
      <c r="ET84" s="13"/>
      <c r="EU84" s="13"/>
      <c r="EV84" s="58"/>
      <c r="EW84" s="13"/>
      <c r="EX84" s="13"/>
      <c r="EY84" s="13"/>
      <c r="EZ84" s="58"/>
      <c r="FA84" s="155"/>
      <c r="FB84" s="156"/>
      <c r="FC84" s="155"/>
      <c r="FD84" s="156"/>
      <c r="FE84" s="155"/>
      <c r="FF84" s="58"/>
      <c r="FG84" s="155"/>
    </row>
    <row r="85" spans="1:163" ht="20.25" customHeight="1">
      <c r="A85">
        <v>67</v>
      </c>
      <c r="B85" s="15"/>
      <c r="C85" s="12"/>
      <c r="D85" s="118"/>
      <c r="E85" s="122"/>
      <c r="F85" s="118"/>
      <c r="G85" s="122"/>
      <c r="H85" s="41"/>
      <c r="I85" s="13"/>
      <c r="J85" s="13"/>
      <c r="K85" s="17"/>
      <c r="L85" s="17"/>
      <c r="M85" s="17"/>
      <c r="N85" s="17"/>
      <c r="O85" s="17"/>
      <c r="P85" s="17"/>
      <c r="Q85" s="17"/>
      <c r="R85" s="17"/>
      <c r="S85" s="23"/>
      <c r="T85" s="17"/>
      <c r="U85" s="17"/>
      <c r="V85" s="17"/>
      <c r="W85" s="17"/>
      <c r="X85" s="17"/>
      <c r="Y85" s="17"/>
      <c r="Z85" s="42"/>
      <c r="AA85" s="42"/>
      <c r="AB85" s="17"/>
      <c r="AC85" s="17"/>
      <c r="AD85" s="13"/>
      <c r="AE85" s="13"/>
      <c r="AF85" s="13"/>
      <c r="AG85" s="13"/>
      <c r="AH85" s="13"/>
      <c r="AI85" s="13"/>
      <c r="AJ85" s="13"/>
      <c r="AK85" s="13"/>
      <c r="AL85" s="13"/>
      <c r="AM85" s="23"/>
      <c r="AN85" s="13"/>
      <c r="AO85" s="13"/>
      <c r="AP85" s="13"/>
      <c r="AQ85" s="13"/>
      <c r="AR85" s="13"/>
      <c r="AS85" s="23"/>
      <c r="AT85" s="13"/>
      <c r="AU85" s="13"/>
      <c r="AV85" s="13"/>
      <c r="AW85" s="13"/>
      <c r="AX85" s="13"/>
      <c r="AY85" s="23"/>
      <c r="AZ85" s="23"/>
      <c r="BA85" s="13"/>
      <c r="BB85" s="13"/>
      <c r="BC85" s="13"/>
      <c r="BD85" s="13"/>
      <c r="BE85" s="13"/>
      <c r="BF85" s="13"/>
      <c r="BG85" s="13"/>
      <c r="BH85" s="13"/>
      <c r="BI85" s="13"/>
      <c r="BJ85" s="13"/>
      <c r="BK85" s="13"/>
      <c r="BL85" s="13"/>
      <c r="BM85" s="13"/>
      <c r="BN85" s="2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23"/>
      <c r="CP85" s="13"/>
      <c r="CQ85" s="13"/>
      <c r="CR85" s="13"/>
      <c r="CS85" s="13"/>
      <c r="CT85" s="13"/>
      <c r="CU85" s="23"/>
      <c r="CV85" s="13"/>
      <c r="CW85" s="13"/>
      <c r="CX85" s="13"/>
      <c r="CY85" s="13"/>
      <c r="CZ85" s="13"/>
      <c r="DA85" s="23"/>
      <c r="DB85" s="13"/>
      <c r="DC85" s="13"/>
      <c r="DD85" s="13"/>
      <c r="DE85" s="13"/>
      <c r="DF85" s="23"/>
      <c r="DG85" s="13"/>
      <c r="DH85" s="13"/>
      <c r="DI85" s="13"/>
      <c r="DJ85" s="13"/>
      <c r="DK85" s="13"/>
      <c r="DL85" s="23"/>
      <c r="DM85" s="13"/>
      <c r="DN85" s="13"/>
      <c r="DO85" s="13"/>
      <c r="DP85" s="13"/>
      <c r="DQ85" s="13"/>
      <c r="DR85" s="13"/>
      <c r="DS85" s="23"/>
      <c r="DT85" s="13"/>
      <c r="DU85" s="13"/>
      <c r="DV85" s="13"/>
      <c r="DW85" s="13"/>
      <c r="DX85" s="13"/>
      <c r="DY85" s="13"/>
      <c r="DZ85" s="17"/>
      <c r="EA85" s="13"/>
      <c r="EB85" s="23"/>
      <c r="EC85" s="13"/>
      <c r="ED85" s="13"/>
      <c r="EE85" s="13"/>
      <c r="EF85" s="13"/>
      <c r="EG85" s="13"/>
      <c r="EH85" s="13"/>
      <c r="EI85" s="13"/>
      <c r="EJ85" s="13"/>
      <c r="EK85" s="13"/>
      <c r="EL85" s="13"/>
      <c r="EM85" s="13"/>
      <c r="EN85" s="13"/>
      <c r="EO85" s="13"/>
      <c r="EP85" s="13"/>
      <c r="EQ85" s="13"/>
      <c r="ER85" s="13"/>
      <c r="ES85" s="13"/>
      <c r="ET85" s="13"/>
      <c r="EU85" s="13"/>
      <c r="EV85" s="58"/>
      <c r="EW85" s="13"/>
      <c r="EX85" s="13"/>
      <c r="EY85" s="13"/>
      <c r="EZ85" s="58"/>
      <c r="FA85" s="155"/>
      <c r="FB85" s="156"/>
      <c r="FC85" s="155"/>
      <c r="FD85" s="156"/>
      <c r="FE85" s="155"/>
      <c r="FF85" s="58"/>
      <c r="FG85" s="155"/>
    </row>
    <row r="86" spans="1:163" ht="20.25" customHeight="1">
      <c r="A86">
        <v>68</v>
      </c>
      <c r="B86" s="15"/>
      <c r="C86" s="12"/>
      <c r="D86" s="118"/>
      <c r="E86" s="122"/>
      <c r="F86" s="118"/>
      <c r="G86" s="122"/>
      <c r="H86" s="41"/>
      <c r="I86" s="13"/>
      <c r="J86" s="13"/>
      <c r="K86" s="17"/>
      <c r="L86" s="17"/>
      <c r="M86" s="17"/>
      <c r="N86" s="17"/>
      <c r="O86" s="17"/>
      <c r="P86" s="17"/>
      <c r="Q86" s="17"/>
      <c r="R86" s="17"/>
      <c r="S86" s="23"/>
      <c r="T86" s="17"/>
      <c r="U86" s="17"/>
      <c r="V86" s="17"/>
      <c r="W86" s="17"/>
      <c r="X86" s="17"/>
      <c r="Y86" s="17"/>
      <c r="Z86" s="42"/>
      <c r="AA86" s="42"/>
      <c r="AB86" s="17"/>
      <c r="AC86" s="17"/>
      <c r="AD86" s="13"/>
      <c r="AE86" s="13"/>
      <c r="AF86" s="13"/>
      <c r="AG86" s="13"/>
      <c r="AH86" s="13"/>
      <c r="AI86" s="13"/>
      <c r="AJ86" s="13"/>
      <c r="AK86" s="13"/>
      <c r="AL86" s="13"/>
      <c r="AM86" s="23"/>
      <c r="AN86" s="13"/>
      <c r="AO86" s="13"/>
      <c r="AP86" s="13"/>
      <c r="AQ86" s="13"/>
      <c r="AR86" s="13"/>
      <c r="AS86" s="23"/>
      <c r="AT86" s="13"/>
      <c r="AU86" s="13"/>
      <c r="AV86" s="13"/>
      <c r="AW86" s="13"/>
      <c r="AX86" s="13"/>
      <c r="AY86" s="23"/>
      <c r="AZ86" s="23"/>
      <c r="BA86" s="13"/>
      <c r="BB86" s="13"/>
      <c r="BC86" s="13"/>
      <c r="BD86" s="13"/>
      <c r="BE86" s="13"/>
      <c r="BF86" s="13"/>
      <c r="BG86" s="13"/>
      <c r="BH86" s="13"/>
      <c r="BI86" s="13"/>
      <c r="BJ86" s="13"/>
      <c r="BK86" s="13"/>
      <c r="BL86" s="13"/>
      <c r="BM86" s="13"/>
      <c r="BN86" s="2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23"/>
      <c r="CP86" s="13"/>
      <c r="CQ86" s="13"/>
      <c r="CR86" s="13"/>
      <c r="CS86" s="13"/>
      <c r="CT86" s="13"/>
      <c r="CU86" s="23"/>
      <c r="CV86" s="13"/>
      <c r="CW86" s="13"/>
      <c r="CX86" s="13"/>
      <c r="CY86" s="13"/>
      <c r="CZ86" s="13"/>
      <c r="DA86" s="23"/>
      <c r="DB86" s="13"/>
      <c r="DC86" s="13"/>
      <c r="DD86" s="13"/>
      <c r="DE86" s="13"/>
      <c r="DF86" s="23"/>
      <c r="DG86" s="13"/>
      <c r="DH86" s="13"/>
      <c r="DI86" s="13"/>
      <c r="DJ86" s="13"/>
      <c r="DK86" s="13"/>
      <c r="DL86" s="23"/>
      <c r="DM86" s="13"/>
      <c r="DN86" s="13"/>
      <c r="DO86" s="13"/>
      <c r="DP86" s="13"/>
      <c r="DQ86" s="13"/>
      <c r="DR86" s="13"/>
      <c r="DS86" s="23"/>
      <c r="DT86" s="13"/>
      <c r="DU86" s="13"/>
      <c r="DV86" s="13"/>
      <c r="DW86" s="13"/>
      <c r="DX86" s="13"/>
      <c r="DY86" s="13"/>
      <c r="DZ86" s="17"/>
      <c r="EA86" s="13"/>
      <c r="EB86" s="23"/>
      <c r="EC86" s="13"/>
      <c r="ED86" s="13"/>
      <c r="EE86" s="13"/>
      <c r="EF86" s="13"/>
      <c r="EG86" s="13"/>
      <c r="EH86" s="13"/>
      <c r="EI86" s="13"/>
      <c r="EJ86" s="13"/>
      <c r="EK86" s="13"/>
      <c r="EL86" s="13"/>
      <c r="EM86" s="13"/>
      <c r="EN86" s="13"/>
      <c r="EO86" s="13"/>
      <c r="EP86" s="13"/>
      <c r="EQ86" s="13"/>
      <c r="ER86" s="13"/>
      <c r="ES86" s="13"/>
      <c r="ET86" s="13"/>
      <c r="EU86" s="13"/>
      <c r="EV86" s="58"/>
      <c r="EW86" s="13"/>
      <c r="EX86" s="13"/>
      <c r="EY86" s="13"/>
      <c r="EZ86" s="58"/>
      <c r="FA86" s="155"/>
      <c r="FB86" s="156"/>
      <c r="FC86" s="155"/>
      <c r="FD86" s="156"/>
      <c r="FE86" s="155"/>
      <c r="FF86" s="58"/>
      <c r="FG86" s="155"/>
    </row>
    <row r="87" spans="1:163" ht="20.25" customHeight="1">
      <c r="A87">
        <v>69</v>
      </c>
      <c r="B87" s="15"/>
      <c r="C87" s="12"/>
      <c r="D87" s="118"/>
      <c r="E87" s="122"/>
      <c r="F87" s="118"/>
      <c r="G87" s="122"/>
      <c r="H87" s="41"/>
      <c r="I87" s="13"/>
      <c r="J87" s="13"/>
      <c r="K87" s="17"/>
      <c r="L87" s="17"/>
      <c r="M87" s="17"/>
      <c r="N87" s="17"/>
      <c r="O87" s="17"/>
      <c r="P87" s="17"/>
      <c r="Q87" s="17"/>
      <c r="R87" s="17"/>
      <c r="S87" s="23"/>
      <c r="T87" s="17"/>
      <c r="U87" s="17"/>
      <c r="V87" s="17"/>
      <c r="W87" s="17"/>
      <c r="X87" s="17"/>
      <c r="Y87" s="17"/>
      <c r="Z87" s="42"/>
      <c r="AA87" s="42"/>
      <c r="AB87" s="17"/>
      <c r="AC87" s="17"/>
      <c r="AD87" s="13"/>
      <c r="AE87" s="13"/>
      <c r="AF87" s="13"/>
      <c r="AG87" s="13"/>
      <c r="AH87" s="13"/>
      <c r="AI87" s="13"/>
      <c r="AJ87" s="13"/>
      <c r="AK87" s="13"/>
      <c r="AL87" s="13"/>
      <c r="AM87" s="23"/>
      <c r="AN87" s="13"/>
      <c r="AO87" s="13"/>
      <c r="AP87" s="13"/>
      <c r="AQ87" s="13"/>
      <c r="AR87" s="13"/>
      <c r="AS87" s="23"/>
      <c r="AT87" s="13"/>
      <c r="AU87" s="13"/>
      <c r="AV87" s="13"/>
      <c r="AW87" s="13"/>
      <c r="AX87" s="13"/>
      <c r="AY87" s="23"/>
      <c r="AZ87" s="23"/>
      <c r="BA87" s="13"/>
      <c r="BB87" s="13"/>
      <c r="BC87" s="13"/>
      <c r="BD87" s="13"/>
      <c r="BE87" s="13"/>
      <c r="BF87" s="13"/>
      <c r="BG87" s="13"/>
      <c r="BH87" s="13"/>
      <c r="BI87" s="13"/>
      <c r="BJ87" s="13"/>
      <c r="BK87" s="13"/>
      <c r="BL87" s="13"/>
      <c r="BM87" s="13"/>
      <c r="BN87" s="2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23"/>
      <c r="CP87" s="13"/>
      <c r="CQ87" s="13"/>
      <c r="CR87" s="13"/>
      <c r="CS87" s="13"/>
      <c r="CT87" s="13"/>
      <c r="CU87" s="23"/>
      <c r="CV87" s="13"/>
      <c r="CW87" s="13"/>
      <c r="CX87" s="13"/>
      <c r="CY87" s="13"/>
      <c r="CZ87" s="13"/>
      <c r="DA87" s="23"/>
      <c r="DB87" s="13"/>
      <c r="DC87" s="13"/>
      <c r="DD87" s="13"/>
      <c r="DE87" s="13"/>
      <c r="DF87" s="23"/>
      <c r="DG87" s="13"/>
      <c r="DH87" s="13"/>
      <c r="DI87" s="13"/>
      <c r="DJ87" s="13"/>
      <c r="DK87" s="13"/>
      <c r="DL87" s="23"/>
      <c r="DM87" s="13"/>
      <c r="DN87" s="13"/>
      <c r="DO87" s="13"/>
      <c r="DP87" s="13"/>
      <c r="DQ87" s="13"/>
      <c r="DR87" s="13"/>
      <c r="DS87" s="23"/>
      <c r="DT87" s="13"/>
      <c r="DU87" s="13"/>
      <c r="DV87" s="13"/>
      <c r="DW87" s="13"/>
      <c r="DX87" s="13"/>
      <c r="DY87" s="13"/>
      <c r="DZ87" s="17"/>
      <c r="EA87" s="13"/>
      <c r="EB87" s="23"/>
      <c r="EC87" s="13"/>
      <c r="ED87" s="13"/>
      <c r="EE87" s="13"/>
      <c r="EF87" s="13"/>
      <c r="EG87" s="13"/>
      <c r="EH87" s="13"/>
      <c r="EI87" s="13"/>
      <c r="EJ87" s="13"/>
      <c r="EK87" s="13"/>
      <c r="EL87" s="13"/>
      <c r="EM87" s="13"/>
      <c r="EN87" s="13"/>
      <c r="EO87" s="13"/>
      <c r="EP87" s="13"/>
      <c r="EQ87" s="13"/>
      <c r="ER87" s="13"/>
      <c r="ES87" s="13"/>
      <c r="ET87" s="13"/>
      <c r="EU87" s="13"/>
      <c r="EV87" s="58"/>
      <c r="EW87" s="13"/>
      <c r="EX87" s="13"/>
      <c r="EY87" s="13"/>
      <c r="EZ87" s="58"/>
      <c r="FA87" s="155"/>
      <c r="FB87" s="156"/>
      <c r="FC87" s="155"/>
      <c r="FD87" s="156"/>
      <c r="FE87" s="155"/>
      <c r="FF87" s="58"/>
      <c r="FG87" s="155"/>
    </row>
    <row r="88" spans="1:163" ht="20.25" customHeight="1">
      <c r="A88">
        <v>70</v>
      </c>
      <c r="B88" s="15"/>
      <c r="C88" s="12"/>
      <c r="D88" s="118"/>
      <c r="E88" s="122"/>
      <c r="F88" s="118"/>
      <c r="G88" s="122"/>
      <c r="H88" s="41"/>
      <c r="I88" s="13"/>
      <c r="J88" s="13"/>
      <c r="K88" s="17"/>
      <c r="L88" s="17"/>
      <c r="M88" s="17"/>
      <c r="N88" s="17"/>
      <c r="O88" s="17"/>
      <c r="P88" s="17"/>
      <c r="Q88" s="17"/>
      <c r="R88" s="17"/>
      <c r="S88" s="23"/>
      <c r="T88" s="17"/>
      <c r="U88" s="17"/>
      <c r="V88" s="17"/>
      <c r="W88" s="17"/>
      <c r="X88" s="17"/>
      <c r="Y88" s="17"/>
      <c r="Z88" s="42"/>
      <c r="AA88" s="42"/>
      <c r="AB88" s="17"/>
      <c r="AC88" s="17"/>
      <c r="AD88" s="13"/>
      <c r="AE88" s="13"/>
      <c r="AF88" s="13"/>
      <c r="AG88" s="13"/>
      <c r="AH88" s="13"/>
      <c r="AI88" s="13"/>
      <c r="AJ88" s="13"/>
      <c r="AK88" s="13"/>
      <c r="AL88" s="13"/>
      <c r="AM88" s="23"/>
      <c r="AN88" s="13"/>
      <c r="AO88" s="13"/>
      <c r="AP88" s="13"/>
      <c r="AQ88" s="13"/>
      <c r="AR88" s="13"/>
      <c r="AS88" s="23"/>
      <c r="AT88" s="13"/>
      <c r="AU88" s="13"/>
      <c r="AV88" s="13"/>
      <c r="AW88" s="13"/>
      <c r="AX88" s="13"/>
      <c r="AY88" s="23"/>
      <c r="AZ88" s="23"/>
      <c r="BA88" s="13"/>
      <c r="BB88" s="13"/>
      <c r="BC88" s="13"/>
      <c r="BD88" s="13"/>
      <c r="BE88" s="13"/>
      <c r="BF88" s="13"/>
      <c r="BG88" s="13"/>
      <c r="BH88" s="13"/>
      <c r="BI88" s="13"/>
      <c r="BJ88" s="13"/>
      <c r="BK88" s="13"/>
      <c r="BL88" s="13"/>
      <c r="BM88" s="13"/>
      <c r="BN88" s="2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23"/>
      <c r="CP88" s="13"/>
      <c r="CQ88" s="13"/>
      <c r="CR88" s="13"/>
      <c r="CS88" s="13"/>
      <c r="CT88" s="13"/>
      <c r="CU88" s="23"/>
      <c r="CV88" s="13"/>
      <c r="CW88" s="13"/>
      <c r="CX88" s="13"/>
      <c r="CY88" s="13"/>
      <c r="CZ88" s="13"/>
      <c r="DA88" s="23"/>
      <c r="DB88" s="13"/>
      <c r="DC88" s="13"/>
      <c r="DD88" s="13"/>
      <c r="DE88" s="13"/>
      <c r="DF88" s="23"/>
      <c r="DG88" s="13"/>
      <c r="DH88" s="13"/>
      <c r="DI88" s="13"/>
      <c r="DJ88" s="13"/>
      <c r="DK88" s="13"/>
      <c r="DL88" s="23"/>
      <c r="DM88" s="13"/>
      <c r="DN88" s="13"/>
      <c r="DO88" s="13"/>
      <c r="DP88" s="13"/>
      <c r="DQ88" s="13"/>
      <c r="DR88" s="13"/>
      <c r="DS88" s="23"/>
      <c r="DT88" s="13"/>
      <c r="DU88" s="13"/>
      <c r="DV88" s="13"/>
      <c r="DW88" s="13"/>
      <c r="DX88" s="13"/>
      <c r="DY88" s="13"/>
      <c r="DZ88" s="17"/>
      <c r="EA88" s="13"/>
      <c r="EB88" s="23"/>
      <c r="EC88" s="13"/>
      <c r="ED88" s="13"/>
      <c r="EE88" s="13"/>
      <c r="EF88" s="13"/>
      <c r="EG88" s="13"/>
      <c r="EH88" s="13"/>
      <c r="EI88" s="13"/>
      <c r="EJ88" s="13"/>
      <c r="EK88" s="13"/>
      <c r="EL88" s="13"/>
      <c r="EM88" s="13"/>
      <c r="EN88" s="13"/>
      <c r="EO88" s="13"/>
      <c r="EP88" s="13"/>
      <c r="EQ88" s="13"/>
      <c r="ER88" s="13"/>
      <c r="ES88" s="13"/>
      <c r="ET88" s="13"/>
      <c r="EU88" s="13"/>
      <c r="EV88" s="58"/>
      <c r="EW88" s="13"/>
      <c r="EX88" s="13"/>
      <c r="EY88" s="13"/>
      <c r="EZ88" s="58"/>
      <c r="FA88" s="155"/>
      <c r="FB88" s="156"/>
      <c r="FC88" s="155"/>
      <c r="FD88" s="156"/>
      <c r="FE88" s="155"/>
      <c r="FF88" s="58"/>
      <c r="FG88" s="155"/>
    </row>
    <row r="89" spans="1:163" ht="20.25" customHeight="1">
      <c r="A89">
        <v>71</v>
      </c>
      <c r="B89" s="15"/>
      <c r="C89" s="12"/>
      <c r="D89" s="118"/>
      <c r="E89" s="122"/>
      <c r="F89" s="118"/>
      <c r="G89" s="122"/>
      <c r="H89" s="41"/>
      <c r="I89" s="13"/>
      <c r="J89" s="13"/>
      <c r="K89" s="17"/>
      <c r="L89" s="17"/>
      <c r="M89" s="17"/>
      <c r="N89" s="17"/>
      <c r="O89" s="17"/>
      <c r="P89" s="17"/>
      <c r="Q89" s="17"/>
      <c r="R89" s="17"/>
      <c r="S89" s="23"/>
      <c r="T89" s="17"/>
      <c r="U89" s="17"/>
      <c r="V89" s="17"/>
      <c r="W89" s="17"/>
      <c r="X89" s="17"/>
      <c r="Y89" s="17"/>
      <c r="Z89" s="42"/>
      <c r="AA89" s="42"/>
      <c r="AB89" s="17"/>
      <c r="AC89" s="17"/>
      <c r="AD89" s="13"/>
      <c r="AE89" s="13"/>
      <c r="AF89" s="13"/>
      <c r="AG89" s="13"/>
      <c r="AH89" s="13"/>
      <c r="AI89" s="13"/>
      <c r="AJ89" s="13"/>
      <c r="AK89" s="13"/>
      <c r="AL89" s="13"/>
      <c r="AM89" s="23"/>
      <c r="AN89" s="13"/>
      <c r="AO89" s="13"/>
      <c r="AP89" s="13"/>
      <c r="AQ89" s="13"/>
      <c r="AR89" s="13"/>
      <c r="AS89" s="23"/>
      <c r="AT89" s="13"/>
      <c r="AU89" s="13"/>
      <c r="AV89" s="13"/>
      <c r="AW89" s="13"/>
      <c r="AX89" s="13"/>
      <c r="AY89" s="23"/>
      <c r="AZ89" s="23"/>
      <c r="BA89" s="13"/>
      <c r="BB89" s="13"/>
      <c r="BC89" s="13"/>
      <c r="BD89" s="13"/>
      <c r="BE89" s="13"/>
      <c r="BF89" s="13"/>
      <c r="BG89" s="13"/>
      <c r="BH89" s="13"/>
      <c r="BI89" s="13"/>
      <c r="BJ89" s="13"/>
      <c r="BK89" s="13"/>
      <c r="BL89" s="13"/>
      <c r="BM89" s="13"/>
      <c r="BN89" s="2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23"/>
      <c r="CP89" s="13"/>
      <c r="CQ89" s="13"/>
      <c r="CR89" s="13"/>
      <c r="CS89" s="13"/>
      <c r="CT89" s="13"/>
      <c r="CU89" s="23"/>
      <c r="CV89" s="13"/>
      <c r="CW89" s="13"/>
      <c r="CX89" s="13"/>
      <c r="CY89" s="13"/>
      <c r="CZ89" s="13"/>
      <c r="DA89" s="23"/>
      <c r="DB89" s="13"/>
      <c r="DC89" s="13"/>
      <c r="DD89" s="13"/>
      <c r="DE89" s="13"/>
      <c r="DF89" s="23"/>
      <c r="DG89" s="13"/>
      <c r="DH89" s="13"/>
      <c r="DI89" s="13"/>
      <c r="DJ89" s="13"/>
      <c r="DK89" s="13"/>
      <c r="DL89" s="23"/>
      <c r="DM89" s="13"/>
      <c r="DN89" s="13"/>
      <c r="DO89" s="13"/>
      <c r="DP89" s="13"/>
      <c r="DQ89" s="13"/>
      <c r="DR89" s="13"/>
      <c r="DS89" s="23"/>
      <c r="DT89" s="13"/>
      <c r="DU89" s="13"/>
      <c r="DV89" s="13"/>
      <c r="DW89" s="13"/>
      <c r="DX89" s="13"/>
      <c r="DY89" s="13"/>
      <c r="DZ89" s="17"/>
      <c r="EA89" s="13"/>
      <c r="EB89" s="23"/>
      <c r="EC89" s="13"/>
      <c r="ED89" s="13"/>
      <c r="EE89" s="13"/>
      <c r="EF89" s="13"/>
      <c r="EG89" s="13"/>
      <c r="EH89" s="13"/>
      <c r="EI89" s="13"/>
      <c r="EJ89" s="13"/>
      <c r="EK89" s="13"/>
      <c r="EL89" s="13"/>
      <c r="EM89" s="13"/>
      <c r="EN89" s="13"/>
      <c r="EO89" s="13"/>
      <c r="EP89" s="13"/>
      <c r="EQ89" s="13"/>
      <c r="ER89" s="13"/>
      <c r="ES89" s="13"/>
      <c r="ET89" s="13"/>
      <c r="EU89" s="13"/>
      <c r="EV89" s="58"/>
      <c r="EW89" s="13"/>
      <c r="EX89" s="13"/>
      <c r="EY89" s="13"/>
      <c r="EZ89" s="58"/>
      <c r="FA89" s="155"/>
      <c r="FB89" s="156"/>
      <c r="FC89" s="155"/>
      <c r="FD89" s="156"/>
      <c r="FE89" s="155"/>
      <c r="FF89" s="58"/>
      <c r="FG89" s="155"/>
    </row>
    <row r="90" spans="1:163" ht="20.25" customHeight="1">
      <c r="A90">
        <v>72</v>
      </c>
      <c r="B90" s="15"/>
      <c r="C90" s="12"/>
      <c r="D90" s="118"/>
      <c r="E90" s="122"/>
      <c r="F90" s="118"/>
      <c r="G90" s="122"/>
      <c r="H90" s="41"/>
      <c r="I90" s="13"/>
      <c r="J90" s="13"/>
      <c r="K90" s="17"/>
      <c r="L90" s="17"/>
      <c r="M90" s="17"/>
      <c r="N90" s="17"/>
      <c r="O90" s="17"/>
      <c r="P90" s="17"/>
      <c r="Q90" s="17"/>
      <c r="R90" s="17"/>
      <c r="S90" s="23"/>
      <c r="T90" s="17"/>
      <c r="U90" s="17"/>
      <c r="V90" s="17"/>
      <c r="W90" s="17"/>
      <c r="X90" s="17"/>
      <c r="Y90" s="17"/>
      <c r="Z90" s="42"/>
      <c r="AA90" s="42"/>
      <c r="AB90" s="17"/>
      <c r="AC90" s="17"/>
      <c r="AD90" s="13"/>
      <c r="AE90" s="13"/>
      <c r="AF90" s="13"/>
      <c r="AG90" s="13"/>
      <c r="AH90" s="13"/>
      <c r="AI90" s="13"/>
      <c r="AJ90" s="13"/>
      <c r="AK90" s="13"/>
      <c r="AL90" s="13"/>
      <c r="AM90" s="23"/>
      <c r="AN90" s="13"/>
      <c r="AO90" s="13"/>
      <c r="AP90" s="13"/>
      <c r="AQ90" s="13"/>
      <c r="AR90" s="13"/>
      <c r="AS90" s="23"/>
      <c r="AT90" s="13"/>
      <c r="AU90" s="13"/>
      <c r="AV90" s="13"/>
      <c r="AW90" s="13"/>
      <c r="AX90" s="13"/>
      <c r="AY90" s="23"/>
      <c r="AZ90" s="23"/>
      <c r="BA90" s="13"/>
      <c r="BB90" s="13"/>
      <c r="BC90" s="13"/>
      <c r="BD90" s="13"/>
      <c r="BE90" s="13"/>
      <c r="BF90" s="13"/>
      <c r="BG90" s="13"/>
      <c r="BH90" s="13"/>
      <c r="BI90" s="13"/>
      <c r="BJ90" s="13"/>
      <c r="BK90" s="13"/>
      <c r="BL90" s="13"/>
      <c r="BM90" s="13"/>
      <c r="BN90" s="2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23"/>
      <c r="CP90" s="13"/>
      <c r="CQ90" s="13"/>
      <c r="CR90" s="13"/>
      <c r="CS90" s="13"/>
      <c r="CT90" s="13"/>
      <c r="CU90" s="23"/>
      <c r="CV90" s="13"/>
      <c r="CW90" s="13"/>
      <c r="CX90" s="13"/>
      <c r="CY90" s="13"/>
      <c r="CZ90" s="13"/>
      <c r="DA90" s="23"/>
      <c r="DB90" s="13"/>
      <c r="DC90" s="13"/>
      <c r="DD90" s="13"/>
      <c r="DE90" s="13"/>
      <c r="DF90" s="23"/>
      <c r="DG90" s="13"/>
      <c r="DH90" s="13"/>
      <c r="DI90" s="13"/>
      <c r="DJ90" s="13"/>
      <c r="DK90" s="13"/>
      <c r="DL90" s="23"/>
      <c r="DM90" s="13"/>
      <c r="DN90" s="13"/>
      <c r="DO90" s="13"/>
      <c r="DP90" s="13"/>
      <c r="DQ90" s="13"/>
      <c r="DR90" s="13"/>
      <c r="DS90" s="23"/>
      <c r="DT90" s="13"/>
      <c r="DU90" s="13"/>
      <c r="DV90" s="13"/>
      <c r="DW90" s="13"/>
      <c r="DX90" s="13"/>
      <c r="DY90" s="13"/>
      <c r="DZ90" s="17"/>
      <c r="EA90" s="13"/>
      <c r="EB90" s="23"/>
      <c r="EC90" s="13"/>
      <c r="ED90" s="13"/>
      <c r="EE90" s="13"/>
      <c r="EF90" s="13"/>
      <c r="EG90" s="13"/>
      <c r="EH90" s="13"/>
      <c r="EI90" s="13"/>
      <c r="EJ90" s="13"/>
      <c r="EK90" s="13"/>
      <c r="EL90" s="13"/>
      <c r="EM90" s="13"/>
      <c r="EN90" s="13"/>
      <c r="EO90" s="13"/>
      <c r="EP90" s="13"/>
      <c r="EQ90" s="13"/>
      <c r="ER90" s="13"/>
      <c r="ES90" s="13"/>
      <c r="ET90" s="13"/>
      <c r="EU90" s="13"/>
      <c r="EV90" s="58"/>
      <c r="EW90" s="13"/>
      <c r="EX90" s="13"/>
      <c r="EY90" s="13"/>
      <c r="EZ90" s="58"/>
      <c r="FA90" s="155"/>
      <c r="FB90" s="156"/>
      <c r="FC90" s="155"/>
      <c r="FD90" s="156"/>
      <c r="FE90" s="155"/>
      <c r="FF90" s="58"/>
      <c r="FG90" s="155"/>
    </row>
    <row r="91" spans="1:163" ht="20.25" customHeight="1">
      <c r="A91">
        <v>73</v>
      </c>
      <c r="B91" s="15"/>
      <c r="C91" s="12"/>
      <c r="D91" s="118"/>
      <c r="E91" s="122"/>
      <c r="F91" s="118"/>
      <c r="G91" s="122"/>
      <c r="H91" s="41"/>
      <c r="I91" s="13"/>
      <c r="J91" s="13"/>
      <c r="K91" s="17"/>
      <c r="L91" s="17"/>
      <c r="M91" s="17"/>
      <c r="N91" s="17"/>
      <c r="O91" s="17"/>
      <c r="P91" s="17"/>
      <c r="Q91" s="17"/>
      <c r="R91" s="17"/>
      <c r="S91" s="23"/>
      <c r="T91" s="17"/>
      <c r="U91" s="17"/>
      <c r="V91" s="17"/>
      <c r="W91" s="17"/>
      <c r="X91" s="17"/>
      <c r="Y91" s="17"/>
      <c r="Z91" s="42"/>
      <c r="AA91" s="42"/>
      <c r="AB91" s="17"/>
      <c r="AC91" s="17"/>
      <c r="AD91" s="13"/>
      <c r="AE91" s="13"/>
      <c r="AF91" s="13"/>
      <c r="AG91" s="13"/>
      <c r="AH91" s="13"/>
      <c r="AI91" s="13"/>
      <c r="AJ91" s="13"/>
      <c r="AK91" s="13"/>
      <c r="AL91" s="13"/>
      <c r="AM91" s="23"/>
      <c r="AN91" s="13"/>
      <c r="AO91" s="13"/>
      <c r="AP91" s="13"/>
      <c r="AQ91" s="13"/>
      <c r="AR91" s="13"/>
      <c r="AS91" s="23"/>
      <c r="AT91" s="13"/>
      <c r="AU91" s="13"/>
      <c r="AV91" s="13"/>
      <c r="AW91" s="13"/>
      <c r="AX91" s="13"/>
      <c r="AY91" s="23"/>
      <c r="AZ91" s="23"/>
      <c r="BA91" s="13"/>
      <c r="BB91" s="13"/>
      <c r="BC91" s="13"/>
      <c r="BD91" s="13"/>
      <c r="BE91" s="13"/>
      <c r="BF91" s="13"/>
      <c r="BG91" s="13"/>
      <c r="BH91" s="13"/>
      <c r="BI91" s="13"/>
      <c r="BJ91" s="13"/>
      <c r="BK91" s="13"/>
      <c r="BL91" s="13"/>
      <c r="BM91" s="13"/>
      <c r="BN91" s="2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23"/>
      <c r="CP91" s="13"/>
      <c r="CQ91" s="13"/>
      <c r="CR91" s="13"/>
      <c r="CS91" s="13"/>
      <c r="CT91" s="13"/>
      <c r="CU91" s="23"/>
      <c r="CV91" s="13"/>
      <c r="CW91" s="13"/>
      <c r="CX91" s="13"/>
      <c r="CY91" s="13"/>
      <c r="CZ91" s="13"/>
      <c r="DA91" s="23"/>
      <c r="DB91" s="13"/>
      <c r="DC91" s="13"/>
      <c r="DD91" s="13"/>
      <c r="DE91" s="13"/>
      <c r="DF91" s="23"/>
      <c r="DG91" s="13"/>
      <c r="DH91" s="13"/>
      <c r="DI91" s="13"/>
      <c r="DJ91" s="13"/>
      <c r="DK91" s="13"/>
      <c r="DL91" s="23"/>
      <c r="DM91" s="13"/>
      <c r="DN91" s="13"/>
      <c r="DO91" s="13"/>
      <c r="DP91" s="13"/>
      <c r="DQ91" s="13"/>
      <c r="DR91" s="13"/>
      <c r="DS91" s="23"/>
      <c r="DT91" s="13"/>
      <c r="DU91" s="13"/>
      <c r="DV91" s="13"/>
      <c r="DW91" s="13"/>
      <c r="DX91" s="13"/>
      <c r="DY91" s="13"/>
      <c r="DZ91" s="17"/>
      <c r="EA91" s="13"/>
      <c r="EB91" s="23"/>
      <c r="EC91" s="13"/>
      <c r="ED91" s="13"/>
      <c r="EE91" s="13"/>
      <c r="EF91" s="13"/>
      <c r="EG91" s="13"/>
      <c r="EH91" s="13"/>
      <c r="EI91" s="13"/>
      <c r="EJ91" s="13"/>
      <c r="EK91" s="13"/>
      <c r="EL91" s="13"/>
      <c r="EM91" s="13"/>
      <c r="EN91" s="13"/>
      <c r="EO91" s="13"/>
      <c r="EP91" s="13"/>
      <c r="EQ91" s="13"/>
      <c r="ER91" s="13"/>
      <c r="ES91" s="13"/>
      <c r="ET91" s="13"/>
      <c r="EU91" s="13"/>
      <c r="EV91" s="58"/>
      <c r="EW91" s="13"/>
      <c r="EX91" s="13"/>
      <c r="EY91" s="13"/>
      <c r="EZ91" s="58"/>
      <c r="FA91" s="155"/>
      <c r="FB91" s="156"/>
      <c r="FC91" s="155"/>
      <c r="FD91" s="156"/>
      <c r="FE91" s="155"/>
      <c r="FF91" s="58"/>
      <c r="FG91" s="155"/>
    </row>
    <row r="92" spans="1:163" ht="20.25" customHeight="1">
      <c r="A92">
        <v>74</v>
      </c>
      <c r="B92" s="15"/>
      <c r="C92" s="12"/>
      <c r="D92" s="118"/>
      <c r="E92" s="122"/>
      <c r="F92" s="118"/>
      <c r="G92" s="122"/>
      <c r="H92" s="41"/>
      <c r="I92" s="13"/>
      <c r="J92" s="13"/>
      <c r="K92" s="17"/>
      <c r="L92" s="17"/>
      <c r="M92" s="17"/>
      <c r="N92" s="17"/>
      <c r="O92" s="17"/>
      <c r="P92" s="17"/>
      <c r="Q92" s="17"/>
      <c r="R92" s="17"/>
      <c r="S92" s="23"/>
      <c r="T92" s="17"/>
      <c r="U92" s="17"/>
      <c r="V92" s="17"/>
      <c r="W92" s="17"/>
      <c r="X92" s="17"/>
      <c r="Y92" s="17"/>
      <c r="Z92" s="42"/>
      <c r="AA92" s="42"/>
      <c r="AB92" s="17"/>
      <c r="AC92" s="17"/>
      <c r="AD92" s="13"/>
      <c r="AE92" s="13"/>
      <c r="AF92" s="13"/>
      <c r="AG92" s="13"/>
      <c r="AH92" s="13"/>
      <c r="AI92" s="13"/>
      <c r="AJ92" s="13"/>
      <c r="AK92" s="13"/>
      <c r="AL92" s="13"/>
      <c r="AM92" s="23"/>
      <c r="AN92" s="13"/>
      <c r="AO92" s="13"/>
      <c r="AP92" s="13"/>
      <c r="AQ92" s="13"/>
      <c r="AR92" s="13"/>
      <c r="AS92" s="23"/>
      <c r="AT92" s="13"/>
      <c r="AU92" s="13"/>
      <c r="AV92" s="13"/>
      <c r="AW92" s="13"/>
      <c r="AX92" s="13"/>
      <c r="AY92" s="23"/>
      <c r="AZ92" s="23"/>
      <c r="BA92" s="13"/>
      <c r="BB92" s="13"/>
      <c r="BC92" s="13"/>
      <c r="BD92" s="13"/>
      <c r="BE92" s="13"/>
      <c r="BF92" s="13"/>
      <c r="BG92" s="13"/>
      <c r="BH92" s="13"/>
      <c r="BI92" s="13"/>
      <c r="BJ92" s="13"/>
      <c r="BK92" s="13"/>
      <c r="BL92" s="13"/>
      <c r="BM92" s="13"/>
      <c r="BN92" s="2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23"/>
      <c r="CP92" s="13"/>
      <c r="CQ92" s="13"/>
      <c r="CR92" s="13"/>
      <c r="CS92" s="13"/>
      <c r="CT92" s="13"/>
      <c r="CU92" s="23"/>
      <c r="CV92" s="13"/>
      <c r="CW92" s="13"/>
      <c r="CX92" s="13"/>
      <c r="CY92" s="13"/>
      <c r="CZ92" s="13"/>
      <c r="DA92" s="23"/>
      <c r="DB92" s="13"/>
      <c r="DC92" s="13"/>
      <c r="DD92" s="13"/>
      <c r="DE92" s="13"/>
      <c r="DF92" s="23"/>
      <c r="DG92" s="13"/>
      <c r="DH92" s="13"/>
      <c r="DI92" s="13"/>
      <c r="DJ92" s="13"/>
      <c r="DK92" s="13"/>
      <c r="DL92" s="23"/>
      <c r="DM92" s="13"/>
      <c r="DN92" s="13"/>
      <c r="DO92" s="13"/>
      <c r="DP92" s="13"/>
      <c r="DQ92" s="13"/>
      <c r="DR92" s="13"/>
      <c r="DS92" s="23"/>
      <c r="DT92" s="13"/>
      <c r="DU92" s="13"/>
      <c r="DV92" s="13"/>
      <c r="DW92" s="13"/>
      <c r="DX92" s="13"/>
      <c r="DY92" s="13"/>
      <c r="DZ92" s="17"/>
      <c r="EA92" s="13"/>
      <c r="EB92" s="23"/>
      <c r="EC92" s="13"/>
      <c r="ED92" s="13"/>
      <c r="EE92" s="13"/>
      <c r="EF92" s="13"/>
      <c r="EG92" s="13"/>
      <c r="EH92" s="13"/>
      <c r="EI92" s="13"/>
      <c r="EJ92" s="13"/>
      <c r="EK92" s="13"/>
      <c r="EL92" s="13"/>
      <c r="EM92" s="13"/>
      <c r="EN92" s="13"/>
      <c r="EO92" s="13"/>
      <c r="EP92" s="13"/>
      <c r="EQ92" s="13"/>
      <c r="ER92" s="13"/>
      <c r="ES92" s="13"/>
      <c r="ET92" s="13"/>
      <c r="EU92" s="13"/>
      <c r="EV92" s="58"/>
      <c r="EW92" s="13"/>
      <c r="EX92" s="13"/>
      <c r="EY92" s="13"/>
      <c r="EZ92" s="58"/>
      <c r="FA92" s="155"/>
      <c r="FB92" s="156"/>
      <c r="FC92" s="155"/>
      <c r="FD92" s="156"/>
      <c r="FE92" s="155"/>
      <c r="FF92" s="58"/>
      <c r="FG92" s="155"/>
    </row>
    <row r="93" spans="1:163" ht="20.25" customHeight="1">
      <c r="A93">
        <v>75</v>
      </c>
      <c r="B93" s="15"/>
      <c r="C93" s="12"/>
      <c r="D93" s="118"/>
      <c r="E93" s="122"/>
      <c r="F93" s="118"/>
      <c r="G93" s="122"/>
      <c r="H93" s="41"/>
      <c r="I93" s="13"/>
      <c r="J93" s="13"/>
      <c r="K93" s="17"/>
      <c r="L93" s="17"/>
      <c r="M93" s="17"/>
      <c r="N93" s="17"/>
      <c r="O93" s="17"/>
      <c r="P93" s="17"/>
      <c r="Q93" s="17"/>
      <c r="R93" s="17"/>
      <c r="S93" s="23"/>
      <c r="T93" s="17"/>
      <c r="U93" s="17"/>
      <c r="V93" s="17"/>
      <c r="W93" s="17"/>
      <c r="X93" s="17"/>
      <c r="Y93" s="17"/>
      <c r="Z93" s="42"/>
      <c r="AA93" s="42"/>
      <c r="AB93" s="17"/>
      <c r="AC93" s="17"/>
      <c r="AD93" s="13"/>
      <c r="AE93" s="13"/>
      <c r="AF93" s="13"/>
      <c r="AG93" s="13"/>
      <c r="AH93" s="13"/>
      <c r="AI93" s="13"/>
      <c r="AJ93" s="13"/>
      <c r="AK93" s="13"/>
      <c r="AL93" s="13"/>
      <c r="AM93" s="23"/>
      <c r="AN93" s="13"/>
      <c r="AO93" s="13"/>
      <c r="AP93" s="13"/>
      <c r="AQ93" s="13"/>
      <c r="AR93" s="13"/>
      <c r="AS93" s="23"/>
      <c r="AT93" s="13"/>
      <c r="AU93" s="13"/>
      <c r="AV93" s="13"/>
      <c r="AW93" s="13"/>
      <c r="AX93" s="13"/>
      <c r="AY93" s="23"/>
      <c r="AZ93" s="23"/>
      <c r="BA93" s="13"/>
      <c r="BB93" s="13"/>
      <c r="BC93" s="13"/>
      <c r="BD93" s="13"/>
      <c r="BE93" s="13"/>
      <c r="BF93" s="13"/>
      <c r="BG93" s="13"/>
      <c r="BH93" s="13"/>
      <c r="BI93" s="13"/>
      <c r="BJ93" s="13"/>
      <c r="BK93" s="13"/>
      <c r="BL93" s="13"/>
      <c r="BM93" s="13"/>
      <c r="BN93" s="2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23"/>
      <c r="CP93" s="13"/>
      <c r="CQ93" s="13"/>
      <c r="CR93" s="13"/>
      <c r="CS93" s="13"/>
      <c r="CT93" s="13"/>
      <c r="CU93" s="23"/>
      <c r="CV93" s="13"/>
      <c r="CW93" s="13"/>
      <c r="CX93" s="13"/>
      <c r="CY93" s="13"/>
      <c r="CZ93" s="13"/>
      <c r="DA93" s="23"/>
      <c r="DB93" s="13"/>
      <c r="DC93" s="13"/>
      <c r="DD93" s="13"/>
      <c r="DE93" s="13"/>
      <c r="DF93" s="23"/>
      <c r="DG93" s="13"/>
      <c r="DH93" s="13"/>
      <c r="DI93" s="13"/>
      <c r="DJ93" s="13"/>
      <c r="DK93" s="13"/>
      <c r="DL93" s="23"/>
      <c r="DM93" s="13"/>
      <c r="DN93" s="13"/>
      <c r="DO93" s="13"/>
      <c r="DP93" s="13"/>
      <c r="DQ93" s="13"/>
      <c r="DR93" s="13"/>
      <c r="DS93" s="23"/>
      <c r="DT93" s="13"/>
      <c r="DU93" s="13"/>
      <c r="DV93" s="13"/>
      <c r="DW93" s="13"/>
      <c r="DX93" s="13"/>
      <c r="DY93" s="13"/>
      <c r="DZ93" s="17"/>
      <c r="EA93" s="13"/>
      <c r="EB93" s="23"/>
      <c r="EC93" s="13"/>
      <c r="ED93" s="13"/>
      <c r="EE93" s="13"/>
      <c r="EF93" s="13"/>
      <c r="EG93" s="13"/>
      <c r="EH93" s="13"/>
      <c r="EI93" s="13"/>
      <c r="EJ93" s="13"/>
      <c r="EK93" s="13"/>
      <c r="EL93" s="13"/>
      <c r="EM93" s="13"/>
      <c r="EN93" s="13"/>
      <c r="EO93" s="13"/>
      <c r="EP93" s="13"/>
      <c r="EQ93" s="13"/>
      <c r="ER93" s="13"/>
      <c r="ES93" s="13"/>
      <c r="ET93" s="13"/>
      <c r="EU93" s="13"/>
      <c r="EV93" s="58"/>
      <c r="EW93" s="13"/>
      <c r="EX93" s="13"/>
      <c r="EY93" s="13"/>
      <c r="EZ93" s="58"/>
      <c r="FA93" s="155"/>
      <c r="FB93" s="156"/>
      <c r="FC93" s="155"/>
      <c r="FD93" s="156"/>
      <c r="FE93" s="155"/>
      <c r="FF93" s="58"/>
      <c r="FG93" s="155"/>
    </row>
    <row r="94" spans="1:163" ht="20.25" customHeight="1">
      <c r="A94">
        <v>76</v>
      </c>
      <c r="B94" s="15"/>
      <c r="C94" s="12"/>
      <c r="D94" s="118"/>
      <c r="E94" s="122"/>
      <c r="F94" s="118"/>
      <c r="G94" s="122"/>
      <c r="H94" s="41"/>
      <c r="I94" s="13"/>
      <c r="J94" s="13"/>
      <c r="K94" s="17"/>
      <c r="L94" s="17"/>
      <c r="M94" s="17"/>
      <c r="N94" s="17"/>
      <c r="O94" s="17"/>
      <c r="P94" s="17"/>
      <c r="Q94" s="17"/>
      <c r="R94" s="17"/>
      <c r="S94" s="23"/>
      <c r="T94" s="17"/>
      <c r="U94" s="17"/>
      <c r="V94" s="17"/>
      <c r="W94" s="17"/>
      <c r="X94" s="17"/>
      <c r="Y94" s="17"/>
      <c r="Z94" s="42"/>
      <c r="AA94" s="42"/>
      <c r="AB94" s="17"/>
      <c r="AC94" s="17"/>
      <c r="AD94" s="13"/>
      <c r="AE94" s="13"/>
      <c r="AF94" s="13"/>
      <c r="AG94" s="13"/>
      <c r="AH94" s="13"/>
      <c r="AI94" s="13"/>
      <c r="AJ94" s="13"/>
      <c r="AK94" s="13"/>
      <c r="AL94" s="13"/>
      <c r="AM94" s="23"/>
      <c r="AN94" s="13"/>
      <c r="AO94" s="13"/>
      <c r="AP94" s="13"/>
      <c r="AQ94" s="13"/>
      <c r="AR94" s="13"/>
      <c r="AS94" s="23"/>
      <c r="AT94" s="13"/>
      <c r="AU94" s="13"/>
      <c r="AV94" s="13"/>
      <c r="AW94" s="13"/>
      <c r="AX94" s="13"/>
      <c r="AY94" s="23"/>
      <c r="AZ94" s="23"/>
      <c r="BA94" s="13"/>
      <c r="BB94" s="13"/>
      <c r="BC94" s="13"/>
      <c r="BD94" s="13"/>
      <c r="BE94" s="13"/>
      <c r="BF94" s="13"/>
      <c r="BG94" s="13"/>
      <c r="BH94" s="13"/>
      <c r="BI94" s="13"/>
      <c r="BJ94" s="13"/>
      <c r="BK94" s="13"/>
      <c r="BL94" s="13"/>
      <c r="BM94" s="13"/>
      <c r="BN94" s="2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23"/>
      <c r="CP94" s="13"/>
      <c r="CQ94" s="13"/>
      <c r="CR94" s="13"/>
      <c r="CS94" s="13"/>
      <c r="CT94" s="13"/>
      <c r="CU94" s="23"/>
      <c r="CV94" s="13"/>
      <c r="CW94" s="13"/>
      <c r="CX94" s="13"/>
      <c r="CY94" s="13"/>
      <c r="CZ94" s="13"/>
      <c r="DA94" s="23"/>
      <c r="DB94" s="13"/>
      <c r="DC94" s="13"/>
      <c r="DD94" s="13"/>
      <c r="DE94" s="13"/>
      <c r="DF94" s="23"/>
      <c r="DG94" s="13"/>
      <c r="DH94" s="13"/>
      <c r="DI94" s="13"/>
      <c r="DJ94" s="13"/>
      <c r="DK94" s="13"/>
      <c r="DL94" s="23"/>
      <c r="DM94" s="13"/>
      <c r="DN94" s="13"/>
      <c r="DO94" s="13"/>
      <c r="DP94" s="13"/>
      <c r="DQ94" s="13"/>
      <c r="DR94" s="13"/>
      <c r="DS94" s="23"/>
      <c r="DT94" s="13"/>
      <c r="DU94" s="13"/>
      <c r="DV94" s="13"/>
      <c r="DW94" s="13"/>
      <c r="DX94" s="13"/>
      <c r="DY94" s="13"/>
      <c r="DZ94" s="17"/>
      <c r="EA94" s="13"/>
      <c r="EB94" s="23"/>
      <c r="EC94" s="13"/>
      <c r="ED94" s="13"/>
      <c r="EE94" s="13"/>
      <c r="EF94" s="13"/>
      <c r="EG94" s="13"/>
      <c r="EH94" s="13"/>
      <c r="EI94" s="13"/>
      <c r="EJ94" s="13"/>
      <c r="EK94" s="13"/>
      <c r="EL94" s="13"/>
      <c r="EM94" s="13"/>
      <c r="EN94" s="13"/>
      <c r="EO94" s="13"/>
      <c r="EP94" s="13"/>
      <c r="EQ94" s="13"/>
      <c r="ER94" s="13"/>
      <c r="ES94" s="13"/>
      <c r="ET94" s="13"/>
      <c r="EU94" s="13"/>
      <c r="EV94" s="58"/>
      <c r="EW94" s="13"/>
      <c r="EX94" s="13"/>
      <c r="EY94" s="13"/>
      <c r="EZ94" s="58"/>
      <c r="FA94" s="155"/>
      <c r="FB94" s="156"/>
      <c r="FC94" s="155"/>
      <c r="FD94" s="156"/>
      <c r="FE94" s="155"/>
      <c r="FF94" s="58"/>
      <c r="FG94" s="155"/>
    </row>
    <row r="95" spans="1:163" ht="20.25" customHeight="1">
      <c r="A95">
        <v>77</v>
      </c>
      <c r="B95" s="15"/>
      <c r="C95" s="12"/>
      <c r="D95" s="118"/>
      <c r="E95" s="122"/>
      <c r="F95" s="118"/>
      <c r="G95" s="122"/>
      <c r="H95" s="41"/>
      <c r="I95" s="13"/>
      <c r="J95" s="13"/>
      <c r="K95" s="17"/>
      <c r="L95" s="17"/>
      <c r="M95" s="17"/>
      <c r="N95" s="17"/>
      <c r="O95" s="17"/>
      <c r="P95" s="17"/>
      <c r="Q95" s="17"/>
      <c r="R95" s="17"/>
      <c r="S95" s="23"/>
      <c r="T95" s="17"/>
      <c r="U95" s="17"/>
      <c r="V95" s="17"/>
      <c r="W95" s="17"/>
      <c r="X95" s="17"/>
      <c r="Y95" s="17"/>
      <c r="Z95" s="42"/>
      <c r="AA95" s="42"/>
      <c r="AB95" s="17"/>
      <c r="AC95" s="17"/>
      <c r="AD95" s="13"/>
      <c r="AE95" s="13"/>
      <c r="AF95" s="13"/>
      <c r="AG95" s="13"/>
      <c r="AH95" s="13"/>
      <c r="AI95" s="13"/>
      <c r="AJ95" s="13"/>
      <c r="AK95" s="13"/>
      <c r="AL95" s="13"/>
      <c r="AM95" s="23"/>
      <c r="AN95" s="13"/>
      <c r="AO95" s="13"/>
      <c r="AP95" s="13"/>
      <c r="AQ95" s="13"/>
      <c r="AR95" s="13"/>
      <c r="AS95" s="23"/>
      <c r="AT95" s="13"/>
      <c r="AU95" s="13"/>
      <c r="AV95" s="13"/>
      <c r="AW95" s="13"/>
      <c r="AX95" s="13"/>
      <c r="AY95" s="23"/>
      <c r="AZ95" s="23"/>
      <c r="BA95" s="13"/>
      <c r="BB95" s="13"/>
      <c r="BC95" s="13"/>
      <c r="BD95" s="13"/>
      <c r="BE95" s="13"/>
      <c r="BF95" s="13"/>
      <c r="BG95" s="13"/>
      <c r="BH95" s="13"/>
      <c r="BI95" s="13"/>
      <c r="BJ95" s="13"/>
      <c r="BK95" s="13"/>
      <c r="BL95" s="13"/>
      <c r="BM95" s="13"/>
      <c r="BN95" s="2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23"/>
      <c r="CP95" s="13"/>
      <c r="CQ95" s="13"/>
      <c r="CR95" s="13"/>
      <c r="CS95" s="13"/>
      <c r="CT95" s="13"/>
      <c r="CU95" s="23"/>
      <c r="CV95" s="13"/>
      <c r="CW95" s="13"/>
      <c r="CX95" s="13"/>
      <c r="CY95" s="13"/>
      <c r="CZ95" s="13"/>
      <c r="DA95" s="23"/>
      <c r="DB95" s="13"/>
      <c r="DC95" s="13"/>
      <c r="DD95" s="13"/>
      <c r="DE95" s="13"/>
      <c r="DF95" s="23"/>
      <c r="DG95" s="13"/>
      <c r="DH95" s="13"/>
      <c r="DI95" s="13"/>
      <c r="DJ95" s="13"/>
      <c r="DK95" s="13"/>
      <c r="DL95" s="23"/>
      <c r="DM95" s="13"/>
      <c r="DN95" s="13"/>
      <c r="DO95" s="13"/>
      <c r="DP95" s="13"/>
      <c r="DQ95" s="13"/>
      <c r="DR95" s="13"/>
      <c r="DS95" s="23"/>
      <c r="DT95" s="13"/>
      <c r="DU95" s="13"/>
      <c r="DV95" s="13"/>
      <c r="DW95" s="13"/>
      <c r="DX95" s="13"/>
      <c r="DY95" s="13"/>
      <c r="DZ95" s="17"/>
      <c r="EA95" s="13"/>
      <c r="EB95" s="23"/>
      <c r="EC95" s="13"/>
      <c r="ED95" s="13"/>
      <c r="EE95" s="13"/>
      <c r="EF95" s="13"/>
      <c r="EG95" s="13"/>
      <c r="EH95" s="13"/>
      <c r="EI95" s="13"/>
      <c r="EJ95" s="13"/>
      <c r="EK95" s="13"/>
      <c r="EL95" s="13"/>
      <c r="EM95" s="13"/>
      <c r="EN95" s="13"/>
      <c r="EO95" s="13"/>
      <c r="EP95" s="13"/>
      <c r="EQ95" s="13"/>
      <c r="ER95" s="13"/>
      <c r="ES95" s="13"/>
      <c r="ET95" s="13"/>
      <c r="EU95" s="13"/>
      <c r="EV95" s="58"/>
      <c r="EW95" s="13"/>
      <c r="EX95" s="13"/>
      <c r="EY95" s="13"/>
      <c r="EZ95" s="58"/>
      <c r="FA95" s="155"/>
      <c r="FB95" s="156"/>
      <c r="FC95" s="155"/>
      <c r="FD95" s="156"/>
      <c r="FE95" s="155"/>
      <c r="FF95" s="58"/>
      <c r="FG95" s="155"/>
    </row>
    <row r="96" spans="1:163" ht="20.25" customHeight="1">
      <c r="A96">
        <v>78</v>
      </c>
      <c r="B96" s="15"/>
      <c r="C96" s="12"/>
      <c r="D96" s="118"/>
      <c r="E96" s="122"/>
      <c r="F96" s="118"/>
      <c r="G96" s="122"/>
      <c r="H96" s="41"/>
      <c r="I96" s="13"/>
      <c r="J96" s="13"/>
      <c r="K96" s="17"/>
      <c r="L96" s="17"/>
      <c r="M96" s="17"/>
      <c r="N96" s="17"/>
      <c r="O96" s="17"/>
      <c r="P96" s="17"/>
      <c r="Q96" s="17"/>
      <c r="R96" s="17"/>
      <c r="S96" s="23"/>
      <c r="T96" s="17"/>
      <c r="U96" s="17"/>
      <c r="V96" s="17"/>
      <c r="W96" s="17"/>
      <c r="X96" s="17"/>
      <c r="Y96" s="17"/>
      <c r="Z96" s="42"/>
      <c r="AA96" s="42"/>
      <c r="AB96" s="17"/>
      <c r="AC96" s="17"/>
      <c r="AD96" s="13"/>
      <c r="AE96" s="13"/>
      <c r="AF96" s="13"/>
      <c r="AG96" s="13"/>
      <c r="AH96" s="13"/>
      <c r="AI96" s="13"/>
      <c r="AJ96" s="13"/>
      <c r="AK96" s="13"/>
      <c r="AL96" s="13"/>
      <c r="AM96" s="23"/>
      <c r="AN96" s="13"/>
      <c r="AO96" s="13"/>
      <c r="AP96" s="13"/>
      <c r="AQ96" s="13"/>
      <c r="AR96" s="13"/>
      <c r="AS96" s="23"/>
      <c r="AT96" s="13"/>
      <c r="AU96" s="13"/>
      <c r="AV96" s="13"/>
      <c r="AW96" s="13"/>
      <c r="AX96" s="13"/>
      <c r="AY96" s="23"/>
      <c r="AZ96" s="23"/>
      <c r="BA96" s="13"/>
      <c r="BB96" s="13"/>
      <c r="BC96" s="13"/>
      <c r="BD96" s="13"/>
      <c r="BE96" s="13"/>
      <c r="BF96" s="13"/>
      <c r="BG96" s="13"/>
      <c r="BH96" s="13"/>
      <c r="BI96" s="13"/>
      <c r="BJ96" s="13"/>
      <c r="BK96" s="13"/>
      <c r="BL96" s="13"/>
      <c r="BM96" s="13"/>
      <c r="BN96" s="2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23"/>
      <c r="CP96" s="13"/>
      <c r="CQ96" s="13"/>
      <c r="CR96" s="13"/>
      <c r="CS96" s="13"/>
      <c r="CT96" s="13"/>
      <c r="CU96" s="23"/>
      <c r="CV96" s="13"/>
      <c r="CW96" s="13"/>
      <c r="CX96" s="13"/>
      <c r="CY96" s="13"/>
      <c r="CZ96" s="13"/>
      <c r="DA96" s="23"/>
      <c r="DB96" s="13"/>
      <c r="DC96" s="13"/>
      <c r="DD96" s="13"/>
      <c r="DE96" s="13"/>
      <c r="DF96" s="23"/>
      <c r="DG96" s="13"/>
      <c r="DH96" s="13"/>
      <c r="DI96" s="13"/>
      <c r="DJ96" s="13"/>
      <c r="DK96" s="13"/>
      <c r="DL96" s="23"/>
      <c r="DM96" s="13"/>
      <c r="DN96" s="13"/>
      <c r="DO96" s="13"/>
      <c r="DP96" s="13"/>
      <c r="DQ96" s="13"/>
      <c r="DR96" s="13"/>
      <c r="DS96" s="23"/>
      <c r="DT96" s="13"/>
      <c r="DU96" s="13"/>
      <c r="DV96" s="13"/>
      <c r="DW96" s="13"/>
      <c r="DX96" s="13"/>
      <c r="DY96" s="13"/>
      <c r="DZ96" s="17"/>
      <c r="EA96" s="13"/>
      <c r="EB96" s="23"/>
      <c r="EC96" s="13"/>
      <c r="ED96" s="13"/>
      <c r="EE96" s="13"/>
      <c r="EF96" s="13"/>
      <c r="EG96" s="13"/>
      <c r="EH96" s="13"/>
      <c r="EI96" s="13"/>
      <c r="EJ96" s="13"/>
      <c r="EK96" s="13"/>
      <c r="EL96" s="13"/>
      <c r="EM96" s="13"/>
      <c r="EN96" s="13"/>
      <c r="EO96" s="13"/>
      <c r="EP96" s="13"/>
      <c r="EQ96" s="13"/>
      <c r="ER96" s="13"/>
      <c r="ES96" s="13"/>
      <c r="ET96" s="13"/>
      <c r="EU96" s="13"/>
      <c r="EV96" s="58"/>
      <c r="EW96" s="13"/>
      <c r="EX96" s="13"/>
      <c r="EY96" s="13"/>
      <c r="EZ96" s="58"/>
      <c r="FA96" s="155"/>
      <c r="FB96" s="156"/>
      <c r="FC96" s="155"/>
      <c r="FD96" s="156"/>
      <c r="FE96" s="155"/>
      <c r="FF96" s="58"/>
      <c r="FG96" s="155"/>
    </row>
    <row r="97" spans="1:163" ht="20.25" customHeight="1">
      <c r="A97">
        <v>79</v>
      </c>
      <c r="B97" s="15"/>
      <c r="C97" s="12"/>
      <c r="D97" s="118"/>
      <c r="E97" s="122"/>
      <c r="F97" s="118"/>
      <c r="G97" s="122"/>
      <c r="H97" s="41"/>
      <c r="I97" s="13"/>
      <c r="J97" s="13"/>
      <c r="K97" s="17"/>
      <c r="L97" s="17"/>
      <c r="M97" s="17"/>
      <c r="N97" s="17"/>
      <c r="O97" s="17"/>
      <c r="P97" s="17"/>
      <c r="Q97" s="17"/>
      <c r="R97" s="17"/>
      <c r="S97" s="23"/>
      <c r="T97" s="17"/>
      <c r="U97" s="17"/>
      <c r="V97" s="17"/>
      <c r="W97" s="17"/>
      <c r="X97" s="17"/>
      <c r="Y97" s="17"/>
      <c r="Z97" s="42"/>
      <c r="AA97" s="42"/>
      <c r="AB97" s="17"/>
      <c r="AC97" s="17"/>
      <c r="AD97" s="13"/>
      <c r="AE97" s="13"/>
      <c r="AF97" s="13"/>
      <c r="AG97" s="13"/>
      <c r="AH97" s="13"/>
      <c r="AI97" s="13"/>
      <c r="AJ97" s="13"/>
      <c r="AK97" s="13"/>
      <c r="AL97" s="13"/>
      <c r="AM97" s="23"/>
      <c r="AN97" s="13"/>
      <c r="AO97" s="13"/>
      <c r="AP97" s="13"/>
      <c r="AQ97" s="13"/>
      <c r="AR97" s="13"/>
      <c r="AS97" s="23"/>
      <c r="AT97" s="13"/>
      <c r="AU97" s="13"/>
      <c r="AV97" s="13"/>
      <c r="AW97" s="13"/>
      <c r="AX97" s="13"/>
      <c r="AY97" s="23"/>
      <c r="AZ97" s="23"/>
      <c r="BA97" s="13"/>
      <c r="BB97" s="13"/>
      <c r="BC97" s="13"/>
      <c r="BD97" s="13"/>
      <c r="BE97" s="13"/>
      <c r="BF97" s="13"/>
      <c r="BG97" s="13"/>
      <c r="BH97" s="13"/>
      <c r="BI97" s="13"/>
      <c r="BJ97" s="13"/>
      <c r="BK97" s="13"/>
      <c r="BL97" s="13"/>
      <c r="BM97" s="13"/>
      <c r="BN97" s="2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23"/>
      <c r="CP97" s="13"/>
      <c r="CQ97" s="13"/>
      <c r="CR97" s="13"/>
      <c r="CS97" s="13"/>
      <c r="CT97" s="13"/>
      <c r="CU97" s="23"/>
      <c r="CV97" s="13"/>
      <c r="CW97" s="13"/>
      <c r="CX97" s="13"/>
      <c r="CY97" s="13"/>
      <c r="CZ97" s="13"/>
      <c r="DA97" s="23"/>
      <c r="DB97" s="13"/>
      <c r="DC97" s="13"/>
      <c r="DD97" s="13"/>
      <c r="DE97" s="13"/>
      <c r="DF97" s="23"/>
      <c r="DG97" s="13"/>
      <c r="DH97" s="13"/>
      <c r="DI97" s="13"/>
      <c r="DJ97" s="13"/>
      <c r="DK97" s="13"/>
      <c r="DL97" s="23"/>
      <c r="DM97" s="13"/>
      <c r="DN97" s="13"/>
      <c r="DO97" s="13"/>
      <c r="DP97" s="13"/>
      <c r="DQ97" s="13"/>
      <c r="DR97" s="13"/>
      <c r="DS97" s="23"/>
      <c r="DT97" s="13"/>
      <c r="DU97" s="13"/>
      <c r="DV97" s="13"/>
      <c r="DW97" s="13"/>
      <c r="DX97" s="13"/>
      <c r="DY97" s="13"/>
      <c r="DZ97" s="17"/>
      <c r="EA97" s="13"/>
      <c r="EB97" s="23"/>
      <c r="EC97" s="13"/>
      <c r="ED97" s="13"/>
      <c r="EE97" s="13"/>
      <c r="EF97" s="13"/>
      <c r="EG97" s="13"/>
      <c r="EH97" s="13"/>
      <c r="EI97" s="13"/>
      <c r="EJ97" s="13"/>
      <c r="EK97" s="13"/>
      <c r="EL97" s="13"/>
      <c r="EM97" s="13"/>
      <c r="EN97" s="13"/>
      <c r="EO97" s="13"/>
      <c r="EP97" s="13"/>
      <c r="EQ97" s="13"/>
      <c r="ER97" s="13"/>
      <c r="ES97" s="13"/>
      <c r="ET97" s="13"/>
      <c r="EU97" s="13"/>
      <c r="EV97" s="58"/>
      <c r="EW97" s="13"/>
      <c r="EX97" s="13"/>
      <c r="EY97" s="13"/>
      <c r="EZ97" s="58"/>
      <c r="FA97" s="155"/>
      <c r="FB97" s="156"/>
      <c r="FC97" s="155"/>
      <c r="FD97" s="156"/>
      <c r="FE97" s="155"/>
      <c r="FF97" s="58"/>
      <c r="FG97" s="155"/>
    </row>
    <row r="98" spans="1:163" ht="20.25" customHeight="1">
      <c r="A98">
        <v>80</v>
      </c>
      <c r="B98" s="15"/>
      <c r="C98" s="12"/>
      <c r="D98" s="118"/>
      <c r="E98" s="122"/>
      <c r="F98" s="118"/>
      <c r="G98" s="122"/>
      <c r="H98" s="41"/>
      <c r="I98" s="13"/>
      <c r="J98" s="13"/>
      <c r="K98" s="17"/>
      <c r="L98" s="17"/>
      <c r="M98" s="17"/>
      <c r="N98" s="17"/>
      <c r="O98" s="17"/>
      <c r="P98" s="17"/>
      <c r="Q98" s="17"/>
      <c r="R98" s="17"/>
      <c r="S98" s="23"/>
      <c r="T98" s="17"/>
      <c r="U98" s="17"/>
      <c r="V98" s="17"/>
      <c r="W98" s="17"/>
      <c r="X98" s="17"/>
      <c r="Y98" s="17"/>
      <c r="Z98" s="42"/>
      <c r="AA98" s="42"/>
      <c r="AB98" s="17"/>
      <c r="AC98" s="17"/>
      <c r="AD98" s="13"/>
      <c r="AE98" s="13"/>
      <c r="AF98" s="13"/>
      <c r="AG98" s="13"/>
      <c r="AH98" s="13"/>
      <c r="AI98" s="13"/>
      <c r="AJ98" s="13"/>
      <c r="AK98" s="13"/>
      <c r="AL98" s="13"/>
      <c r="AM98" s="23"/>
      <c r="AN98" s="13"/>
      <c r="AO98" s="13"/>
      <c r="AP98" s="13"/>
      <c r="AQ98" s="13"/>
      <c r="AR98" s="13"/>
      <c r="AS98" s="23"/>
      <c r="AT98" s="13"/>
      <c r="AU98" s="13"/>
      <c r="AV98" s="13"/>
      <c r="AW98" s="13"/>
      <c r="AX98" s="13"/>
      <c r="AY98" s="23"/>
      <c r="AZ98" s="23"/>
      <c r="BA98" s="13"/>
      <c r="BB98" s="13"/>
      <c r="BC98" s="13"/>
      <c r="BD98" s="13"/>
      <c r="BE98" s="13"/>
      <c r="BF98" s="13"/>
      <c r="BG98" s="13"/>
      <c r="BH98" s="13"/>
      <c r="BI98" s="13"/>
      <c r="BJ98" s="13"/>
      <c r="BK98" s="13"/>
      <c r="BL98" s="13"/>
      <c r="BM98" s="13"/>
      <c r="BN98" s="2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23"/>
      <c r="CP98" s="13"/>
      <c r="CQ98" s="13"/>
      <c r="CR98" s="13"/>
      <c r="CS98" s="13"/>
      <c r="CT98" s="13"/>
      <c r="CU98" s="23"/>
      <c r="CV98" s="13"/>
      <c r="CW98" s="13"/>
      <c r="CX98" s="13"/>
      <c r="CY98" s="13"/>
      <c r="CZ98" s="13"/>
      <c r="DA98" s="23"/>
      <c r="DB98" s="13"/>
      <c r="DC98" s="13"/>
      <c r="DD98" s="13"/>
      <c r="DE98" s="13"/>
      <c r="DF98" s="23"/>
      <c r="DG98" s="13"/>
      <c r="DH98" s="13"/>
      <c r="DI98" s="13"/>
      <c r="DJ98" s="13"/>
      <c r="DK98" s="13"/>
      <c r="DL98" s="23"/>
      <c r="DM98" s="13"/>
      <c r="DN98" s="13"/>
      <c r="DO98" s="13"/>
      <c r="DP98" s="13"/>
      <c r="DQ98" s="13"/>
      <c r="DR98" s="13"/>
      <c r="DS98" s="23"/>
      <c r="DT98" s="13"/>
      <c r="DU98" s="13"/>
      <c r="DV98" s="13"/>
      <c r="DW98" s="13"/>
      <c r="DX98" s="13"/>
      <c r="DY98" s="13"/>
      <c r="DZ98" s="17"/>
      <c r="EA98" s="13"/>
      <c r="EB98" s="23"/>
      <c r="EC98" s="13"/>
      <c r="ED98" s="13"/>
      <c r="EE98" s="13"/>
      <c r="EF98" s="13"/>
      <c r="EG98" s="13"/>
      <c r="EH98" s="13"/>
      <c r="EI98" s="13"/>
      <c r="EJ98" s="13"/>
      <c r="EK98" s="13"/>
      <c r="EL98" s="13"/>
      <c r="EM98" s="13"/>
      <c r="EN98" s="13"/>
      <c r="EO98" s="13"/>
      <c r="EP98" s="13"/>
      <c r="EQ98" s="13"/>
      <c r="ER98" s="13"/>
      <c r="ES98" s="13"/>
      <c r="ET98" s="13"/>
      <c r="EU98" s="13"/>
      <c r="EV98" s="58"/>
      <c r="EW98" s="13"/>
      <c r="EX98" s="13"/>
      <c r="EY98" s="13"/>
      <c r="EZ98" s="58"/>
      <c r="FA98" s="155"/>
      <c r="FB98" s="156"/>
      <c r="FC98" s="155"/>
      <c r="FD98" s="156"/>
      <c r="FE98" s="155"/>
      <c r="FF98" s="58"/>
      <c r="FG98" s="155"/>
    </row>
    <row r="99" spans="1:163" ht="20.25" customHeight="1">
      <c r="A99">
        <v>81</v>
      </c>
      <c r="B99" s="15"/>
      <c r="C99" s="12"/>
      <c r="D99" s="118"/>
      <c r="E99" s="122"/>
      <c r="F99" s="118"/>
      <c r="G99" s="122"/>
      <c r="H99" s="41"/>
      <c r="I99" s="13"/>
      <c r="J99" s="13"/>
      <c r="K99" s="17"/>
      <c r="L99" s="17"/>
      <c r="M99" s="17"/>
      <c r="N99" s="17"/>
      <c r="O99" s="17"/>
      <c r="P99" s="17"/>
      <c r="Q99" s="17"/>
      <c r="R99" s="17"/>
      <c r="S99" s="23"/>
      <c r="T99" s="17"/>
      <c r="U99" s="17"/>
      <c r="V99" s="17"/>
      <c r="W99" s="17"/>
      <c r="X99" s="17"/>
      <c r="Y99" s="17"/>
      <c r="Z99" s="42"/>
      <c r="AA99" s="42"/>
      <c r="AB99" s="17"/>
      <c r="AC99" s="17"/>
      <c r="AD99" s="13"/>
      <c r="AE99" s="13"/>
      <c r="AF99" s="13"/>
      <c r="AG99" s="13"/>
      <c r="AH99" s="13"/>
      <c r="AI99" s="13"/>
      <c r="AJ99" s="13"/>
      <c r="AK99" s="13"/>
      <c r="AL99" s="13"/>
      <c r="AM99" s="23"/>
      <c r="AN99" s="13"/>
      <c r="AO99" s="13"/>
      <c r="AP99" s="13"/>
      <c r="AQ99" s="13"/>
      <c r="AR99" s="13"/>
      <c r="AS99" s="23"/>
      <c r="AT99" s="13"/>
      <c r="AU99" s="13"/>
      <c r="AV99" s="13"/>
      <c r="AW99" s="13"/>
      <c r="AX99" s="13"/>
      <c r="AY99" s="23"/>
      <c r="AZ99" s="23"/>
      <c r="BA99" s="13"/>
      <c r="BB99" s="13"/>
      <c r="BC99" s="13"/>
      <c r="BD99" s="13"/>
      <c r="BE99" s="13"/>
      <c r="BF99" s="13"/>
      <c r="BG99" s="13"/>
      <c r="BH99" s="13"/>
      <c r="BI99" s="13"/>
      <c r="BJ99" s="13"/>
      <c r="BK99" s="13"/>
      <c r="BL99" s="13"/>
      <c r="BM99" s="13"/>
      <c r="BN99" s="2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23"/>
      <c r="CP99" s="13"/>
      <c r="CQ99" s="13"/>
      <c r="CR99" s="13"/>
      <c r="CS99" s="13"/>
      <c r="CT99" s="13"/>
      <c r="CU99" s="23"/>
      <c r="CV99" s="13"/>
      <c r="CW99" s="13"/>
      <c r="CX99" s="13"/>
      <c r="CY99" s="13"/>
      <c r="CZ99" s="13"/>
      <c r="DA99" s="23"/>
      <c r="DB99" s="13"/>
      <c r="DC99" s="13"/>
      <c r="DD99" s="13"/>
      <c r="DE99" s="13"/>
      <c r="DF99" s="23"/>
      <c r="DG99" s="13"/>
      <c r="DH99" s="13"/>
      <c r="DI99" s="13"/>
      <c r="DJ99" s="13"/>
      <c r="DK99" s="13"/>
      <c r="DL99" s="23"/>
      <c r="DM99" s="13"/>
      <c r="DN99" s="13"/>
      <c r="DO99" s="13"/>
      <c r="DP99" s="13"/>
      <c r="DQ99" s="13"/>
      <c r="DR99" s="13"/>
      <c r="DS99" s="23"/>
      <c r="DT99" s="13"/>
      <c r="DU99" s="13"/>
      <c r="DV99" s="13"/>
      <c r="DW99" s="13"/>
      <c r="DX99" s="13"/>
      <c r="DY99" s="13"/>
      <c r="DZ99" s="17"/>
      <c r="EA99" s="13"/>
      <c r="EB99" s="23"/>
      <c r="EC99" s="13"/>
      <c r="ED99" s="13"/>
      <c r="EE99" s="13"/>
      <c r="EF99" s="13"/>
      <c r="EG99" s="13"/>
      <c r="EH99" s="13"/>
      <c r="EI99" s="13"/>
      <c r="EJ99" s="13"/>
      <c r="EK99" s="13"/>
      <c r="EL99" s="13"/>
      <c r="EM99" s="13"/>
      <c r="EN99" s="13"/>
      <c r="EO99" s="13"/>
      <c r="EP99" s="13"/>
      <c r="EQ99" s="13"/>
      <c r="ER99" s="13"/>
      <c r="ES99" s="13"/>
      <c r="ET99" s="13"/>
      <c r="EU99" s="13"/>
      <c r="EV99" s="58"/>
      <c r="EW99" s="13"/>
      <c r="EX99" s="13"/>
      <c r="EY99" s="13"/>
      <c r="EZ99" s="58"/>
      <c r="FA99" s="155"/>
      <c r="FB99" s="156"/>
      <c r="FC99" s="155"/>
      <c r="FD99" s="156"/>
      <c r="FE99" s="155"/>
      <c r="FF99" s="58"/>
      <c r="FG99" s="155"/>
    </row>
    <row r="100" spans="1:163" ht="20.25" customHeight="1">
      <c r="A100">
        <v>82</v>
      </c>
      <c r="B100" s="15"/>
      <c r="C100" s="12"/>
      <c r="D100" s="118"/>
      <c r="E100" s="122"/>
      <c r="F100" s="118"/>
      <c r="G100" s="122"/>
      <c r="H100" s="41"/>
      <c r="I100" s="13"/>
      <c r="J100" s="13"/>
      <c r="K100" s="17"/>
      <c r="L100" s="17"/>
      <c r="M100" s="17"/>
      <c r="N100" s="17"/>
      <c r="O100" s="17"/>
      <c r="P100" s="17"/>
      <c r="Q100" s="17"/>
      <c r="R100" s="17"/>
      <c r="S100" s="23"/>
      <c r="T100" s="17"/>
      <c r="U100" s="17"/>
      <c r="V100" s="17"/>
      <c r="W100" s="17"/>
      <c r="X100" s="17"/>
      <c r="Y100" s="17"/>
      <c r="Z100" s="42"/>
      <c r="AA100" s="42"/>
      <c r="AB100" s="17"/>
      <c r="AC100" s="17"/>
      <c r="AD100" s="13"/>
      <c r="AE100" s="13"/>
      <c r="AF100" s="13"/>
      <c r="AG100" s="13"/>
      <c r="AH100" s="13"/>
      <c r="AI100" s="13"/>
      <c r="AJ100" s="13"/>
      <c r="AK100" s="13"/>
      <c r="AL100" s="13"/>
      <c r="AM100" s="23"/>
      <c r="AN100" s="13"/>
      <c r="AO100" s="13"/>
      <c r="AP100" s="13"/>
      <c r="AQ100" s="13"/>
      <c r="AR100" s="13"/>
      <c r="AS100" s="23"/>
      <c r="AT100" s="13"/>
      <c r="AU100" s="13"/>
      <c r="AV100" s="13"/>
      <c r="AW100" s="13"/>
      <c r="AX100" s="13"/>
      <c r="AY100" s="23"/>
      <c r="AZ100" s="23"/>
      <c r="BA100" s="13"/>
      <c r="BB100" s="13"/>
      <c r="BC100" s="13"/>
      <c r="BD100" s="13"/>
      <c r="BE100" s="13"/>
      <c r="BF100" s="13"/>
      <c r="BG100" s="13"/>
      <c r="BH100" s="13"/>
      <c r="BI100" s="13"/>
      <c r="BJ100" s="13"/>
      <c r="BK100" s="13"/>
      <c r="BL100" s="13"/>
      <c r="BM100" s="13"/>
      <c r="BN100" s="2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23"/>
      <c r="CP100" s="13"/>
      <c r="CQ100" s="13"/>
      <c r="CR100" s="13"/>
      <c r="CS100" s="13"/>
      <c r="CT100" s="13"/>
      <c r="CU100" s="23"/>
      <c r="CV100" s="13"/>
      <c r="CW100" s="13"/>
      <c r="CX100" s="13"/>
      <c r="CY100" s="13"/>
      <c r="CZ100" s="13"/>
      <c r="DA100" s="23"/>
      <c r="DB100" s="13"/>
      <c r="DC100" s="13"/>
      <c r="DD100" s="13"/>
      <c r="DE100" s="13"/>
      <c r="DF100" s="23"/>
      <c r="DG100" s="13"/>
      <c r="DH100" s="13"/>
      <c r="DI100" s="13"/>
      <c r="DJ100" s="13"/>
      <c r="DK100" s="13"/>
      <c r="DL100" s="23"/>
      <c r="DM100" s="13"/>
      <c r="DN100" s="13"/>
      <c r="DO100" s="13"/>
      <c r="DP100" s="13"/>
      <c r="DQ100" s="13"/>
      <c r="DR100" s="13"/>
      <c r="DS100" s="23"/>
      <c r="DT100" s="13"/>
      <c r="DU100" s="13"/>
      <c r="DV100" s="13"/>
      <c r="DW100" s="13"/>
      <c r="DX100" s="13"/>
      <c r="DY100" s="13"/>
      <c r="DZ100" s="17"/>
      <c r="EA100" s="13"/>
      <c r="EB100" s="23"/>
      <c r="EC100" s="13"/>
      <c r="ED100" s="13"/>
      <c r="EE100" s="13"/>
      <c r="EF100" s="13"/>
      <c r="EG100" s="13"/>
      <c r="EH100" s="13"/>
      <c r="EI100" s="13"/>
      <c r="EJ100" s="13"/>
      <c r="EK100" s="13"/>
      <c r="EL100" s="13"/>
      <c r="EM100" s="13"/>
      <c r="EN100" s="13"/>
      <c r="EO100" s="13"/>
      <c r="EP100" s="13"/>
      <c r="EQ100" s="13"/>
      <c r="ER100" s="13"/>
      <c r="ES100" s="13"/>
      <c r="ET100" s="13"/>
      <c r="EU100" s="13"/>
      <c r="EV100" s="58"/>
      <c r="EW100" s="13"/>
      <c r="EX100" s="13"/>
      <c r="EY100" s="13"/>
      <c r="EZ100" s="58"/>
      <c r="FA100" s="155"/>
      <c r="FB100" s="156"/>
      <c r="FC100" s="155"/>
      <c r="FD100" s="156"/>
      <c r="FE100" s="155"/>
      <c r="FF100" s="58"/>
      <c r="FG100" s="155"/>
    </row>
    <row r="101" spans="1:163" ht="20.25" customHeight="1">
      <c r="A101">
        <v>83</v>
      </c>
      <c r="B101" s="15"/>
      <c r="C101" s="12"/>
      <c r="D101" s="118"/>
      <c r="E101" s="122"/>
      <c r="F101" s="118"/>
      <c r="G101" s="122"/>
      <c r="H101" s="41"/>
      <c r="I101" s="13"/>
      <c r="J101" s="13"/>
      <c r="K101" s="17"/>
      <c r="L101" s="17"/>
      <c r="M101" s="17"/>
      <c r="N101" s="17"/>
      <c r="O101" s="17"/>
      <c r="P101" s="17"/>
      <c r="Q101" s="17"/>
      <c r="R101" s="17"/>
      <c r="S101" s="23"/>
      <c r="T101" s="17"/>
      <c r="U101" s="17"/>
      <c r="V101" s="17"/>
      <c r="W101" s="17"/>
      <c r="X101" s="17"/>
      <c r="Y101" s="17"/>
      <c r="Z101" s="42"/>
      <c r="AA101" s="42"/>
      <c r="AB101" s="17"/>
      <c r="AC101" s="17"/>
      <c r="AD101" s="13"/>
      <c r="AE101" s="13"/>
      <c r="AF101" s="13"/>
      <c r="AG101" s="13"/>
      <c r="AH101" s="13"/>
      <c r="AI101" s="13"/>
      <c r="AJ101" s="13"/>
      <c r="AK101" s="13"/>
      <c r="AL101" s="13"/>
      <c r="AM101" s="23"/>
      <c r="AN101" s="13"/>
      <c r="AO101" s="13"/>
      <c r="AP101" s="13"/>
      <c r="AQ101" s="13"/>
      <c r="AR101" s="13"/>
      <c r="AS101" s="23"/>
      <c r="AT101" s="13"/>
      <c r="AU101" s="13"/>
      <c r="AV101" s="13"/>
      <c r="AW101" s="13"/>
      <c r="AX101" s="13"/>
      <c r="AY101" s="23"/>
      <c r="AZ101" s="23"/>
      <c r="BA101" s="13"/>
      <c r="BB101" s="13"/>
      <c r="BC101" s="13"/>
      <c r="BD101" s="13"/>
      <c r="BE101" s="13"/>
      <c r="BF101" s="13"/>
      <c r="BG101" s="13"/>
      <c r="BH101" s="13"/>
      <c r="BI101" s="13"/>
      <c r="BJ101" s="13"/>
      <c r="BK101" s="13"/>
      <c r="BL101" s="13"/>
      <c r="BM101" s="13"/>
      <c r="BN101" s="2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23"/>
      <c r="CP101" s="13"/>
      <c r="CQ101" s="13"/>
      <c r="CR101" s="13"/>
      <c r="CS101" s="13"/>
      <c r="CT101" s="13"/>
      <c r="CU101" s="23"/>
      <c r="CV101" s="13"/>
      <c r="CW101" s="13"/>
      <c r="CX101" s="13"/>
      <c r="CY101" s="13"/>
      <c r="CZ101" s="13"/>
      <c r="DA101" s="23"/>
      <c r="DB101" s="13"/>
      <c r="DC101" s="13"/>
      <c r="DD101" s="13"/>
      <c r="DE101" s="13"/>
      <c r="DF101" s="23"/>
      <c r="DG101" s="13"/>
      <c r="DH101" s="13"/>
      <c r="DI101" s="13"/>
      <c r="DJ101" s="13"/>
      <c r="DK101" s="13"/>
      <c r="DL101" s="23"/>
      <c r="DM101" s="13"/>
      <c r="DN101" s="13"/>
      <c r="DO101" s="13"/>
      <c r="DP101" s="13"/>
      <c r="DQ101" s="13"/>
      <c r="DR101" s="13"/>
      <c r="DS101" s="23"/>
      <c r="DT101" s="13"/>
      <c r="DU101" s="13"/>
      <c r="DV101" s="13"/>
      <c r="DW101" s="13"/>
      <c r="DX101" s="13"/>
      <c r="DY101" s="13"/>
      <c r="DZ101" s="17"/>
      <c r="EA101" s="13"/>
      <c r="EB101" s="23"/>
      <c r="EC101" s="13"/>
      <c r="ED101" s="13"/>
      <c r="EE101" s="13"/>
      <c r="EF101" s="13"/>
      <c r="EG101" s="13"/>
      <c r="EH101" s="13"/>
      <c r="EI101" s="13"/>
      <c r="EJ101" s="13"/>
      <c r="EK101" s="13"/>
      <c r="EL101" s="13"/>
      <c r="EM101" s="13"/>
      <c r="EN101" s="13"/>
      <c r="EO101" s="13"/>
      <c r="EP101" s="13"/>
      <c r="EQ101" s="13"/>
      <c r="ER101" s="13"/>
      <c r="ES101" s="13"/>
      <c r="ET101" s="13"/>
      <c r="EU101" s="13"/>
      <c r="EV101" s="58"/>
      <c r="EW101" s="13"/>
      <c r="EX101" s="13"/>
      <c r="EY101" s="13"/>
      <c r="EZ101" s="58"/>
      <c r="FA101" s="155"/>
      <c r="FB101" s="156"/>
      <c r="FC101" s="155"/>
      <c r="FD101" s="156"/>
      <c r="FE101" s="155"/>
      <c r="FF101" s="58"/>
      <c r="FG101" s="155"/>
    </row>
    <row r="102" spans="1:163" ht="20.25" customHeight="1">
      <c r="A102">
        <v>84</v>
      </c>
      <c r="B102" s="15"/>
      <c r="C102" s="12"/>
      <c r="D102" s="118"/>
      <c r="E102" s="122"/>
      <c r="F102" s="118"/>
      <c r="G102" s="122"/>
      <c r="H102" s="41"/>
      <c r="I102" s="13"/>
      <c r="J102" s="13"/>
      <c r="K102" s="17"/>
      <c r="L102" s="17"/>
      <c r="M102" s="17"/>
      <c r="N102" s="17"/>
      <c r="O102" s="17"/>
      <c r="P102" s="17"/>
      <c r="Q102" s="17"/>
      <c r="R102" s="17"/>
      <c r="S102" s="23"/>
      <c r="T102" s="17"/>
      <c r="U102" s="17"/>
      <c r="V102" s="17"/>
      <c r="W102" s="17"/>
      <c r="X102" s="17"/>
      <c r="Y102" s="17"/>
      <c r="Z102" s="42"/>
      <c r="AA102" s="42"/>
      <c r="AB102" s="17"/>
      <c r="AC102" s="17"/>
      <c r="AD102" s="13"/>
      <c r="AE102" s="13"/>
      <c r="AF102" s="13"/>
      <c r="AG102" s="13"/>
      <c r="AH102" s="13"/>
      <c r="AI102" s="13"/>
      <c r="AJ102" s="13"/>
      <c r="AK102" s="13"/>
      <c r="AL102" s="13"/>
      <c r="AM102" s="23"/>
      <c r="AN102" s="13"/>
      <c r="AO102" s="13"/>
      <c r="AP102" s="13"/>
      <c r="AQ102" s="13"/>
      <c r="AR102" s="13"/>
      <c r="AS102" s="23"/>
      <c r="AT102" s="13"/>
      <c r="AU102" s="13"/>
      <c r="AV102" s="13"/>
      <c r="AW102" s="13"/>
      <c r="AX102" s="13"/>
      <c r="AY102" s="23"/>
      <c r="AZ102" s="23"/>
      <c r="BA102" s="13"/>
      <c r="BB102" s="13"/>
      <c r="BC102" s="13"/>
      <c r="BD102" s="13"/>
      <c r="BE102" s="13"/>
      <c r="BF102" s="13"/>
      <c r="BG102" s="13"/>
      <c r="BH102" s="13"/>
      <c r="BI102" s="13"/>
      <c r="BJ102" s="13"/>
      <c r="BK102" s="13"/>
      <c r="BL102" s="13"/>
      <c r="BM102" s="13"/>
      <c r="BN102" s="2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23"/>
      <c r="CP102" s="13"/>
      <c r="CQ102" s="13"/>
      <c r="CR102" s="13"/>
      <c r="CS102" s="13"/>
      <c r="CT102" s="13"/>
      <c r="CU102" s="23"/>
      <c r="CV102" s="13"/>
      <c r="CW102" s="13"/>
      <c r="CX102" s="13"/>
      <c r="CY102" s="13"/>
      <c r="CZ102" s="13"/>
      <c r="DA102" s="23"/>
      <c r="DB102" s="13"/>
      <c r="DC102" s="13"/>
      <c r="DD102" s="13"/>
      <c r="DE102" s="13"/>
      <c r="DF102" s="23"/>
      <c r="DG102" s="13"/>
      <c r="DH102" s="13"/>
      <c r="DI102" s="13"/>
      <c r="DJ102" s="13"/>
      <c r="DK102" s="13"/>
      <c r="DL102" s="23"/>
      <c r="DM102" s="13"/>
      <c r="DN102" s="13"/>
      <c r="DO102" s="13"/>
      <c r="DP102" s="13"/>
      <c r="DQ102" s="13"/>
      <c r="DR102" s="13"/>
      <c r="DS102" s="23"/>
      <c r="DT102" s="13"/>
      <c r="DU102" s="13"/>
      <c r="DV102" s="13"/>
      <c r="DW102" s="13"/>
      <c r="DX102" s="13"/>
      <c r="DY102" s="13"/>
      <c r="DZ102" s="17"/>
      <c r="EA102" s="13"/>
      <c r="EB102" s="23"/>
      <c r="EC102" s="13"/>
      <c r="ED102" s="13"/>
      <c r="EE102" s="13"/>
      <c r="EF102" s="13"/>
      <c r="EG102" s="13"/>
      <c r="EH102" s="13"/>
      <c r="EI102" s="13"/>
      <c r="EJ102" s="13"/>
      <c r="EK102" s="13"/>
      <c r="EL102" s="13"/>
      <c r="EM102" s="13"/>
      <c r="EN102" s="13"/>
      <c r="EO102" s="13"/>
      <c r="EP102" s="13"/>
      <c r="EQ102" s="13"/>
      <c r="ER102" s="13"/>
      <c r="ES102" s="13"/>
      <c r="ET102" s="13"/>
      <c r="EU102" s="13"/>
      <c r="EV102" s="58"/>
      <c r="EW102" s="13"/>
      <c r="EX102" s="13"/>
      <c r="EY102" s="13"/>
      <c r="EZ102" s="58"/>
      <c r="FA102" s="155"/>
      <c r="FB102" s="156"/>
      <c r="FC102" s="155"/>
      <c r="FD102" s="156"/>
      <c r="FE102" s="155"/>
      <c r="FF102" s="58"/>
      <c r="FG102" s="155"/>
    </row>
    <row r="103" spans="1:163" ht="20.25" customHeight="1">
      <c r="A103">
        <v>85</v>
      </c>
      <c r="B103" s="15"/>
      <c r="C103" s="12"/>
      <c r="D103" s="118"/>
      <c r="E103" s="122"/>
      <c r="F103" s="118"/>
      <c r="G103" s="122"/>
      <c r="H103" s="41"/>
      <c r="I103" s="13"/>
      <c r="J103" s="13"/>
      <c r="K103" s="17"/>
      <c r="L103" s="17"/>
      <c r="M103" s="17"/>
      <c r="N103" s="17"/>
      <c r="O103" s="17"/>
      <c r="P103" s="17"/>
      <c r="Q103" s="17"/>
      <c r="R103" s="17"/>
      <c r="S103" s="23"/>
      <c r="T103" s="17"/>
      <c r="U103" s="17"/>
      <c r="V103" s="17"/>
      <c r="W103" s="17"/>
      <c r="X103" s="17"/>
      <c r="Y103" s="17"/>
      <c r="Z103" s="42"/>
      <c r="AA103" s="42"/>
      <c r="AB103" s="17"/>
      <c r="AC103" s="17"/>
      <c r="AD103" s="13"/>
      <c r="AE103" s="13"/>
      <c r="AF103" s="13"/>
      <c r="AG103" s="13"/>
      <c r="AH103" s="13"/>
      <c r="AI103" s="13"/>
      <c r="AJ103" s="13"/>
      <c r="AK103" s="13"/>
      <c r="AL103" s="13"/>
      <c r="AM103" s="23"/>
      <c r="AN103" s="13"/>
      <c r="AO103" s="13"/>
      <c r="AP103" s="13"/>
      <c r="AQ103" s="13"/>
      <c r="AR103" s="13"/>
      <c r="AS103" s="23"/>
      <c r="AT103" s="13"/>
      <c r="AU103" s="13"/>
      <c r="AV103" s="13"/>
      <c r="AW103" s="13"/>
      <c r="AX103" s="13"/>
      <c r="AY103" s="23"/>
      <c r="AZ103" s="23"/>
      <c r="BA103" s="13"/>
      <c r="BB103" s="13"/>
      <c r="BC103" s="13"/>
      <c r="BD103" s="13"/>
      <c r="BE103" s="13"/>
      <c r="BF103" s="13"/>
      <c r="BG103" s="13"/>
      <c r="BH103" s="13"/>
      <c r="BI103" s="13"/>
      <c r="BJ103" s="13"/>
      <c r="BK103" s="13"/>
      <c r="BL103" s="13"/>
      <c r="BM103" s="13"/>
      <c r="BN103" s="2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23"/>
      <c r="CP103" s="13"/>
      <c r="CQ103" s="13"/>
      <c r="CR103" s="13"/>
      <c r="CS103" s="13"/>
      <c r="CT103" s="13"/>
      <c r="CU103" s="23"/>
      <c r="CV103" s="13"/>
      <c r="CW103" s="13"/>
      <c r="CX103" s="13"/>
      <c r="CY103" s="13"/>
      <c r="CZ103" s="13"/>
      <c r="DA103" s="23"/>
      <c r="DB103" s="13"/>
      <c r="DC103" s="13"/>
      <c r="DD103" s="13"/>
      <c r="DE103" s="13"/>
      <c r="DF103" s="23"/>
      <c r="DG103" s="13"/>
      <c r="DH103" s="13"/>
      <c r="DI103" s="13"/>
      <c r="DJ103" s="13"/>
      <c r="DK103" s="13"/>
      <c r="DL103" s="23"/>
      <c r="DM103" s="13"/>
      <c r="DN103" s="13"/>
      <c r="DO103" s="13"/>
      <c r="DP103" s="13"/>
      <c r="DQ103" s="13"/>
      <c r="DR103" s="13"/>
      <c r="DS103" s="23"/>
      <c r="DT103" s="13"/>
      <c r="DU103" s="13"/>
      <c r="DV103" s="13"/>
      <c r="DW103" s="13"/>
      <c r="DX103" s="13"/>
      <c r="DY103" s="13"/>
      <c r="DZ103" s="17"/>
      <c r="EA103" s="13"/>
      <c r="EB103" s="23"/>
      <c r="EC103" s="13"/>
      <c r="ED103" s="13"/>
      <c r="EE103" s="13"/>
      <c r="EF103" s="13"/>
      <c r="EG103" s="13"/>
      <c r="EH103" s="13"/>
      <c r="EI103" s="13"/>
      <c r="EJ103" s="13"/>
      <c r="EK103" s="13"/>
      <c r="EL103" s="13"/>
      <c r="EM103" s="13"/>
      <c r="EN103" s="13"/>
      <c r="EO103" s="13"/>
      <c r="EP103" s="13"/>
      <c r="EQ103" s="13"/>
      <c r="ER103" s="13"/>
      <c r="ES103" s="13"/>
      <c r="ET103" s="13"/>
      <c r="EU103" s="13"/>
      <c r="EV103" s="58"/>
      <c r="EW103" s="13"/>
      <c r="EX103" s="13"/>
      <c r="EY103" s="13"/>
      <c r="EZ103" s="58"/>
      <c r="FA103" s="155"/>
      <c r="FB103" s="156"/>
      <c r="FC103" s="155"/>
      <c r="FD103" s="156"/>
      <c r="FE103" s="155"/>
      <c r="FF103" s="58"/>
      <c r="FG103" s="155"/>
    </row>
    <row r="104" spans="1:163" ht="20.25" customHeight="1">
      <c r="A104">
        <v>86</v>
      </c>
      <c r="B104" s="15"/>
      <c r="C104" s="12"/>
      <c r="D104" s="118"/>
      <c r="E104" s="122"/>
      <c r="F104" s="118"/>
      <c r="G104" s="122"/>
      <c r="H104" s="41"/>
      <c r="I104" s="13"/>
      <c r="J104" s="13"/>
      <c r="K104" s="17"/>
      <c r="L104" s="17"/>
      <c r="M104" s="17"/>
      <c r="N104" s="17"/>
      <c r="O104" s="17"/>
      <c r="P104" s="17"/>
      <c r="Q104" s="17"/>
      <c r="R104" s="17"/>
      <c r="S104" s="23"/>
      <c r="T104" s="17"/>
      <c r="U104" s="17"/>
      <c r="V104" s="17"/>
      <c r="W104" s="17"/>
      <c r="X104" s="17"/>
      <c r="Y104" s="17"/>
      <c r="Z104" s="42"/>
      <c r="AA104" s="42"/>
      <c r="AB104" s="17"/>
      <c r="AC104" s="17"/>
      <c r="AD104" s="13"/>
      <c r="AE104" s="13"/>
      <c r="AF104" s="13"/>
      <c r="AG104" s="13"/>
      <c r="AH104" s="13"/>
      <c r="AI104" s="13"/>
      <c r="AJ104" s="13"/>
      <c r="AK104" s="13"/>
      <c r="AL104" s="13"/>
      <c r="AM104" s="23"/>
      <c r="AN104" s="13"/>
      <c r="AO104" s="13"/>
      <c r="AP104" s="13"/>
      <c r="AQ104" s="13"/>
      <c r="AR104" s="13"/>
      <c r="AS104" s="23"/>
      <c r="AT104" s="13"/>
      <c r="AU104" s="13"/>
      <c r="AV104" s="13"/>
      <c r="AW104" s="13"/>
      <c r="AX104" s="13"/>
      <c r="AY104" s="23"/>
      <c r="AZ104" s="23"/>
      <c r="BA104" s="13"/>
      <c r="BB104" s="13"/>
      <c r="BC104" s="13"/>
      <c r="BD104" s="13"/>
      <c r="BE104" s="13"/>
      <c r="BF104" s="13"/>
      <c r="BG104" s="13"/>
      <c r="BH104" s="13"/>
      <c r="BI104" s="13"/>
      <c r="BJ104" s="13"/>
      <c r="BK104" s="13"/>
      <c r="BL104" s="13"/>
      <c r="BM104" s="13"/>
      <c r="BN104" s="2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23"/>
      <c r="CP104" s="13"/>
      <c r="CQ104" s="13"/>
      <c r="CR104" s="13"/>
      <c r="CS104" s="13"/>
      <c r="CT104" s="13"/>
      <c r="CU104" s="23"/>
      <c r="CV104" s="13"/>
      <c r="CW104" s="13"/>
      <c r="CX104" s="13"/>
      <c r="CY104" s="13"/>
      <c r="CZ104" s="13"/>
      <c r="DA104" s="23"/>
      <c r="DB104" s="13"/>
      <c r="DC104" s="13"/>
      <c r="DD104" s="13"/>
      <c r="DE104" s="13"/>
      <c r="DF104" s="23"/>
      <c r="DG104" s="13"/>
      <c r="DH104" s="13"/>
      <c r="DI104" s="13"/>
      <c r="DJ104" s="13"/>
      <c r="DK104" s="13"/>
      <c r="DL104" s="23"/>
      <c r="DM104" s="13"/>
      <c r="DN104" s="13"/>
      <c r="DO104" s="13"/>
      <c r="DP104" s="13"/>
      <c r="DQ104" s="13"/>
      <c r="DR104" s="13"/>
      <c r="DS104" s="23"/>
      <c r="DT104" s="13"/>
      <c r="DU104" s="13"/>
      <c r="DV104" s="13"/>
      <c r="DW104" s="13"/>
      <c r="DX104" s="13"/>
      <c r="DY104" s="13"/>
      <c r="DZ104" s="17"/>
      <c r="EA104" s="13"/>
      <c r="EB104" s="23"/>
      <c r="EC104" s="13"/>
      <c r="ED104" s="13"/>
      <c r="EE104" s="13"/>
      <c r="EF104" s="13"/>
      <c r="EG104" s="13"/>
      <c r="EH104" s="13"/>
      <c r="EI104" s="13"/>
      <c r="EJ104" s="13"/>
      <c r="EK104" s="13"/>
      <c r="EL104" s="13"/>
      <c r="EM104" s="13"/>
      <c r="EN104" s="13"/>
      <c r="EO104" s="13"/>
      <c r="EP104" s="13"/>
      <c r="EQ104" s="13"/>
      <c r="ER104" s="13"/>
      <c r="ES104" s="13"/>
      <c r="ET104" s="13"/>
      <c r="EU104" s="13"/>
      <c r="EV104" s="58"/>
      <c r="EW104" s="13"/>
      <c r="EX104" s="13"/>
      <c r="EY104" s="13"/>
      <c r="EZ104" s="58"/>
      <c r="FA104" s="155"/>
      <c r="FB104" s="156"/>
      <c r="FC104" s="155"/>
      <c r="FD104" s="156"/>
      <c r="FE104" s="155"/>
      <c r="FF104" s="58"/>
      <c r="FG104" s="155"/>
    </row>
    <row r="105" spans="1:163" ht="20.25" customHeight="1">
      <c r="A105">
        <v>87</v>
      </c>
      <c r="B105" s="15"/>
      <c r="C105" s="12"/>
      <c r="D105" s="118"/>
      <c r="E105" s="122"/>
      <c r="F105" s="118"/>
      <c r="G105" s="122"/>
      <c r="H105" s="41"/>
      <c r="I105" s="13"/>
      <c r="J105" s="13"/>
      <c r="K105" s="17"/>
      <c r="L105" s="17"/>
      <c r="M105" s="17"/>
      <c r="N105" s="17"/>
      <c r="O105" s="17"/>
      <c r="P105" s="17"/>
      <c r="Q105" s="17"/>
      <c r="R105" s="17"/>
      <c r="S105" s="23"/>
      <c r="T105" s="17"/>
      <c r="U105" s="17"/>
      <c r="V105" s="17"/>
      <c r="W105" s="17"/>
      <c r="X105" s="17"/>
      <c r="Y105" s="17"/>
      <c r="Z105" s="42"/>
      <c r="AA105" s="42"/>
      <c r="AB105" s="17"/>
      <c r="AC105" s="17"/>
      <c r="AD105" s="13"/>
      <c r="AE105" s="13"/>
      <c r="AF105" s="13"/>
      <c r="AG105" s="13"/>
      <c r="AH105" s="13"/>
      <c r="AI105" s="13"/>
      <c r="AJ105" s="13"/>
      <c r="AK105" s="13"/>
      <c r="AL105" s="13"/>
      <c r="AM105" s="23"/>
      <c r="AN105" s="13"/>
      <c r="AO105" s="13"/>
      <c r="AP105" s="13"/>
      <c r="AQ105" s="13"/>
      <c r="AR105" s="13"/>
      <c r="AS105" s="23"/>
      <c r="AT105" s="13"/>
      <c r="AU105" s="13"/>
      <c r="AV105" s="13"/>
      <c r="AW105" s="13"/>
      <c r="AX105" s="13"/>
      <c r="AY105" s="23"/>
      <c r="AZ105" s="23"/>
      <c r="BA105" s="13"/>
      <c r="BB105" s="13"/>
      <c r="BC105" s="13"/>
      <c r="BD105" s="13"/>
      <c r="BE105" s="13"/>
      <c r="BF105" s="13"/>
      <c r="BG105" s="13"/>
      <c r="BH105" s="13"/>
      <c r="BI105" s="13"/>
      <c r="BJ105" s="13"/>
      <c r="BK105" s="13"/>
      <c r="BL105" s="13"/>
      <c r="BM105" s="13"/>
      <c r="BN105" s="2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23"/>
      <c r="CP105" s="13"/>
      <c r="CQ105" s="13"/>
      <c r="CR105" s="13"/>
      <c r="CS105" s="13"/>
      <c r="CT105" s="13"/>
      <c r="CU105" s="23"/>
      <c r="CV105" s="13"/>
      <c r="CW105" s="13"/>
      <c r="CX105" s="13"/>
      <c r="CY105" s="13"/>
      <c r="CZ105" s="13"/>
      <c r="DA105" s="23"/>
      <c r="DB105" s="13"/>
      <c r="DC105" s="13"/>
      <c r="DD105" s="13"/>
      <c r="DE105" s="13"/>
      <c r="DF105" s="23"/>
      <c r="DG105" s="13"/>
      <c r="DH105" s="13"/>
      <c r="DI105" s="13"/>
      <c r="DJ105" s="13"/>
      <c r="DK105" s="13"/>
      <c r="DL105" s="23"/>
      <c r="DM105" s="13"/>
      <c r="DN105" s="13"/>
      <c r="DO105" s="13"/>
      <c r="DP105" s="13"/>
      <c r="DQ105" s="13"/>
      <c r="DR105" s="13"/>
      <c r="DS105" s="23"/>
      <c r="DT105" s="13"/>
      <c r="DU105" s="13"/>
      <c r="DV105" s="13"/>
      <c r="DW105" s="13"/>
      <c r="DX105" s="13"/>
      <c r="DY105" s="13"/>
      <c r="DZ105" s="17"/>
      <c r="EA105" s="13"/>
      <c r="EB105" s="23"/>
      <c r="EC105" s="13"/>
      <c r="ED105" s="13"/>
      <c r="EE105" s="13"/>
      <c r="EF105" s="13"/>
      <c r="EG105" s="13"/>
      <c r="EH105" s="13"/>
      <c r="EI105" s="13"/>
      <c r="EJ105" s="13"/>
      <c r="EK105" s="13"/>
      <c r="EL105" s="13"/>
      <c r="EM105" s="13"/>
      <c r="EN105" s="13"/>
      <c r="EO105" s="13"/>
      <c r="EP105" s="13"/>
      <c r="EQ105" s="13"/>
      <c r="ER105" s="13"/>
      <c r="ES105" s="13"/>
      <c r="ET105" s="13"/>
      <c r="EU105" s="13"/>
      <c r="EV105" s="58"/>
      <c r="EW105" s="13"/>
      <c r="EX105" s="13"/>
      <c r="EY105" s="13"/>
      <c r="EZ105" s="58"/>
      <c r="FA105" s="155"/>
      <c r="FB105" s="156"/>
      <c r="FC105" s="155"/>
      <c r="FD105" s="156"/>
      <c r="FE105" s="155"/>
      <c r="FF105" s="58"/>
      <c r="FG105" s="155"/>
    </row>
    <row r="106" spans="1:163" ht="20.25" customHeight="1">
      <c r="A106">
        <v>88</v>
      </c>
      <c r="B106" s="15"/>
      <c r="C106" s="12"/>
      <c r="D106" s="118"/>
      <c r="E106" s="122"/>
      <c r="F106" s="118"/>
      <c r="G106" s="122"/>
      <c r="H106" s="41"/>
      <c r="I106" s="13"/>
      <c r="J106" s="13"/>
      <c r="K106" s="17"/>
      <c r="L106" s="17"/>
      <c r="M106" s="17"/>
      <c r="N106" s="17"/>
      <c r="O106" s="17"/>
      <c r="P106" s="17"/>
      <c r="Q106" s="17"/>
      <c r="R106" s="17"/>
      <c r="S106" s="23"/>
      <c r="T106" s="17"/>
      <c r="U106" s="17"/>
      <c r="V106" s="17"/>
      <c r="W106" s="17"/>
      <c r="X106" s="17"/>
      <c r="Y106" s="17"/>
      <c r="Z106" s="42"/>
      <c r="AA106" s="42"/>
      <c r="AB106" s="17"/>
      <c r="AC106" s="17"/>
      <c r="AD106" s="13"/>
      <c r="AE106" s="13"/>
      <c r="AF106" s="13"/>
      <c r="AG106" s="13"/>
      <c r="AH106" s="13"/>
      <c r="AI106" s="13"/>
      <c r="AJ106" s="13"/>
      <c r="AK106" s="13"/>
      <c r="AL106" s="13"/>
      <c r="AM106" s="23"/>
      <c r="AN106" s="13"/>
      <c r="AO106" s="13"/>
      <c r="AP106" s="13"/>
      <c r="AQ106" s="13"/>
      <c r="AR106" s="13"/>
      <c r="AS106" s="23"/>
      <c r="AT106" s="13"/>
      <c r="AU106" s="13"/>
      <c r="AV106" s="13"/>
      <c r="AW106" s="13"/>
      <c r="AX106" s="13"/>
      <c r="AY106" s="23"/>
      <c r="AZ106" s="23"/>
      <c r="BA106" s="13"/>
      <c r="BB106" s="13"/>
      <c r="BC106" s="13"/>
      <c r="BD106" s="13"/>
      <c r="BE106" s="13"/>
      <c r="BF106" s="13"/>
      <c r="BG106" s="13"/>
      <c r="BH106" s="13"/>
      <c r="BI106" s="13"/>
      <c r="BJ106" s="13"/>
      <c r="BK106" s="13"/>
      <c r="BL106" s="13"/>
      <c r="BM106" s="13"/>
      <c r="BN106" s="2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23"/>
      <c r="CP106" s="13"/>
      <c r="CQ106" s="13"/>
      <c r="CR106" s="13"/>
      <c r="CS106" s="13"/>
      <c r="CT106" s="13"/>
      <c r="CU106" s="23"/>
      <c r="CV106" s="13"/>
      <c r="CW106" s="13"/>
      <c r="CX106" s="13"/>
      <c r="CY106" s="13"/>
      <c r="CZ106" s="13"/>
      <c r="DA106" s="23"/>
      <c r="DB106" s="13"/>
      <c r="DC106" s="13"/>
      <c r="DD106" s="13"/>
      <c r="DE106" s="13"/>
      <c r="DF106" s="23"/>
      <c r="DG106" s="13"/>
      <c r="DH106" s="13"/>
      <c r="DI106" s="13"/>
      <c r="DJ106" s="13"/>
      <c r="DK106" s="13"/>
      <c r="DL106" s="23"/>
      <c r="DM106" s="13"/>
      <c r="DN106" s="13"/>
      <c r="DO106" s="13"/>
      <c r="DP106" s="13"/>
      <c r="DQ106" s="13"/>
      <c r="DR106" s="13"/>
      <c r="DS106" s="23"/>
      <c r="DT106" s="13"/>
      <c r="DU106" s="13"/>
      <c r="DV106" s="13"/>
      <c r="DW106" s="13"/>
      <c r="DX106" s="13"/>
      <c r="DY106" s="13"/>
      <c r="DZ106" s="17"/>
      <c r="EA106" s="13"/>
      <c r="EB106" s="23"/>
      <c r="EC106" s="13"/>
      <c r="ED106" s="13"/>
      <c r="EE106" s="13"/>
      <c r="EF106" s="13"/>
      <c r="EG106" s="13"/>
      <c r="EH106" s="13"/>
      <c r="EI106" s="13"/>
      <c r="EJ106" s="13"/>
      <c r="EK106" s="13"/>
      <c r="EL106" s="13"/>
      <c r="EM106" s="13"/>
      <c r="EN106" s="13"/>
      <c r="EO106" s="13"/>
      <c r="EP106" s="13"/>
      <c r="EQ106" s="13"/>
      <c r="ER106" s="13"/>
      <c r="ES106" s="13"/>
      <c r="ET106" s="13"/>
      <c r="EU106" s="13"/>
      <c r="EV106" s="58"/>
      <c r="EW106" s="13"/>
      <c r="EX106" s="13"/>
      <c r="EY106" s="13"/>
      <c r="EZ106" s="58"/>
      <c r="FA106" s="155"/>
      <c r="FB106" s="156"/>
      <c r="FC106" s="155"/>
      <c r="FD106" s="156"/>
      <c r="FE106" s="155"/>
      <c r="FF106" s="58"/>
      <c r="FG106" s="155"/>
    </row>
    <row r="107" spans="1:163" ht="20.25" customHeight="1">
      <c r="A107">
        <v>89</v>
      </c>
      <c r="B107" s="15"/>
      <c r="C107" s="12"/>
      <c r="D107" s="118"/>
      <c r="E107" s="122"/>
      <c r="F107" s="118"/>
      <c r="G107" s="122"/>
      <c r="H107" s="41"/>
      <c r="I107" s="13"/>
      <c r="J107" s="13"/>
      <c r="K107" s="17"/>
      <c r="L107" s="17"/>
      <c r="M107" s="17"/>
      <c r="N107" s="17"/>
      <c r="O107" s="17"/>
      <c r="P107" s="17"/>
      <c r="Q107" s="17"/>
      <c r="R107" s="17"/>
      <c r="S107" s="23"/>
      <c r="T107" s="17"/>
      <c r="U107" s="17"/>
      <c r="V107" s="17"/>
      <c r="W107" s="17"/>
      <c r="X107" s="17"/>
      <c r="Y107" s="17"/>
      <c r="Z107" s="42"/>
      <c r="AA107" s="42"/>
      <c r="AB107" s="17"/>
      <c r="AC107" s="17"/>
      <c r="AD107" s="13"/>
      <c r="AE107" s="13"/>
      <c r="AF107" s="13"/>
      <c r="AG107" s="13"/>
      <c r="AH107" s="13"/>
      <c r="AI107" s="13"/>
      <c r="AJ107" s="13"/>
      <c r="AK107" s="13"/>
      <c r="AL107" s="13"/>
      <c r="AM107" s="23"/>
      <c r="AN107" s="13"/>
      <c r="AO107" s="13"/>
      <c r="AP107" s="13"/>
      <c r="AQ107" s="13"/>
      <c r="AR107" s="13"/>
      <c r="AS107" s="23"/>
      <c r="AT107" s="13"/>
      <c r="AU107" s="13"/>
      <c r="AV107" s="13"/>
      <c r="AW107" s="13"/>
      <c r="AX107" s="13"/>
      <c r="AY107" s="23"/>
      <c r="AZ107" s="23"/>
      <c r="BA107" s="13"/>
      <c r="BB107" s="13"/>
      <c r="BC107" s="13"/>
      <c r="BD107" s="13"/>
      <c r="BE107" s="13"/>
      <c r="BF107" s="13"/>
      <c r="BG107" s="13"/>
      <c r="BH107" s="13"/>
      <c r="BI107" s="13"/>
      <c r="BJ107" s="13"/>
      <c r="BK107" s="13"/>
      <c r="BL107" s="13"/>
      <c r="BM107" s="13"/>
      <c r="BN107" s="2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23"/>
      <c r="CP107" s="13"/>
      <c r="CQ107" s="13"/>
      <c r="CR107" s="13"/>
      <c r="CS107" s="13"/>
      <c r="CT107" s="13"/>
      <c r="CU107" s="23"/>
      <c r="CV107" s="13"/>
      <c r="CW107" s="13"/>
      <c r="CX107" s="13"/>
      <c r="CY107" s="13"/>
      <c r="CZ107" s="13"/>
      <c r="DA107" s="23"/>
      <c r="DB107" s="13"/>
      <c r="DC107" s="13"/>
      <c r="DD107" s="13"/>
      <c r="DE107" s="13"/>
      <c r="DF107" s="23"/>
      <c r="DG107" s="13"/>
      <c r="DH107" s="13"/>
      <c r="DI107" s="13"/>
      <c r="DJ107" s="13"/>
      <c r="DK107" s="13"/>
      <c r="DL107" s="23"/>
      <c r="DM107" s="13"/>
      <c r="DN107" s="13"/>
      <c r="DO107" s="13"/>
      <c r="DP107" s="13"/>
      <c r="DQ107" s="13"/>
      <c r="DR107" s="13"/>
      <c r="DS107" s="23"/>
      <c r="DT107" s="13"/>
      <c r="DU107" s="13"/>
      <c r="DV107" s="13"/>
      <c r="DW107" s="13"/>
      <c r="DX107" s="13"/>
      <c r="DY107" s="13"/>
      <c r="DZ107" s="17"/>
      <c r="EA107" s="13"/>
      <c r="EB107" s="23"/>
      <c r="EC107" s="13"/>
      <c r="ED107" s="13"/>
      <c r="EE107" s="13"/>
      <c r="EF107" s="13"/>
      <c r="EG107" s="13"/>
      <c r="EH107" s="13"/>
      <c r="EI107" s="13"/>
      <c r="EJ107" s="13"/>
      <c r="EK107" s="13"/>
      <c r="EL107" s="13"/>
      <c r="EM107" s="13"/>
      <c r="EN107" s="13"/>
      <c r="EO107" s="13"/>
      <c r="EP107" s="13"/>
      <c r="EQ107" s="13"/>
      <c r="ER107" s="13"/>
      <c r="ES107" s="13"/>
      <c r="ET107" s="13"/>
      <c r="EU107" s="13"/>
      <c r="EV107" s="58"/>
      <c r="EW107" s="13"/>
      <c r="EX107" s="13"/>
      <c r="EY107" s="13"/>
      <c r="EZ107" s="58"/>
      <c r="FA107" s="155"/>
      <c r="FB107" s="156"/>
      <c r="FC107" s="155"/>
      <c r="FD107" s="156"/>
      <c r="FE107" s="155"/>
      <c r="FF107" s="58"/>
      <c r="FG107" s="155"/>
    </row>
    <row r="108" spans="1:163" ht="20.25" customHeight="1">
      <c r="A108">
        <v>90</v>
      </c>
      <c r="B108" s="15"/>
      <c r="C108" s="12"/>
      <c r="D108" s="118"/>
      <c r="E108" s="122"/>
      <c r="F108" s="118"/>
      <c r="G108" s="122"/>
      <c r="H108" s="41"/>
      <c r="I108" s="13"/>
      <c r="J108" s="13"/>
      <c r="K108" s="17"/>
      <c r="L108" s="17"/>
      <c r="M108" s="17"/>
      <c r="N108" s="17"/>
      <c r="O108" s="17"/>
      <c r="P108" s="17"/>
      <c r="Q108" s="17"/>
      <c r="R108" s="17"/>
      <c r="S108" s="23"/>
      <c r="T108" s="17"/>
      <c r="U108" s="17"/>
      <c r="V108" s="17"/>
      <c r="W108" s="17"/>
      <c r="X108" s="17"/>
      <c r="Y108" s="17"/>
      <c r="Z108" s="42"/>
      <c r="AA108" s="42"/>
      <c r="AB108" s="17"/>
      <c r="AC108" s="17"/>
      <c r="AD108" s="13"/>
      <c r="AE108" s="13"/>
      <c r="AF108" s="13"/>
      <c r="AG108" s="13"/>
      <c r="AH108" s="13"/>
      <c r="AI108" s="13"/>
      <c r="AJ108" s="13"/>
      <c r="AK108" s="13"/>
      <c r="AL108" s="13"/>
      <c r="AM108" s="23"/>
      <c r="AN108" s="13"/>
      <c r="AO108" s="13"/>
      <c r="AP108" s="13"/>
      <c r="AQ108" s="13"/>
      <c r="AR108" s="13"/>
      <c r="AS108" s="23"/>
      <c r="AT108" s="13"/>
      <c r="AU108" s="13"/>
      <c r="AV108" s="13"/>
      <c r="AW108" s="13"/>
      <c r="AX108" s="13"/>
      <c r="AY108" s="23"/>
      <c r="AZ108" s="23"/>
      <c r="BA108" s="13"/>
      <c r="BB108" s="13"/>
      <c r="BC108" s="13"/>
      <c r="BD108" s="13"/>
      <c r="BE108" s="13"/>
      <c r="BF108" s="13"/>
      <c r="BG108" s="13"/>
      <c r="BH108" s="13"/>
      <c r="BI108" s="13"/>
      <c r="BJ108" s="13"/>
      <c r="BK108" s="13"/>
      <c r="BL108" s="13"/>
      <c r="BM108" s="13"/>
      <c r="BN108" s="2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23"/>
      <c r="CP108" s="13"/>
      <c r="CQ108" s="13"/>
      <c r="CR108" s="13"/>
      <c r="CS108" s="13"/>
      <c r="CT108" s="13"/>
      <c r="CU108" s="23"/>
      <c r="CV108" s="13"/>
      <c r="CW108" s="13"/>
      <c r="CX108" s="13"/>
      <c r="CY108" s="13"/>
      <c r="CZ108" s="13"/>
      <c r="DA108" s="23"/>
      <c r="DB108" s="13"/>
      <c r="DC108" s="13"/>
      <c r="DD108" s="13"/>
      <c r="DE108" s="13"/>
      <c r="DF108" s="23"/>
      <c r="DG108" s="13"/>
      <c r="DH108" s="13"/>
      <c r="DI108" s="13"/>
      <c r="DJ108" s="13"/>
      <c r="DK108" s="13"/>
      <c r="DL108" s="23"/>
      <c r="DM108" s="13"/>
      <c r="DN108" s="13"/>
      <c r="DO108" s="13"/>
      <c r="DP108" s="13"/>
      <c r="DQ108" s="13"/>
      <c r="DR108" s="13"/>
      <c r="DS108" s="23"/>
      <c r="DT108" s="13"/>
      <c r="DU108" s="13"/>
      <c r="DV108" s="13"/>
      <c r="DW108" s="13"/>
      <c r="DX108" s="13"/>
      <c r="DY108" s="13"/>
      <c r="DZ108" s="17"/>
      <c r="EA108" s="13"/>
      <c r="EB108" s="23"/>
      <c r="EC108" s="13"/>
      <c r="ED108" s="13"/>
      <c r="EE108" s="13"/>
      <c r="EF108" s="13"/>
      <c r="EG108" s="13"/>
      <c r="EH108" s="13"/>
      <c r="EI108" s="13"/>
      <c r="EJ108" s="13"/>
      <c r="EK108" s="13"/>
      <c r="EL108" s="13"/>
      <c r="EM108" s="13"/>
      <c r="EN108" s="13"/>
      <c r="EO108" s="13"/>
      <c r="EP108" s="13"/>
      <c r="EQ108" s="13"/>
      <c r="ER108" s="13"/>
      <c r="ES108" s="13"/>
      <c r="ET108" s="13"/>
      <c r="EU108" s="13"/>
      <c r="EV108" s="58"/>
      <c r="EW108" s="13"/>
      <c r="EX108" s="13"/>
      <c r="EY108" s="13"/>
      <c r="EZ108" s="58"/>
      <c r="FA108" s="155"/>
      <c r="FB108" s="156"/>
      <c r="FC108" s="155"/>
      <c r="FD108" s="156"/>
      <c r="FE108" s="155"/>
      <c r="FF108" s="58"/>
      <c r="FG108" s="155"/>
    </row>
    <row r="109" spans="1:163" ht="20.25" customHeight="1">
      <c r="A109">
        <v>91</v>
      </c>
      <c r="B109" s="15"/>
      <c r="C109" s="12"/>
      <c r="D109" s="118"/>
      <c r="E109" s="122"/>
      <c r="F109" s="118"/>
      <c r="G109" s="122"/>
      <c r="H109" s="41"/>
      <c r="I109" s="13"/>
      <c r="J109" s="13"/>
      <c r="K109" s="17"/>
      <c r="L109" s="17"/>
      <c r="M109" s="17"/>
      <c r="N109" s="17"/>
      <c r="O109" s="17"/>
      <c r="P109" s="17"/>
      <c r="Q109" s="17"/>
      <c r="R109" s="17"/>
      <c r="S109" s="23"/>
      <c r="T109" s="17"/>
      <c r="U109" s="17"/>
      <c r="V109" s="17"/>
      <c r="W109" s="17"/>
      <c r="X109" s="17"/>
      <c r="Y109" s="17"/>
      <c r="Z109" s="42"/>
      <c r="AA109" s="42"/>
      <c r="AB109" s="17"/>
      <c r="AC109" s="17"/>
      <c r="AD109" s="13"/>
      <c r="AE109" s="13"/>
      <c r="AF109" s="13"/>
      <c r="AG109" s="13"/>
      <c r="AH109" s="13"/>
      <c r="AI109" s="13"/>
      <c r="AJ109" s="13"/>
      <c r="AK109" s="13"/>
      <c r="AL109" s="13"/>
      <c r="AM109" s="23"/>
      <c r="AN109" s="13"/>
      <c r="AO109" s="13"/>
      <c r="AP109" s="13"/>
      <c r="AQ109" s="13"/>
      <c r="AR109" s="13"/>
      <c r="AS109" s="23"/>
      <c r="AT109" s="13"/>
      <c r="AU109" s="13"/>
      <c r="AV109" s="13"/>
      <c r="AW109" s="13"/>
      <c r="AX109" s="13"/>
      <c r="AY109" s="23"/>
      <c r="AZ109" s="23"/>
      <c r="BA109" s="13"/>
      <c r="BB109" s="13"/>
      <c r="BC109" s="13"/>
      <c r="BD109" s="13"/>
      <c r="BE109" s="13"/>
      <c r="BF109" s="13"/>
      <c r="BG109" s="13"/>
      <c r="BH109" s="13"/>
      <c r="BI109" s="13"/>
      <c r="BJ109" s="13"/>
      <c r="BK109" s="13"/>
      <c r="BL109" s="13"/>
      <c r="BM109" s="13"/>
      <c r="BN109" s="2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23"/>
      <c r="CP109" s="13"/>
      <c r="CQ109" s="13"/>
      <c r="CR109" s="13"/>
      <c r="CS109" s="13"/>
      <c r="CT109" s="13"/>
      <c r="CU109" s="23"/>
      <c r="CV109" s="13"/>
      <c r="CW109" s="13"/>
      <c r="CX109" s="13"/>
      <c r="CY109" s="13"/>
      <c r="CZ109" s="13"/>
      <c r="DA109" s="23"/>
      <c r="DB109" s="13"/>
      <c r="DC109" s="13"/>
      <c r="DD109" s="13"/>
      <c r="DE109" s="13"/>
      <c r="DF109" s="23"/>
      <c r="DG109" s="13"/>
      <c r="DH109" s="13"/>
      <c r="DI109" s="13"/>
      <c r="DJ109" s="13"/>
      <c r="DK109" s="13"/>
      <c r="DL109" s="23"/>
      <c r="DM109" s="13"/>
      <c r="DN109" s="13"/>
      <c r="DO109" s="13"/>
      <c r="DP109" s="13"/>
      <c r="DQ109" s="13"/>
      <c r="DR109" s="13"/>
      <c r="DS109" s="23"/>
      <c r="DT109" s="13"/>
      <c r="DU109" s="13"/>
      <c r="DV109" s="13"/>
      <c r="DW109" s="13"/>
      <c r="DX109" s="13"/>
      <c r="DY109" s="13"/>
      <c r="DZ109" s="17"/>
      <c r="EA109" s="13"/>
      <c r="EB109" s="23"/>
      <c r="EC109" s="13"/>
      <c r="ED109" s="13"/>
      <c r="EE109" s="13"/>
      <c r="EF109" s="13"/>
      <c r="EG109" s="13"/>
      <c r="EH109" s="13"/>
      <c r="EI109" s="13"/>
      <c r="EJ109" s="13"/>
      <c r="EK109" s="13"/>
      <c r="EL109" s="13"/>
      <c r="EM109" s="13"/>
      <c r="EN109" s="13"/>
      <c r="EO109" s="13"/>
      <c r="EP109" s="13"/>
      <c r="EQ109" s="13"/>
      <c r="ER109" s="13"/>
      <c r="ES109" s="13"/>
      <c r="ET109" s="13"/>
      <c r="EU109" s="13"/>
      <c r="EV109" s="58"/>
      <c r="EW109" s="13"/>
      <c r="EX109" s="13"/>
      <c r="EY109" s="13"/>
      <c r="EZ109" s="58"/>
      <c r="FA109" s="155"/>
      <c r="FB109" s="156"/>
      <c r="FC109" s="155"/>
      <c r="FD109" s="156"/>
      <c r="FE109" s="155"/>
      <c r="FF109" s="58"/>
      <c r="FG109" s="155"/>
    </row>
    <row r="110" spans="1:163" ht="20.25" customHeight="1">
      <c r="A110">
        <v>92</v>
      </c>
      <c r="B110" s="15"/>
      <c r="C110" s="12"/>
      <c r="D110" s="118"/>
      <c r="E110" s="122"/>
      <c r="F110" s="118"/>
      <c r="G110" s="122"/>
      <c r="H110" s="41"/>
      <c r="I110" s="13"/>
      <c r="J110" s="13"/>
      <c r="K110" s="17"/>
      <c r="L110" s="17"/>
      <c r="M110" s="17"/>
      <c r="N110" s="17"/>
      <c r="O110" s="17"/>
      <c r="P110" s="17"/>
      <c r="Q110" s="17"/>
      <c r="R110" s="17"/>
      <c r="S110" s="23"/>
      <c r="T110" s="17"/>
      <c r="U110" s="17"/>
      <c r="V110" s="17"/>
      <c r="W110" s="17"/>
      <c r="X110" s="17"/>
      <c r="Y110" s="17"/>
      <c r="Z110" s="42"/>
      <c r="AA110" s="42"/>
      <c r="AB110" s="17"/>
      <c r="AC110" s="17"/>
      <c r="AD110" s="13"/>
      <c r="AE110" s="13"/>
      <c r="AF110" s="13"/>
      <c r="AG110" s="13"/>
      <c r="AH110" s="13"/>
      <c r="AI110" s="13"/>
      <c r="AJ110" s="13"/>
      <c r="AK110" s="13"/>
      <c r="AL110" s="13"/>
      <c r="AM110" s="23"/>
      <c r="AN110" s="13"/>
      <c r="AO110" s="13"/>
      <c r="AP110" s="13"/>
      <c r="AQ110" s="13"/>
      <c r="AR110" s="13"/>
      <c r="AS110" s="23"/>
      <c r="AT110" s="13"/>
      <c r="AU110" s="13"/>
      <c r="AV110" s="13"/>
      <c r="AW110" s="13"/>
      <c r="AX110" s="13"/>
      <c r="AY110" s="23"/>
      <c r="AZ110" s="23"/>
      <c r="BA110" s="13"/>
      <c r="BB110" s="13"/>
      <c r="BC110" s="13"/>
      <c r="BD110" s="13"/>
      <c r="BE110" s="13"/>
      <c r="BF110" s="13"/>
      <c r="BG110" s="13"/>
      <c r="BH110" s="13"/>
      <c r="BI110" s="13"/>
      <c r="BJ110" s="13"/>
      <c r="BK110" s="13"/>
      <c r="BL110" s="13"/>
      <c r="BM110" s="13"/>
      <c r="BN110" s="2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23"/>
      <c r="CP110" s="13"/>
      <c r="CQ110" s="13"/>
      <c r="CR110" s="13"/>
      <c r="CS110" s="13"/>
      <c r="CT110" s="13"/>
      <c r="CU110" s="23"/>
      <c r="CV110" s="13"/>
      <c r="CW110" s="13"/>
      <c r="CX110" s="13"/>
      <c r="CY110" s="13"/>
      <c r="CZ110" s="13"/>
      <c r="DA110" s="23"/>
      <c r="DB110" s="13"/>
      <c r="DC110" s="13"/>
      <c r="DD110" s="13"/>
      <c r="DE110" s="13"/>
      <c r="DF110" s="23"/>
      <c r="DG110" s="13"/>
      <c r="DH110" s="13"/>
      <c r="DI110" s="13"/>
      <c r="DJ110" s="13"/>
      <c r="DK110" s="13"/>
      <c r="DL110" s="23"/>
      <c r="DM110" s="13"/>
      <c r="DN110" s="13"/>
      <c r="DO110" s="13"/>
      <c r="DP110" s="13"/>
      <c r="DQ110" s="13"/>
      <c r="DR110" s="13"/>
      <c r="DS110" s="23"/>
      <c r="DT110" s="13"/>
      <c r="DU110" s="13"/>
      <c r="DV110" s="13"/>
      <c r="DW110" s="13"/>
      <c r="DX110" s="13"/>
      <c r="DY110" s="13"/>
      <c r="DZ110" s="17"/>
      <c r="EA110" s="13"/>
      <c r="EB110" s="23"/>
      <c r="EC110" s="13"/>
      <c r="ED110" s="13"/>
      <c r="EE110" s="13"/>
      <c r="EF110" s="13"/>
      <c r="EG110" s="13"/>
      <c r="EH110" s="13"/>
      <c r="EI110" s="13"/>
      <c r="EJ110" s="13"/>
      <c r="EK110" s="13"/>
      <c r="EL110" s="13"/>
      <c r="EM110" s="13"/>
      <c r="EN110" s="13"/>
      <c r="EO110" s="13"/>
      <c r="EP110" s="13"/>
      <c r="EQ110" s="13"/>
      <c r="ER110" s="13"/>
      <c r="ES110" s="13"/>
      <c r="ET110" s="13"/>
      <c r="EU110" s="13"/>
      <c r="EV110" s="58"/>
      <c r="EW110" s="13"/>
      <c r="EX110" s="13"/>
      <c r="EY110" s="13"/>
      <c r="EZ110" s="58"/>
      <c r="FA110" s="155"/>
      <c r="FB110" s="156"/>
      <c r="FC110" s="155"/>
      <c r="FD110" s="156"/>
      <c r="FE110" s="155"/>
      <c r="FF110" s="58"/>
      <c r="FG110" s="155"/>
    </row>
    <row r="111" spans="1:163" ht="20.25" customHeight="1">
      <c r="A111">
        <v>93</v>
      </c>
      <c r="B111" s="15"/>
      <c r="C111" s="12"/>
      <c r="D111" s="118"/>
      <c r="E111" s="122"/>
      <c r="F111" s="118"/>
      <c r="G111" s="122"/>
      <c r="H111" s="41"/>
      <c r="I111" s="13"/>
      <c r="J111" s="13"/>
      <c r="K111" s="17"/>
      <c r="L111" s="17"/>
      <c r="M111" s="17"/>
      <c r="N111" s="17"/>
      <c r="O111" s="17"/>
      <c r="P111" s="17"/>
      <c r="Q111" s="17"/>
      <c r="R111" s="17"/>
      <c r="S111" s="23"/>
      <c r="T111" s="17"/>
      <c r="U111" s="17"/>
      <c r="V111" s="17"/>
      <c r="W111" s="17"/>
      <c r="X111" s="17"/>
      <c r="Y111" s="17"/>
      <c r="Z111" s="42"/>
      <c r="AA111" s="42"/>
      <c r="AB111" s="17"/>
      <c r="AC111" s="17"/>
      <c r="AD111" s="13"/>
      <c r="AE111" s="13"/>
      <c r="AF111" s="13"/>
      <c r="AG111" s="13"/>
      <c r="AH111" s="13"/>
      <c r="AI111" s="13"/>
      <c r="AJ111" s="13"/>
      <c r="AK111" s="13"/>
      <c r="AL111" s="13"/>
      <c r="AM111" s="23"/>
      <c r="AN111" s="13"/>
      <c r="AO111" s="13"/>
      <c r="AP111" s="13"/>
      <c r="AQ111" s="13"/>
      <c r="AR111" s="13"/>
      <c r="AS111" s="23"/>
      <c r="AT111" s="13"/>
      <c r="AU111" s="13"/>
      <c r="AV111" s="13"/>
      <c r="AW111" s="13"/>
      <c r="AX111" s="13"/>
      <c r="AY111" s="23"/>
      <c r="AZ111" s="23"/>
      <c r="BA111" s="13"/>
      <c r="BB111" s="13"/>
      <c r="BC111" s="13"/>
      <c r="BD111" s="13"/>
      <c r="BE111" s="13"/>
      <c r="BF111" s="13"/>
      <c r="BG111" s="13"/>
      <c r="BH111" s="13"/>
      <c r="BI111" s="13"/>
      <c r="BJ111" s="13"/>
      <c r="BK111" s="13"/>
      <c r="BL111" s="13"/>
      <c r="BM111" s="13"/>
      <c r="BN111" s="2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23"/>
      <c r="CP111" s="13"/>
      <c r="CQ111" s="13"/>
      <c r="CR111" s="13"/>
      <c r="CS111" s="13"/>
      <c r="CT111" s="13"/>
      <c r="CU111" s="23"/>
      <c r="CV111" s="13"/>
      <c r="CW111" s="13"/>
      <c r="CX111" s="13"/>
      <c r="CY111" s="13"/>
      <c r="CZ111" s="13"/>
      <c r="DA111" s="23"/>
      <c r="DB111" s="13"/>
      <c r="DC111" s="13"/>
      <c r="DD111" s="13"/>
      <c r="DE111" s="13"/>
      <c r="DF111" s="23"/>
      <c r="DG111" s="13"/>
      <c r="DH111" s="13"/>
      <c r="DI111" s="13"/>
      <c r="DJ111" s="13"/>
      <c r="DK111" s="13"/>
      <c r="DL111" s="23"/>
      <c r="DM111" s="13"/>
      <c r="DN111" s="13"/>
      <c r="DO111" s="13"/>
      <c r="DP111" s="13"/>
      <c r="DQ111" s="13"/>
      <c r="DR111" s="13"/>
      <c r="DS111" s="23"/>
      <c r="DT111" s="13"/>
      <c r="DU111" s="13"/>
      <c r="DV111" s="13"/>
      <c r="DW111" s="13"/>
      <c r="DX111" s="13"/>
      <c r="DY111" s="13"/>
      <c r="DZ111" s="17"/>
      <c r="EA111" s="13"/>
      <c r="EB111" s="23"/>
      <c r="EC111" s="13"/>
      <c r="ED111" s="13"/>
      <c r="EE111" s="13"/>
      <c r="EF111" s="13"/>
      <c r="EG111" s="13"/>
      <c r="EH111" s="13"/>
      <c r="EI111" s="13"/>
      <c r="EJ111" s="13"/>
      <c r="EK111" s="13"/>
      <c r="EL111" s="13"/>
      <c r="EM111" s="13"/>
      <c r="EN111" s="13"/>
      <c r="EO111" s="13"/>
      <c r="EP111" s="13"/>
      <c r="EQ111" s="13"/>
      <c r="ER111" s="13"/>
      <c r="ES111" s="13"/>
      <c r="ET111" s="13"/>
      <c r="EU111" s="13"/>
      <c r="EV111" s="58"/>
      <c r="EW111" s="13"/>
      <c r="EX111" s="13"/>
      <c r="EY111" s="13"/>
      <c r="EZ111" s="58"/>
      <c r="FA111" s="155"/>
      <c r="FB111" s="156"/>
      <c r="FC111" s="155"/>
      <c r="FD111" s="156"/>
      <c r="FE111" s="155"/>
      <c r="FF111" s="58"/>
      <c r="FG111" s="155"/>
    </row>
    <row r="112" spans="1:163" ht="20.25" customHeight="1">
      <c r="A112">
        <v>94</v>
      </c>
      <c r="B112" s="15"/>
      <c r="C112" s="12"/>
      <c r="D112" s="118"/>
      <c r="E112" s="122"/>
      <c r="F112" s="118"/>
      <c r="G112" s="122"/>
      <c r="H112" s="41"/>
      <c r="I112" s="13"/>
      <c r="J112" s="13"/>
      <c r="K112" s="17"/>
      <c r="L112" s="17"/>
      <c r="M112" s="17"/>
      <c r="N112" s="17"/>
      <c r="O112" s="17"/>
      <c r="P112" s="17"/>
      <c r="Q112" s="17"/>
      <c r="R112" s="17"/>
      <c r="S112" s="23"/>
      <c r="T112" s="17"/>
      <c r="U112" s="17"/>
      <c r="V112" s="17"/>
      <c r="W112" s="17"/>
      <c r="X112" s="17"/>
      <c r="Y112" s="17"/>
      <c r="Z112" s="42"/>
      <c r="AA112" s="42"/>
      <c r="AB112" s="17"/>
      <c r="AC112" s="17"/>
      <c r="AD112" s="13"/>
      <c r="AE112" s="13"/>
      <c r="AF112" s="13"/>
      <c r="AG112" s="13"/>
      <c r="AH112" s="13"/>
      <c r="AI112" s="13"/>
      <c r="AJ112" s="13"/>
      <c r="AK112" s="13"/>
      <c r="AL112" s="13"/>
      <c r="AM112" s="23"/>
      <c r="AN112" s="13"/>
      <c r="AO112" s="13"/>
      <c r="AP112" s="13"/>
      <c r="AQ112" s="13"/>
      <c r="AR112" s="13"/>
      <c r="AS112" s="23"/>
      <c r="AT112" s="13"/>
      <c r="AU112" s="13"/>
      <c r="AV112" s="13"/>
      <c r="AW112" s="13"/>
      <c r="AX112" s="13"/>
      <c r="AY112" s="23"/>
      <c r="AZ112" s="23"/>
      <c r="BA112" s="13"/>
      <c r="BB112" s="13"/>
      <c r="BC112" s="13"/>
      <c r="BD112" s="13"/>
      <c r="BE112" s="13"/>
      <c r="BF112" s="13"/>
      <c r="BG112" s="13"/>
      <c r="BH112" s="13"/>
      <c r="BI112" s="13"/>
      <c r="BJ112" s="13"/>
      <c r="BK112" s="13"/>
      <c r="BL112" s="13"/>
      <c r="BM112" s="13"/>
      <c r="BN112" s="23"/>
      <c r="BO112" s="13"/>
      <c r="BP112" s="13"/>
      <c r="BQ112" s="13"/>
      <c r="BR112" s="13"/>
      <c r="BS112" s="13"/>
      <c r="BT112" s="13"/>
      <c r="BU112" s="13"/>
      <c r="BV112" s="13"/>
      <c r="BW112" s="13"/>
      <c r="BX112" s="13"/>
      <c r="BY112" s="13"/>
      <c r="BZ112" s="13"/>
      <c r="CA112" s="13"/>
      <c r="CB112" s="13"/>
      <c r="CC112" s="13"/>
      <c r="CD112" s="13"/>
      <c r="CE112" s="13"/>
      <c r="CF112" s="13"/>
      <c r="CG112" s="13"/>
      <c r="CH112" s="13"/>
      <c r="CI112" s="13"/>
      <c r="CJ112" s="13"/>
      <c r="CK112" s="13"/>
      <c r="CL112" s="13"/>
      <c r="CM112" s="13"/>
      <c r="CN112" s="13"/>
      <c r="CO112" s="23"/>
      <c r="CP112" s="13"/>
      <c r="CQ112" s="13"/>
      <c r="CR112" s="13"/>
      <c r="CS112" s="13"/>
      <c r="CT112" s="13"/>
      <c r="CU112" s="23"/>
      <c r="CV112" s="13"/>
      <c r="CW112" s="13"/>
      <c r="CX112" s="13"/>
      <c r="CY112" s="13"/>
      <c r="CZ112" s="13"/>
      <c r="DA112" s="23"/>
      <c r="DB112" s="13"/>
      <c r="DC112" s="13"/>
      <c r="DD112" s="13"/>
      <c r="DE112" s="13"/>
      <c r="DF112" s="23"/>
      <c r="DG112" s="13"/>
      <c r="DH112" s="13"/>
      <c r="DI112" s="13"/>
      <c r="DJ112" s="13"/>
      <c r="DK112" s="13"/>
      <c r="DL112" s="23"/>
      <c r="DM112" s="13"/>
      <c r="DN112" s="13"/>
      <c r="DO112" s="13"/>
      <c r="DP112" s="13"/>
      <c r="DQ112" s="13"/>
      <c r="DR112" s="13"/>
      <c r="DS112" s="23"/>
      <c r="DT112" s="13"/>
      <c r="DU112" s="13"/>
      <c r="DV112" s="13"/>
      <c r="DW112" s="13"/>
      <c r="DX112" s="13"/>
      <c r="DY112" s="13"/>
      <c r="DZ112" s="17"/>
      <c r="EA112" s="13"/>
      <c r="EB112" s="23"/>
      <c r="EC112" s="13"/>
      <c r="ED112" s="13"/>
      <c r="EE112" s="13"/>
      <c r="EF112" s="13"/>
      <c r="EG112" s="13"/>
      <c r="EH112" s="13"/>
      <c r="EI112" s="13"/>
      <c r="EJ112" s="13"/>
      <c r="EK112" s="13"/>
      <c r="EL112" s="13"/>
      <c r="EM112" s="13"/>
      <c r="EN112" s="13"/>
      <c r="EO112" s="13"/>
      <c r="EP112" s="13"/>
      <c r="EQ112" s="13"/>
      <c r="ER112" s="13"/>
      <c r="ES112" s="13"/>
      <c r="ET112" s="13"/>
      <c r="EU112" s="13"/>
      <c r="EV112" s="58"/>
      <c r="EW112" s="13"/>
      <c r="EX112" s="13"/>
      <c r="EY112" s="13"/>
      <c r="EZ112" s="58"/>
      <c r="FA112" s="155"/>
      <c r="FB112" s="156"/>
      <c r="FC112" s="155"/>
      <c r="FD112" s="156"/>
      <c r="FE112" s="155"/>
      <c r="FF112" s="58"/>
      <c r="FG112" s="155"/>
    </row>
    <row r="113" spans="1:163" ht="20.25" customHeight="1">
      <c r="A113">
        <v>95</v>
      </c>
      <c r="B113" s="15"/>
      <c r="C113" s="12"/>
      <c r="D113" s="118"/>
      <c r="E113" s="122"/>
      <c r="F113" s="118"/>
      <c r="G113" s="122"/>
      <c r="H113" s="41"/>
      <c r="I113" s="13"/>
      <c r="J113" s="13"/>
      <c r="K113" s="17"/>
      <c r="L113" s="17"/>
      <c r="M113" s="17"/>
      <c r="N113" s="17"/>
      <c r="O113" s="17"/>
      <c r="P113" s="17"/>
      <c r="Q113" s="17"/>
      <c r="R113" s="17"/>
      <c r="S113" s="23"/>
      <c r="T113" s="17"/>
      <c r="U113" s="17"/>
      <c r="V113" s="17"/>
      <c r="W113" s="17"/>
      <c r="X113" s="17"/>
      <c r="Y113" s="17"/>
      <c r="Z113" s="42"/>
      <c r="AA113" s="42"/>
      <c r="AB113" s="17"/>
      <c r="AC113" s="17"/>
      <c r="AD113" s="13"/>
      <c r="AE113" s="13"/>
      <c r="AF113" s="13"/>
      <c r="AG113" s="13"/>
      <c r="AH113" s="13"/>
      <c r="AI113" s="13"/>
      <c r="AJ113" s="13"/>
      <c r="AK113" s="13"/>
      <c r="AL113" s="13"/>
      <c r="AM113" s="23"/>
      <c r="AN113" s="13"/>
      <c r="AO113" s="13"/>
      <c r="AP113" s="13"/>
      <c r="AQ113" s="13"/>
      <c r="AR113" s="13"/>
      <c r="AS113" s="23"/>
      <c r="AT113" s="13"/>
      <c r="AU113" s="13"/>
      <c r="AV113" s="13"/>
      <c r="AW113" s="13"/>
      <c r="AX113" s="13"/>
      <c r="AY113" s="23"/>
      <c r="AZ113" s="23"/>
      <c r="BA113" s="13"/>
      <c r="BB113" s="13"/>
      <c r="BC113" s="13"/>
      <c r="BD113" s="13"/>
      <c r="BE113" s="13"/>
      <c r="BF113" s="13"/>
      <c r="BG113" s="13"/>
      <c r="BH113" s="13"/>
      <c r="BI113" s="13"/>
      <c r="BJ113" s="13"/>
      <c r="BK113" s="13"/>
      <c r="BL113" s="13"/>
      <c r="BM113" s="13"/>
      <c r="BN113" s="2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23"/>
      <c r="CP113" s="13"/>
      <c r="CQ113" s="13"/>
      <c r="CR113" s="13"/>
      <c r="CS113" s="13"/>
      <c r="CT113" s="13"/>
      <c r="CU113" s="23"/>
      <c r="CV113" s="13"/>
      <c r="CW113" s="13"/>
      <c r="CX113" s="13"/>
      <c r="CY113" s="13"/>
      <c r="CZ113" s="13"/>
      <c r="DA113" s="23"/>
      <c r="DB113" s="13"/>
      <c r="DC113" s="13"/>
      <c r="DD113" s="13"/>
      <c r="DE113" s="13"/>
      <c r="DF113" s="23"/>
      <c r="DG113" s="13"/>
      <c r="DH113" s="13"/>
      <c r="DI113" s="13"/>
      <c r="DJ113" s="13"/>
      <c r="DK113" s="13"/>
      <c r="DL113" s="23"/>
      <c r="DM113" s="13"/>
      <c r="DN113" s="13"/>
      <c r="DO113" s="13"/>
      <c r="DP113" s="13"/>
      <c r="DQ113" s="13"/>
      <c r="DR113" s="13"/>
      <c r="DS113" s="23"/>
      <c r="DT113" s="13"/>
      <c r="DU113" s="13"/>
      <c r="DV113" s="13"/>
      <c r="DW113" s="13"/>
      <c r="DX113" s="13"/>
      <c r="DY113" s="13"/>
      <c r="DZ113" s="17"/>
      <c r="EA113" s="13"/>
      <c r="EB113" s="23"/>
      <c r="EC113" s="13"/>
      <c r="ED113" s="13"/>
      <c r="EE113" s="13"/>
      <c r="EF113" s="13"/>
      <c r="EG113" s="13"/>
      <c r="EH113" s="13"/>
      <c r="EI113" s="13"/>
      <c r="EJ113" s="13"/>
      <c r="EK113" s="13"/>
      <c r="EL113" s="13"/>
      <c r="EM113" s="13"/>
      <c r="EN113" s="13"/>
      <c r="EO113" s="13"/>
      <c r="EP113" s="13"/>
      <c r="EQ113" s="13"/>
      <c r="ER113" s="13"/>
      <c r="ES113" s="13"/>
      <c r="ET113" s="13"/>
      <c r="EU113" s="13"/>
      <c r="EV113" s="58"/>
      <c r="EW113" s="13"/>
      <c r="EX113" s="13"/>
      <c r="EY113" s="13"/>
      <c r="EZ113" s="58"/>
      <c r="FA113" s="155"/>
      <c r="FB113" s="156"/>
      <c r="FC113" s="155"/>
      <c r="FD113" s="156"/>
      <c r="FE113" s="155"/>
      <c r="FF113" s="58"/>
      <c r="FG113" s="155"/>
    </row>
    <row r="114" spans="1:163" ht="20.25" customHeight="1">
      <c r="A114">
        <v>96</v>
      </c>
      <c r="B114" s="15"/>
      <c r="C114" s="12"/>
      <c r="D114" s="118"/>
      <c r="E114" s="122"/>
      <c r="F114" s="118"/>
      <c r="G114" s="122"/>
      <c r="H114" s="41"/>
      <c r="I114" s="13"/>
      <c r="J114" s="13"/>
      <c r="K114" s="17"/>
      <c r="L114" s="17"/>
      <c r="M114" s="17"/>
      <c r="N114" s="17"/>
      <c r="O114" s="17"/>
      <c r="P114" s="17"/>
      <c r="Q114" s="17"/>
      <c r="R114" s="17"/>
      <c r="S114" s="23"/>
      <c r="T114" s="17"/>
      <c r="U114" s="17"/>
      <c r="V114" s="17"/>
      <c r="W114" s="17"/>
      <c r="X114" s="17"/>
      <c r="Y114" s="17"/>
      <c r="Z114" s="42"/>
      <c r="AA114" s="42"/>
      <c r="AB114" s="17"/>
      <c r="AC114" s="17"/>
      <c r="AD114" s="13"/>
      <c r="AE114" s="13"/>
      <c r="AF114" s="13"/>
      <c r="AG114" s="13"/>
      <c r="AH114" s="13"/>
      <c r="AI114" s="13"/>
      <c r="AJ114" s="13"/>
      <c r="AK114" s="13"/>
      <c r="AL114" s="13"/>
      <c r="AM114" s="23"/>
      <c r="AN114" s="13"/>
      <c r="AO114" s="13"/>
      <c r="AP114" s="13"/>
      <c r="AQ114" s="13"/>
      <c r="AR114" s="13"/>
      <c r="AS114" s="23"/>
      <c r="AT114" s="13"/>
      <c r="AU114" s="13"/>
      <c r="AV114" s="13"/>
      <c r="AW114" s="13"/>
      <c r="AX114" s="13"/>
      <c r="AY114" s="23"/>
      <c r="AZ114" s="23"/>
      <c r="BA114" s="13"/>
      <c r="BB114" s="13"/>
      <c r="BC114" s="13"/>
      <c r="BD114" s="13"/>
      <c r="BE114" s="13"/>
      <c r="BF114" s="13"/>
      <c r="BG114" s="13"/>
      <c r="BH114" s="13"/>
      <c r="BI114" s="13"/>
      <c r="BJ114" s="13"/>
      <c r="BK114" s="13"/>
      <c r="BL114" s="13"/>
      <c r="BM114" s="13"/>
      <c r="BN114" s="23"/>
      <c r="BO114" s="13"/>
      <c r="BP114" s="13"/>
      <c r="BQ114" s="13"/>
      <c r="BR114" s="13"/>
      <c r="BS114" s="13"/>
      <c r="BT114" s="13"/>
      <c r="BU114" s="13"/>
      <c r="BV114" s="13"/>
      <c r="BW114" s="13"/>
      <c r="BX114" s="13"/>
      <c r="BY114" s="13"/>
      <c r="BZ114" s="13"/>
      <c r="CA114" s="13"/>
      <c r="CB114" s="13"/>
      <c r="CC114" s="13"/>
      <c r="CD114" s="13"/>
      <c r="CE114" s="13"/>
      <c r="CF114" s="13"/>
      <c r="CG114" s="13"/>
      <c r="CH114" s="13"/>
      <c r="CI114" s="13"/>
      <c r="CJ114" s="13"/>
      <c r="CK114" s="13"/>
      <c r="CL114" s="13"/>
      <c r="CM114" s="13"/>
      <c r="CN114" s="13"/>
      <c r="CO114" s="23"/>
      <c r="CP114" s="13"/>
      <c r="CQ114" s="13"/>
      <c r="CR114" s="13"/>
      <c r="CS114" s="13"/>
      <c r="CT114" s="13"/>
      <c r="CU114" s="23"/>
      <c r="CV114" s="13"/>
      <c r="CW114" s="13"/>
      <c r="CX114" s="13"/>
      <c r="CY114" s="13"/>
      <c r="CZ114" s="13"/>
      <c r="DA114" s="23"/>
      <c r="DB114" s="13"/>
      <c r="DC114" s="13"/>
      <c r="DD114" s="13"/>
      <c r="DE114" s="13"/>
      <c r="DF114" s="23"/>
      <c r="DG114" s="13"/>
      <c r="DH114" s="13"/>
      <c r="DI114" s="13"/>
      <c r="DJ114" s="13"/>
      <c r="DK114" s="13"/>
      <c r="DL114" s="23"/>
      <c r="DM114" s="13"/>
      <c r="DN114" s="13"/>
      <c r="DO114" s="13"/>
      <c r="DP114" s="13"/>
      <c r="DQ114" s="13"/>
      <c r="DR114" s="13"/>
      <c r="DS114" s="23"/>
      <c r="DT114" s="13"/>
      <c r="DU114" s="13"/>
      <c r="DV114" s="13"/>
      <c r="DW114" s="13"/>
      <c r="DX114" s="13"/>
      <c r="DY114" s="13"/>
      <c r="DZ114" s="17"/>
      <c r="EA114" s="13"/>
      <c r="EB114" s="23"/>
      <c r="EC114" s="13"/>
      <c r="ED114" s="13"/>
      <c r="EE114" s="13"/>
      <c r="EF114" s="13"/>
      <c r="EG114" s="13"/>
      <c r="EH114" s="13"/>
      <c r="EI114" s="13"/>
      <c r="EJ114" s="13"/>
      <c r="EK114" s="13"/>
      <c r="EL114" s="13"/>
      <c r="EM114" s="13"/>
      <c r="EN114" s="13"/>
      <c r="EO114" s="13"/>
      <c r="EP114" s="13"/>
      <c r="EQ114" s="13"/>
      <c r="ER114" s="13"/>
      <c r="ES114" s="13"/>
      <c r="ET114" s="13"/>
      <c r="EU114" s="13"/>
      <c r="EV114" s="58"/>
      <c r="EW114" s="13"/>
      <c r="EX114" s="13"/>
      <c r="EY114" s="13"/>
      <c r="EZ114" s="58"/>
      <c r="FA114" s="155"/>
      <c r="FB114" s="156"/>
      <c r="FC114" s="155"/>
      <c r="FD114" s="156"/>
      <c r="FE114" s="155"/>
      <c r="FF114" s="58"/>
      <c r="FG114" s="155"/>
    </row>
    <row r="115" spans="1:163" ht="20.25" customHeight="1">
      <c r="A115">
        <v>97</v>
      </c>
      <c r="B115" s="15"/>
      <c r="C115" s="12"/>
      <c r="D115" s="118"/>
      <c r="E115" s="122"/>
      <c r="F115" s="118"/>
      <c r="G115" s="122"/>
      <c r="H115" s="41"/>
      <c r="I115" s="13"/>
      <c r="J115" s="13"/>
      <c r="K115" s="17"/>
      <c r="L115" s="17"/>
      <c r="M115" s="17"/>
      <c r="N115" s="17"/>
      <c r="O115" s="17"/>
      <c r="P115" s="17"/>
      <c r="Q115" s="17"/>
      <c r="R115" s="17"/>
      <c r="S115" s="23"/>
      <c r="T115" s="17"/>
      <c r="U115" s="17"/>
      <c r="V115" s="17"/>
      <c r="W115" s="17"/>
      <c r="X115" s="17"/>
      <c r="Y115" s="17"/>
      <c r="Z115" s="42"/>
      <c r="AA115" s="42"/>
      <c r="AB115" s="17"/>
      <c r="AC115" s="17"/>
      <c r="AD115" s="13"/>
      <c r="AE115" s="13"/>
      <c r="AF115" s="13"/>
      <c r="AG115" s="13"/>
      <c r="AH115" s="13"/>
      <c r="AI115" s="13"/>
      <c r="AJ115" s="13"/>
      <c r="AK115" s="13"/>
      <c r="AL115" s="13"/>
      <c r="AM115" s="23"/>
      <c r="AN115" s="13"/>
      <c r="AO115" s="13"/>
      <c r="AP115" s="13"/>
      <c r="AQ115" s="13"/>
      <c r="AR115" s="13"/>
      <c r="AS115" s="23"/>
      <c r="AT115" s="13"/>
      <c r="AU115" s="13"/>
      <c r="AV115" s="13"/>
      <c r="AW115" s="13"/>
      <c r="AX115" s="13"/>
      <c r="AY115" s="23"/>
      <c r="AZ115" s="23"/>
      <c r="BA115" s="13"/>
      <c r="BB115" s="13"/>
      <c r="BC115" s="13"/>
      <c r="BD115" s="13"/>
      <c r="BE115" s="13"/>
      <c r="BF115" s="13"/>
      <c r="BG115" s="13"/>
      <c r="BH115" s="13"/>
      <c r="BI115" s="13"/>
      <c r="BJ115" s="13"/>
      <c r="BK115" s="13"/>
      <c r="BL115" s="13"/>
      <c r="BM115" s="13"/>
      <c r="BN115" s="2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23"/>
      <c r="CP115" s="13"/>
      <c r="CQ115" s="13"/>
      <c r="CR115" s="13"/>
      <c r="CS115" s="13"/>
      <c r="CT115" s="13"/>
      <c r="CU115" s="23"/>
      <c r="CV115" s="13"/>
      <c r="CW115" s="13"/>
      <c r="CX115" s="13"/>
      <c r="CY115" s="13"/>
      <c r="CZ115" s="13"/>
      <c r="DA115" s="23"/>
      <c r="DB115" s="13"/>
      <c r="DC115" s="13"/>
      <c r="DD115" s="13"/>
      <c r="DE115" s="13"/>
      <c r="DF115" s="23"/>
      <c r="DG115" s="13"/>
      <c r="DH115" s="13"/>
      <c r="DI115" s="13"/>
      <c r="DJ115" s="13"/>
      <c r="DK115" s="13"/>
      <c r="DL115" s="23"/>
      <c r="DM115" s="13"/>
      <c r="DN115" s="13"/>
      <c r="DO115" s="13"/>
      <c r="DP115" s="13"/>
      <c r="DQ115" s="13"/>
      <c r="DR115" s="13"/>
      <c r="DS115" s="23"/>
      <c r="DT115" s="13"/>
      <c r="DU115" s="13"/>
      <c r="DV115" s="13"/>
      <c r="DW115" s="13"/>
      <c r="DX115" s="13"/>
      <c r="DY115" s="13"/>
      <c r="DZ115" s="17"/>
      <c r="EA115" s="13"/>
      <c r="EB115" s="23"/>
      <c r="EC115" s="13"/>
      <c r="ED115" s="13"/>
      <c r="EE115" s="13"/>
      <c r="EF115" s="13"/>
      <c r="EG115" s="13"/>
      <c r="EH115" s="13"/>
      <c r="EI115" s="13"/>
      <c r="EJ115" s="13"/>
      <c r="EK115" s="13"/>
      <c r="EL115" s="13"/>
      <c r="EM115" s="13"/>
      <c r="EN115" s="13"/>
      <c r="EO115" s="13"/>
      <c r="EP115" s="13"/>
      <c r="EQ115" s="13"/>
      <c r="ER115" s="13"/>
      <c r="ES115" s="13"/>
      <c r="ET115" s="13"/>
      <c r="EU115" s="13"/>
      <c r="EV115" s="58"/>
      <c r="EW115" s="13"/>
      <c r="EX115" s="13"/>
      <c r="EY115" s="13"/>
      <c r="EZ115" s="58"/>
      <c r="FA115" s="155"/>
      <c r="FB115" s="156"/>
      <c r="FC115" s="155"/>
      <c r="FD115" s="156"/>
      <c r="FE115" s="155"/>
      <c r="FF115" s="58"/>
      <c r="FG115" s="155"/>
    </row>
    <row r="116" spans="1:163" ht="20.25" customHeight="1">
      <c r="A116">
        <v>98</v>
      </c>
      <c r="B116" s="15"/>
      <c r="C116" s="12"/>
      <c r="D116" s="118"/>
      <c r="E116" s="122"/>
      <c r="F116" s="118"/>
      <c r="G116" s="122"/>
      <c r="H116" s="41"/>
      <c r="I116" s="13"/>
      <c r="J116" s="13"/>
      <c r="K116" s="17"/>
      <c r="L116" s="17"/>
      <c r="M116" s="17"/>
      <c r="N116" s="17"/>
      <c r="O116" s="17"/>
      <c r="P116" s="17"/>
      <c r="Q116" s="17"/>
      <c r="R116" s="17"/>
      <c r="S116" s="23"/>
      <c r="T116" s="17"/>
      <c r="U116" s="17"/>
      <c r="V116" s="17"/>
      <c r="W116" s="17"/>
      <c r="X116" s="17"/>
      <c r="Y116" s="17"/>
      <c r="Z116" s="42"/>
      <c r="AA116" s="42"/>
      <c r="AB116" s="17"/>
      <c r="AC116" s="17"/>
      <c r="AD116" s="13"/>
      <c r="AE116" s="13"/>
      <c r="AF116" s="13"/>
      <c r="AG116" s="13"/>
      <c r="AH116" s="13"/>
      <c r="AI116" s="13"/>
      <c r="AJ116" s="13"/>
      <c r="AK116" s="13"/>
      <c r="AL116" s="13"/>
      <c r="AM116" s="23"/>
      <c r="AN116" s="13"/>
      <c r="AO116" s="13"/>
      <c r="AP116" s="13"/>
      <c r="AQ116" s="13"/>
      <c r="AR116" s="13"/>
      <c r="AS116" s="23"/>
      <c r="AT116" s="13"/>
      <c r="AU116" s="13"/>
      <c r="AV116" s="13"/>
      <c r="AW116" s="13"/>
      <c r="AX116" s="13"/>
      <c r="AY116" s="23"/>
      <c r="AZ116" s="23"/>
      <c r="BA116" s="13"/>
      <c r="BB116" s="13"/>
      <c r="BC116" s="13"/>
      <c r="BD116" s="13"/>
      <c r="BE116" s="13"/>
      <c r="BF116" s="13"/>
      <c r="BG116" s="13"/>
      <c r="BH116" s="13"/>
      <c r="BI116" s="13"/>
      <c r="BJ116" s="13"/>
      <c r="BK116" s="13"/>
      <c r="BL116" s="13"/>
      <c r="BM116" s="13"/>
      <c r="BN116" s="2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c r="CO116" s="23"/>
      <c r="CP116" s="13"/>
      <c r="CQ116" s="13"/>
      <c r="CR116" s="13"/>
      <c r="CS116" s="13"/>
      <c r="CT116" s="13"/>
      <c r="CU116" s="23"/>
      <c r="CV116" s="13"/>
      <c r="CW116" s="13"/>
      <c r="CX116" s="13"/>
      <c r="CY116" s="13"/>
      <c r="CZ116" s="13"/>
      <c r="DA116" s="23"/>
      <c r="DB116" s="13"/>
      <c r="DC116" s="13"/>
      <c r="DD116" s="13"/>
      <c r="DE116" s="13"/>
      <c r="DF116" s="23"/>
      <c r="DG116" s="13"/>
      <c r="DH116" s="13"/>
      <c r="DI116" s="13"/>
      <c r="DJ116" s="13"/>
      <c r="DK116" s="13"/>
      <c r="DL116" s="23"/>
      <c r="DM116" s="13"/>
      <c r="DN116" s="13"/>
      <c r="DO116" s="13"/>
      <c r="DP116" s="13"/>
      <c r="DQ116" s="13"/>
      <c r="DR116" s="13"/>
      <c r="DS116" s="23"/>
      <c r="DT116" s="13"/>
      <c r="DU116" s="13"/>
      <c r="DV116" s="13"/>
      <c r="DW116" s="13"/>
      <c r="DX116" s="13"/>
      <c r="DY116" s="13"/>
      <c r="DZ116" s="17"/>
      <c r="EA116" s="13"/>
      <c r="EB116" s="23"/>
      <c r="EC116" s="13"/>
      <c r="ED116" s="13"/>
      <c r="EE116" s="13"/>
      <c r="EF116" s="13"/>
      <c r="EG116" s="13"/>
      <c r="EH116" s="13"/>
      <c r="EI116" s="13"/>
      <c r="EJ116" s="13"/>
      <c r="EK116" s="13"/>
      <c r="EL116" s="13"/>
      <c r="EM116" s="13"/>
      <c r="EN116" s="13"/>
      <c r="EO116" s="13"/>
      <c r="EP116" s="13"/>
      <c r="EQ116" s="13"/>
      <c r="ER116" s="13"/>
      <c r="ES116" s="13"/>
      <c r="ET116" s="13"/>
      <c r="EU116" s="13"/>
      <c r="EV116" s="58"/>
      <c r="EW116" s="13"/>
      <c r="EX116" s="13"/>
      <c r="EY116" s="13"/>
      <c r="EZ116" s="58"/>
      <c r="FA116" s="155"/>
      <c r="FB116" s="156"/>
      <c r="FC116" s="155"/>
      <c r="FD116" s="156"/>
      <c r="FE116" s="155"/>
      <c r="FF116" s="58"/>
      <c r="FG116" s="155"/>
    </row>
    <row r="117" spans="1:163" ht="20.25" customHeight="1">
      <c r="A117">
        <v>99</v>
      </c>
      <c r="B117" s="15"/>
      <c r="C117" s="12"/>
      <c r="D117" s="118"/>
      <c r="E117" s="122"/>
      <c r="F117" s="118"/>
      <c r="G117" s="122"/>
      <c r="H117" s="41"/>
      <c r="I117" s="13"/>
      <c r="J117" s="13"/>
      <c r="K117" s="17"/>
      <c r="L117" s="17"/>
      <c r="M117" s="17"/>
      <c r="N117" s="17"/>
      <c r="O117" s="17"/>
      <c r="P117" s="17"/>
      <c r="Q117" s="17"/>
      <c r="R117" s="17"/>
      <c r="S117" s="23"/>
      <c r="T117" s="17"/>
      <c r="U117" s="17"/>
      <c r="V117" s="17"/>
      <c r="W117" s="17"/>
      <c r="X117" s="17"/>
      <c r="Y117" s="17"/>
      <c r="Z117" s="42"/>
      <c r="AA117" s="42"/>
      <c r="AB117" s="17"/>
      <c r="AC117" s="17"/>
      <c r="AD117" s="13"/>
      <c r="AE117" s="13"/>
      <c r="AF117" s="13"/>
      <c r="AG117" s="13"/>
      <c r="AH117" s="13"/>
      <c r="AI117" s="13"/>
      <c r="AJ117" s="13"/>
      <c r="AK117" s="13"/>
      <c r="AL117" s="13"/>
      <c r="AM117" s="23"/>
      <c r="AN117" s="13"/>
      <c r="AO117" s="13"/>
      <c r="AP117" s="13"/>
      <c r="AQ117" s="13"/>
      <c r="AR117" s="13"/>
      <c r="AS117" s="23"/>
      <c r="AT117" s="13"/>
      <c r="AU117" s="13"/>
      <c r="AV117" s="13"/>
      <c r="AW117" s="13"/>
      <c r="AX117" s="13"/>
      <c r="AY117" s="23"/>
      <c r="AZ117" s="23"/>
      <c r="BA117" s="13"/>
      <c r="BB117" s="13"/>
      <c r="BC117" s="13"/>
      <c r="BD117" s="13"/>
      <c r="BE117" s="13"/>
      <c r="BF117" s="13"/>
      <c r="BG117" s="13"/>
      <c r="BH117" s="13"/>
      <c r="BI117" s="13"/>
      <c r="BJ117" s="13"/>
      <c r="BK117" s="13"/>
      <c r="BL117" s="13"/>
      <c r="BM117" s="13"/>
      <c r="BN117" s="23"/>
      <c r="BO117" s="13"/>
      <c r="BP117" s="13"/>
      <c r="BQ117" s="13"/>
      <c r="BR117" s="13"/>
      <c r="BS117" s="13"/>
      <c r="BT117" s="13"/>
      <c r="BU117" s="13"/>
      <c r="BV117" s="13"/>
      <c r="BW117" s="13"/>
      <c r="BX117" s="13"/>
      <c r="BY117" s="13"/>
      <c r="BZ117" s="13"/>
      <c r="CA117" s="13"/>
      <c r="CB117" s="13"/>
      <c r="CC117" s="13"/>
      <c r="CD117" s="13"/>
      <c r="CE117" s="13"/>
      <c r="CF117" s="13"/>
      <c r="CG117" s="13"/>
      <c r="CH117" s="13"/>
      <c r="CI117" s="13"/>
      <c r="CJ117" s="13"/>
      <c r="CK117" s="13"/>
      <c r="CL117" s="13"/>
      <c r="CM117" s="13"/>
      <c r="CN117" s="13"/>
      <c r="CO117" s="23"/>
      <c r="CP117" s="13"/>
      <c r="CQ117" s="13"/>
      <c r="CR117" s="13"/>
      <c r="CS117" s="13"/>
      <c r="CT117" s="13"/>
      <c r="CU117" s="23"/>
      <c r="CV117" s="13"/>
      <c r="CW117" s="13"/>
      <c r="CX117" s="13"/>
      <c r="CY117" s="13"/>
      <c r="CZ117" s="13"/>
      <c r="DA117" s="23"/>
      <c r="DB117" s="13"/>
      <c r="DC117" s="13"/>
      <c r="DD117" s="13"/>
      <c r="DE117" s="13"/>
      <c r="DF117" s="23"/>
      <c r="DG117" s="13"/>
      <c r="DH117" s="13"/>
      <c r="DI117" s="13"/>
      <c r="DJ117" s="13"/>
      <c r="DK117" s="13"/>
      <c r="DL117" s="23"/>
      <c r="DM117" s="13"/>
      <c r="DN117" s="13"/>
      <c r="DO117" s="13"/>
      <c r="DP117" s="13"/>
      <c r="DQ117" s="13"/>
      <c r="DR117" s="13"/>
      <c r="DS117" s="23"/>
      <c r="DT117" s="13"/>
      <c r="DU117" s="13"/>
      <c r="DV117" s="13"/>
      <c r="DW117" s="13"/>
      <c r="DX117" s="13"/>
      <c r="DY117" s="13"/>
      <c r="DZ117" s="17"/>
      <c r="EA117" s="13"/>
      <c r="EB117" s="23"/>
      <c r="EC117" s="13"/>
      <c r="ED117" s="13"/>
      <c r="EE117" s="13"/>
      <c r="EF117" s="13"/>
      <c r="EG117" s="13"/>
      <c r="EH117" s="13"/>
      <c r="EI117" s="13"/>
      <c r="EJ117" s="13"/>
      <c r="EK117" s="13"/>
      <c r="EL117" s="13"/>
      <c r="EM117" s="13"/>
      <c r="EN117" s="13"/>
      <c r="EO117" s="13"/>
      <c r="EP117" s="13"/>
      <c r="EQ117" s="13"/>
      <c r="ER117" s="13"/>
      <c r="ES117" s="13"/>
      <c r="ET117" s="13"/>
      <c r="EU117" s="13"/>
      <c r="EV117" s="58"/>
      <c r="EW117" s="13"/>
      <c r="EX117" s="13"/>
      <c r="EY117" s="13"/>
      <c r="EZ117" s="58"/>
      <c r="FA117" s="155"/>
      <c r="FB117" s="156"/>
      <c r="FC117" s="155"/>
      <c r="FD117" s="156"/>
      <c r="FE117" s="155"/>
      <c r="FF117" s="58"/>
      <c r="FG117" s="155"/>
    </row>
    <row r="118" spans="1:163" ht="20.25" customHeight="1">
      <c r="A118">
        <v>100</v>
      </c>
      <c r="B118" s="15"/>
      <c r="C118" s="12"/>
      <c r="D118" s="118"/>
      <c r="E118" s="122"/>
      <c r="F118" s="118"/>
      <c r="G118" s="122"/>
      <c r="H118" s="41"/>
      <c r="I118" s="13"/>
      <c r="J118" s="13"/>
      <c r="K118" s="17"/>
      <c r="L118" s="17"/>
      <c r="M118" s="17"/>
      <c r="N118" s="17"/>
      <c r="O118" s="17"/>
      <c r="P118" s="17"/>
      <c r="Q118" s="17"/>
      <c r="R118" s="17"/>
      <c r="S118" s="23"/>
      <c r="T118" s="17"/>
      <c r="U118" s="17"/>
      <c r="V118" s="17"/>
      <c r="W118" s="17"/>
      <c r="X118" s="17"/>
      <c r="Y118" s="17"/>
      <c r="Z118" s="42"/>
      <c r="AA118" s="42"/>
      <c r="AB118" s="17"/>
      <c r="AC118" s="17"/>
      <c r="AD118" s="13"/>
      <c r="AE118" s="13"/>
      <c r="AF118" s="13"/>
      <c r="AG118" s="13"/>
      <c r="AH118" s="13"/>
      <c r="AI118" s="13"/>
      <c r="AJ118" s="13"/>
      <c r="AK118" s="13"/>
      <c r="AL118" s="13"/>
      <c r="AM118" s="23"/>
      <c r="AN118" s="13"/>
      <c r="AO118" s="13"/>
      <c r="AP118" s="13"/>
      <c r="AQ118" s="13"/>
      <c r="AR118" s="13"/>
      <c r="AS118" s="23"/>
      <c r="AT118" s="13"/>
      <c r="AU118" s="13"/>
      <c r="AV118" s="13"/>
      <c r="AW118" s="13"/>
      <c r="AX118" s="13"/>
      <c r="AY118" s="23"/>
      <c r="AZ118" s="23"/>
      <c r="BA118" s="13"/>
      <c r="BB118" s="13"/>
      <c r="BC118" s="13"/>
      <c r="BD118" s="13"/>
      <c r="BE118" s="13"/>
      <c r="BF118" s="13"/>
      <c r="BG118" s="13"/>
      <c r="BH118" s="13"/>
      <c r="BI118" s="13"/>
      <c r="BJ118" s="13"/>
      <c r="BK118" s="13"/>
      <c r="BL118" s="13"/>
      <c r="BM118" s="13"/>
      <c r="BN118" s="23"/>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c r="CK118" s="13"/>
      <c r="CL118" s="13"/>
      <c r="CM118" s="13"/>
      <c r="CN118" s="13"/>
      <c r="CO118" s="23"/>
      <c r="CP118" s="13"/>
      <c r="CQ118" s="13"/>
      <c r="CR118" s="13"/>
      <c r="CS118" s="13"/>
      <c r="CT118" s="13"/>
      <c r="CU118" s="23"/>
      <c r="CV118" s="13"/>
      <c r="CW118" s="13"/>
      <c r="CX118" s="13"/>
      <c r="CY118" s="13"/>
      <c r="CZ118" s="13"/>
      <c r="DA118" s="23"/>
      <c r="DB118" s="13"/>
      <c r="DC118" s="13"/>
      <c r="DD118" s="13"/>
      <c r="DE118" s="13"/>
      <c r="DF118" s="23"/>
      <c r="DG118" s="13"/>
      <c r="DH118" s="13"/>
      <c r="DI118" s="13"/>
      <c r="DJ118" s="13"/>
      <c r="DK118" s="13"/>
      <c r="DL118" s="23"/>
      <c r="DM118" s="13"/>
      <c r="DN118" s="13"/>
      <c r="DO118" s="13"/>
      <c r="DP118" s="13"/>
      <c r="DQ118" s="13"/>
      <c r="DR118" s="13"/>
      <c r="DS118" s="23"/>
      <c r="DT118" s="13"/>
      <c r="DU118" s="13"/>
      <c r="DV118" s="13"/>
      <c r="DW118" s="13"/>
      <c r="DX118" s="13"/>
      <c r="DY118" s="13"/>
      <c r="DZ118" s="17"/>
      <c r="EA118" s="13"/>
      <c r="EB118" s="23"/>
      <c r="EC118" s="13"/>
      <c r="ED118" s="13"/>
      <c r="EE118" s="13"/>
      <c r="EF118" s="13"/>
      <c r="EG118" s="13"/>
      <c r="EH118" s="13"/>
      <c r="EI118" s="13"/>
      <c r="EJ118" s="13"/>
      <c r="EK118" s="13"/>
      <c r="EL118" s="13"/>
      <c r="EM118" s="13"/>
      <c r="EN118" s="13"/>
      <c r="EO118" s="13"/>
      <c r="EP118" s="13"/>
      <c r="EQ118" s="13"/>
      <c r="ER118" s="13"/>
      <c r="ES118" s="13"/>
      <c r="ET118" s="13"/>
      <c r="EU118" s="13"/>
      <c r="EV118" s="58"/>
      <c r="EW118" s="13"/>
      <c r="EX118" s="13"/>
      <c r="EY118" s="13"/>
      <c r="EZ118" s="58"/>
      <c r="FA118" s="155"/>
      <c r="FB118" s="156"/>
      <c r="FC118" s="155"/>
      <c r="FD118" s="156"/>
      <c r="FE118" s="155"/>
      <c r="FF118" s="58"/>
      <c r="FG118" s="155"/>
    </row>
    <row r="119" spans="1:163" ht="20.25" customHeight="1">
      <c r="A119">
        <v>101</v>
      </c>
      <c r="B119" s="15"/>
      <c r="C119" s="12"/>
      <c r="D119" s="118"/>
      <c r="E119" s="122"/>
      <c r="F119" s="118"/>
      <c r="G119" s="122"/>
      <c r="H119" s="41"/>
      <c r="I119" s="13"/>
      <c r="J119" s="13"/>
      <c r="K119" s="17"/>
      <c r="L119" s="17"/>
      <c r="M119" s="17"/>
      <c r="N119" s="17"/>
      <c r="O119" s="17"/>
      <c r="P119" s="17"/>
      <c r="Q119" s="17"/>
      <c r="R119" s="17"/>
      <c r="S119" s="23"/>
      <c r="T119" s="17"/>
      <c r="U119" s="17"/>
      <c r="V119" s="17"/>
      <c r="W119" s="17"/>
      <c r="X119" s="17"/>
      <c r="Y119" s="17"/>
      <c r="Z119" s="42"/>
      <c r="AA119" s="42"/>
      <c r="AB119" s="17"/>
      <c r="AC119" s="17"/>
      <c r="AD119" s="13"/>
      <c r="AE119" s="13"/>
      <c r="AF119" s="13"/>
      <c r="AG119" s="13"/>
      <c r="AH119" s="13"/>
      <c r="AI119" s="13"/>
      <c r="AJ119" s="13"/>
      <c r="AK119" s="13"/>
      <c r="AL119" s="13"/>
      <c r="AM119" s="23"/>
      <c r="AN119" s="13"/>
      <c r="AO119" s="13"/>
      <c r="AP119" s="13"/>
      <c r="AQ119" s="13"/>
      <c r="AR119" s="13"/>
      <c r="AS119" s="23"/>
      <c r="AT119" s="13"/>
      <c r="AU119" s="13"/>
      <c r="AV119" s="13"/>
      <c r="AW119" s="13"/>
      <c r="AX119" s="13"/>
      <c r="AY119" s="23"/>
      <c r="AZ119" s="23"/>
      <c r="BA119" s="13"/>
      <c r="BB119" s="13"/>
      <c r="BC119" s="13"/>
      <c r="BD119" s="13"/>
      <c r="BE119" s="13"/>
      <c r="BF119" s="13"/>
      <c r="BG119" s="13"/>
      <c r="BH119" s="13"/>
      <c r="BI119" s="13"/>
      <c r="BJ119" s="13"/>
      <c r="BK119" s="13"/>
      <c r="BL119" s="13"/>
      <c r="BM119" s="13"/>
      <c r="BN119" s="23"/>
      <c r="BO119" s="13"/>
      <c r="BP119" s="13"/>
      <c r="BQ119" s="13"/>
      <c r="BR119" s="13"/>
      <c r="BS119" s="13"/>
      <c r="BT119" s="13"/>
      <c r="BU119" s="13"/>
      <c r="BV119" s="13"/>
      <c r="BW119" s="13"/>
      <c r="BX119" s="13"/>
      <c r="BY119" s="13"/>
      <c r="BZ119" s="13"/>
      <c r="CA119" s="13"/>
      <c r="CB119" s="13"/>
      <c r="CC119" s="13"/>
      <c r="CD119" s="13"/>
      <c r="CE119" s="13"/>
      <c r="CF119" s="13"/>
      <c r="CG119" s="13"/>
      <c r="CH119" s="13"/>
      <c r="CI119" s="13"/>
      <c r="CJ119" s="13"/>
      <c r="CK119" s="13"/>
      <c r="CL119" s="13"/>
      <c r="CM119" s="13"/>
      <c r="CN119" s="13"/>
      <c r="CO119" s="23"/>
      <c r="CP119" s="13"/>
      <c r="CQ119" s="13"/>
      <c r="CR119" s="13"/>
      <c r="CS119" s="13"/>
      <c r="CT119" s="13"/>
      <c r="CU119" s="23"/>
      <c r="CV119" s="13"/>
      <c r="CW119" s="13"/>
      <c r="CX119" s="13"/>
      <c r="CY119" s="13"/>
      <c r="CZ119" s="13"/>
      <c r="DA119" s="23"/>
      <c r="DB119" s="13"/>
      <c r="DC119" s="13"/>
      <c r="DD119" s="13"/>
      <c r="DE119" s="13"/>
      <c r="DF119" s="23"/>
      <c r="DG119" s="13"/>
      <c r="DH119" s="13"/>
      <c r="DI119" s="13"/>
      <c r="DJ119" s="13"/>
      <c r="DK119" s="13"/>
      <c r="DL119" s="23"/>
      <c r="DM119" s="13"/>
      <c r="DN119" s="13"/>
      <c r="DO119" s="13"/>
      <c r="DP119" s="13"/>
      <c r="DQ119" s="13"/>
      <c r="DR119" s="13"/>
      <c r="DS119" s="23"/>
      <c r="DT119" s="13"/>
      <c r="DU119" s="13"/>
      <c r="DV119" s="13"/>
      <c r="DW119" s="13"/>
      <c r="DX119" s="13"/>
      <c r="DY119" s="13"/>
      <c r="DZ119" s="17"/>
      <c r="EA119" s="13"/>
      <c r="EB119" s="23"/>
      <c r="EC119" s="13"/>
      <c r="ED119" s="13"/>
      <c r="EE119" s="13"/>
      <c r="EF119" s="13"/>
      <c r="EG119" s="13"/>
      <c r="EH119" s="13"/>
      <c r="EI119" s="13"/>
      <c r="EJ119" s="13"/>
      <c r="EK119" s="13"/>
      <c r="EL119" s="13"/>
      <c r="EM119" s="13"/>
      <c r="EN119" s="13"/>
      <c r="EO119" s="13"/>
      <c r="EP119" s="13"/>
      <c r="EQ119" s="13"/>
      <c r="ER119" s="13"/>
      <c r="ES119" s="13"/>
      <c r="ET119" s="13"/>
      <c r="EU119" s="13"/>
      <c r="EV119" s="58"/>
      <c r="EW119" s="13"/>
      <c r="EX119" s="13"/>
      <c r="EY119" s="13"/>
      <c r="EZ119" s="58"/>
      <c r="FA119" s="155"/>
      <c r="FB119" s="156"/>
      <c r="FC119" s="155"/>
      <c r="FD119" s="156"/>
      <c r="FE119" s="155"/>
      <c r="FF119" s="58"/>
      <c r="FG119" s="155"/>
    </row>
    <row r="120" spans="1:163" ht="20.25" customHeight="1">
      <c r="A120">
        <v>102</v>
      </c>
      <c r="B120" s="15"/>
      <c r="C120" s="12"/>
      <c r="D120" s="118"/>
      <c r="E120" s="122"/>
      <c r="F120" s="118"/>
      <c r="G120" s="122"/>
      <c r="H120" s="41"/>
      <c r="I120" s="13"/>
      <c r="J120" s="13"/>
      <c r="K120" s="17"/>
      <c r="L120" s="17"/>
      <c r="M120" s="17"/>
      <c r="N120" s="17"/>
      <c r="O120" s="17"/>
      <c r="P120" s="17"/>
      <c r="Q120" s="17"/>
      <c r="R120" s="17"/>
      <c r="S120" s="23"/>
      <c r="T120" s="17"/>
      <c r="U120" s="17"/>
      <c r="V120" s="17"/>
      <c r="W120" s="17"/>
      <c r="X120" s="17"/>
      <c r="Y120" s="17"/>
      <c r="Z120" s="42"/>
      <c r="AA120" s="42"/>
      <c r="AB120" s="17"/>
      <c r="AC120" s="17"/>
      <c r="AD120" s="13"/>
      <c r="AE120" s="13"/>
      <c r="AF120" s="13"/>
      <c r="AG120" s="13"/>
      <c r="AH120" s="13"/>
      <c r="AI120" s="13"/>
      <c r="AJ120" s="13"/>
      <c r="AK120" s="13"/>
      <c r="AL120" s="13"/>
      <c r="AM120" s="23"/>
      <c r="AN120" s="13"/>
      <c r="AO120" s="13"/>
      <c r="AP120" s="13"/>
      <c r="AQ120" s="13"/>
      <c r="AR120" s="13"/>
      <c r="AS120" s="23"/>
      <c r="AT120" s="13"/>
      <c r="AU120" s="13"/>
      <c r="AV120" s="13"/>
      <c r="AW120" s="13"/>
      <c r="AX120" s="13"/>
      <c r="AY120" s="23"/>
      <c r="AZ120" s="23"/>
      <c r="BA120" s="13"/>
      <c r="BB120" s="13"/>
      <c r="BC120" s="13"/>
      <c r="BD120" s="13"/>
      <c r="BE120" s="13"/>
      <c r="BF120" s="13"/>
      <c r="BG120" s="13"/>
      <c r="BH120" s="13"/>
      <c r="BI120" s="13"/>
      <c r="BJ120" s="13"/>
      <c r="BK120" s="13"/>
      <c r="BL120" s="13"/>
      <c r="BM120" s="13"/>
      <c r="BN120" s="23"/>
      <c r="BO120" s="13"/>
      <c r="BP120" s="13"/>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c r="CO120" s="23"/>
      <c r="CP120" s="13"/>
      <c r="CQ120" s="13"/>
      <c r="CR120" s="13"/>
      <c r="CS120" s="13"/>
      <c r="CT120" s="13"/>
      <c r="CU120" s="23"/>
      <c r="CV120" s="13"/>
      <c r="CW120" s="13"/>
      <c r="CX120" s="13"/>
      <c r="CY120" s="13"/>
      <c r="CZ120" s="13"/>
      <c r="DA120" s="23"/>
      <c r="DB120" s="13"/>
      <c r="DC120" s="13"/>
      <c r="DD120" s="13"/>
      <c r="DE120" s="13"/>
      <c r="DF120" s="23"/>
      <c r="DG120" s="13"/>
      <c r="DH120" s="13"/>
      <c r="DI120" s="13"/>
      <c r="DJ120" s="13"/>
      <c r="DK120" s="13"/>
      <c r="DL120" s="23"/>
      <c r="DM120" s="13"/>
      <c r="DN120" s="13"/>
      <c r="DO120" s="13"/>
      <c r="DP120" s="13"/>
      <c r="DQ120" s="13"/>
      <c r="DR120" s="13"/>
      <c r="DS120" s="23"/>
      <c r="DT120" s="13"/>
      <c r="DU120" s="13"/>
      <c r="DV120" s="13"/>
      <c r="DW120" s="13"/>
      <c r="DX120" s="13"/>
      <c r="DY120" s="13"/>
      <c r="DZ120" s="17"/>
      <c r="EA120" s="13"/>
      <c r="EB120" s="23"/>
      <c r="EC120" s="13"/>
      <c r="ED120" s="13"/>
      <c r="EE120" s="13"/>
      <c r="EF120" s="13"/>
      <c r="EG120" s="13"/>
      <c r="EH120" s="13"/>
      <c r="EI120" s="13"/>
      <c r="EJ120" s="13"/>
      <c r="EK120" s="13"/>
      <c r="EL120" s="13"/>
      <c r="EM120" s="13"/>
      <c r="EN120" s="13"/>
      <c r="EO120" s="13"/>
      <c r="EP120" s="13"/>
      <c r="EQ120" s="13"/>
      <c r="ER120" s="13"/>
      <c r="ES120" s="13"/>
      <c r="ET120" s="13"/>
      <c r="EU120" s="13"/>
      <c r="EV120" s="58"/>
      <c r="EW120" s="13"/>
      <c r="EX120" s="13"/>
      <c r="EY120" s="13"/>
      <c r="EZ120" s="58"/>
      <c r="FA120" s="155"/>
      <c r="FB120" s="156"/>
      <c r="FC120" s="155"/>
      <c r="FD120" s="156"/>
      <c r="FE120" s="155"/>
      <c r="FF120" s="58"/>
      <c r="FG120" s="155"/>
    </row>
    <row r="121" spans="1:163" ht="20.25" customHeight="1">
      <c r="A121">
        <v>103</v>
      </c>
      <c r="B121" s="15"/>
      <c r="C121" s="12"/>
      <c r="D121" s="118"/>
      <c r="E121" s="122"/>
      <c r="F121" s="118"/>
      <c r="G121" s="122"/>
      <c r="H121" s="41"/>
      <c r="I121" s="13"/>
      <c r="J121" s="13"/>
      <c r="K121" s="17"/>
      <c r="L121" s="17"/>
      <c r="M121" s="17"/>
      <c r="N121" s="17"/>
      <c r="O121" s="17"/>
      <c r="P121" s="17"/>
      <c r="Q121" s="17"/>
      <c r="R121" s="17"/>
      <c r="S121" s="23"/>
      <c r="T121" s="17"/>
      <c r="U121" s="17"/>
      <c r="V121" s="17"/>
      <c r="W121" s="17"/>
      <c r="X121" s="17"/>
      <c r="Y121" s="17"/>
      <c r="Z121" s="42"/>
      <c r="AA121" s="42"/>
      <c r="AB121" s="17"/>
      <c r="AC121" s="17"/>
      <c r="AD121" s="13"/>
      <c r="AE121" s="13"/>
      <c r="AF121" s="13"/>
      <c r="AG121" s="13"/>
      <c r="AH121" s="13"/>
      <c r="AI121" s="13"/>
      <c r="AJ121" s="13"/>
      <c r="AK121" s="13"/>
      <c r="AL121" s="13"/>
      <c r="AM121" s="23"/>
      <c r="AN121" s="13"/>
      <c r="AO121" s="13"/>
      <c r="AP121" s="13"/>
      <c r="AQ121" s="13"/>
      <c r="AR121" s="13"/>
      <c r="AS121" s="23"/>
      <c r="AT121" s="13"/>
      <c r="AU121" s="13"/>
      <c r="AV121" s="13"/>
      <c r="AW121" s="13"/>
      <c r="AX121" s="13"/>
      <c r="AY121" s="23"/>
      <c r="AZ121" s="23"/>
      <c r="BA121" s="13"/>
      <c r="BB121" s="13"/>
      <c r="BC121" s="13"/>
      <c r="BD121" s="13"/>
      <c r="BE121" s="13"/>
      <c r="BF121" s="13"/>
      <c r="BG121" s="13"/>
      <c r="BH121" s="13"/>
      <c r="BI121" s="13"/>
      <c r="BJ121" s="13"/>
      <c r="BK121" s="13"/>
      <c r="BL121" s="13"/>
      <c r="BM121" s="13"/>
      <c r="BN121" s="23"/>
      <c r="BO121" s="13"/>
      <c r="BP121" s="13"/>
      <c r="BQ121" s="13"/>
      <c r="BR121" s="13"/>
      <c r="BS121" s="13"/>
      <c r="BT121" s="13"/>
      <c r="BU121" s="13"/>
      <c r="BV121" s="13"/>
      <c r="BW121" s="13"/>
      <c r="BX121" s="13"/>
      <c r="BY121" s="13"/>
      <c r="BZ121" s="13"/>
      <c r="CA121" s="13"/>
      <c r="CB121" s="13"/>
      <c r="CC121" s="13"/>
      <c r="CD121" s="13"/>
      <c r="CE121" s="13"/>
      <c r="CF121" s="13"/>
      <c r="CG121" s="13"/>
      <c r="CH121" s="13"/>
      <c r="CI121" s="13"/>
      <c r="CJ121" s="13"/>
      <c r="CK121" s="13"/>
      <c r="CL121" s="13"/>
      <c r="CM121" s="13"/>
      <c r="CN121" s="13"/>
      <c r="CO121" s="23"/>
      <c r="CP121" s="13"/>
      <c r="CQ121" s="13"/>
      <c r="CR121" s="13"/>
      <c r="CS121" s="13"/>
      <c r="CT121" s="13"/>
      <c r="CU121" s="23"/>
      <c r="CV121" s="13"/>
      <c r="CW121" s="13"/>
      <c r="CX121" s="13"/>
      <c r="CY121" s="13"/>
      <c r="CZ121" s="13"/>
      <c r="DA121" s="23"/>
      <c r="DB121" s="13"/>
      <c r="DC121" s="13"/>
      <c r="DD121" s="13"/>
      <c r="DE121" s="13"/>
      <c r="DF121" s="23"/>
      <c r="DG121" s="13"/>
      <c r="DH121" s="13"/>
      <c r="DI121" s="13"/>
      <c r="DJ121" s="13"/>
      <c r="DK121" s="13"/>
      <c r="DL121" s="23"/>
      <c r="DM121" s="13"/>
      <c r="DN121" s="13"/>
      <c r="DO121" s="13"/>
      <c r="DP121" s="13"/>
      <c r="DQ121" s="13"/>
      <c r="DR121" s="13"/>
      <c r="DS121" s="23"/>
      <c r="DT121" s="13"/>
      <c r="DU121" s="13"/>
      <c r="DV121" s="13"/>
      <c r="DW121" s="13"/>
      <c r="DX121" s="13"/>
      <c r="DY121" s="13"/>
      <c r="DZ121" s="17"/>
      <c r="EA121" s="13"/>
      <c r="EB121" s="23"/>
      <c r="EC121" s="13"/>
      <c r="ED121" s="13"/>
      <c r="EE121" s="13"/>
      <c r="EF121" s="13"/>
      <c r="EG121" s="13"/>
      <c r="EH121" s="13"/>
      <c r="EI121" s="13"/>
      <c r="EJ121" s="13"/>
      <c r="EK121" s="13"/>
      <c r="EL121" s="13"/>
      <c r="EM121" s="13"/>
      <c r="EN121" s="13"/>
      <c r="EO121" s="13"/>
      <c r="EP121" s="13"/>
      <c r="EQ121" s="13"/>
      <c r="ER121" s="13"/>
      <c r="ES121" s="13"/>
      <c r="ET121" s="13"/>
      <c r="EU121" s="13"/>
      <c r="EV121" s="58"/>
      <c r="EW121" s="13"/>
      <c r="EX121" s="13"/>
      <c r="EY121" s="13"/>
      <c r="EZ121" s="58"/>
      <c r="FA121" s="155"/>
      <c r="FB121" s="156"/>
      <c r="FC121" s="155"/>
      <c r="FD121" s="156"/>
      <c r="FE121" s="155"/>
      <c r="FF121" s="58"/>
      <c r="FG121" s="155"/>
    </row>
    <row r="122" spans="1:163" ht="20.25" customHeight="1">
      <c r="A122">
        <v>104</v>
      </c>
      <c r="B122" s="15"/>
      <c r="C122" s="12"/>
      <c r="D122" s="118"/>
      <c r="E122" s="122"/>
      <c r="F122" s="118"/>
      <c r="G122" s="122"/>
      <c r="H122" s="41"/>
      <c r="I122" s="13"/>
      <c r="J122" s="13"/>
      <c r="K122" s="17"/>
      <c r="L122" s="17"/>
      <c r="M122" s="17"/>
      <c r="N122" s="17"/>
      <c r="O122" s="17"/>
      <c r="P122" s="17"/>
      <c r="Q122" s="17"/>
      <c r="R122" s="17"/>
      <c r="S122" s="23"/>
      <c r="T122" s="17"/>
      <c r="U122" s="17"/>
      <c r="V122" s="17"/>
      <c r="W122" s="17"/>
      <c r="X122" s="17"/>
      <c r="Y122" s="17"/>
      <c r="Z122" s="42"/>
      <c r="AA122" s="42"/>
      <c r="AB122" s="17"/>
      <c r="AC122" s="17"/>
      <c r="AD122" s="13"/>
      <c r="AE122" s="13"/>
      <c r="AF122" s="13"/>
      <c r="AG122" s="13"/>
      <c r="AH122" s="13"/>
      <c r="AI122" s="13"/>
      <c r="AJ122" s="13"/>
      <c r="AK122" s="13"/>
      <c r="AL122" s="13"/>
      <c r="AM122" s="23"/>
      <c r="AN122" s="13"/>
      <c r="AO122" s="13"/>
      <c r="AP122" s="13"/>
      <c r="AQ122" s="13"/>
      <c r="AR122" s="13"/>
      <c r="AS122" s="23"/>
      <c r="AT122" s="13"/>
      <c r="AU122" s="13"/>
      <c r="AV122" s="13"/>
      <c r="AW122" s="13"/>
      <c r="AX122" s="13"/>
      <c r="AY122" s="23"/>
      <c r="AZ122" s="23"/>
      <c r="BA122" s="13"/>
      <c r="BB122" s="13"/>
      <c r="BC122" s="13"/>
      <c r="BD122" s="13"/>
      <c r="BE122" s="13"/>
      <c r="BF122" s="13"/>
      <c r="BG122" s="13"/>
      <c r="BH122" s="13"/>
      <c r="BI122" s="13"/>
      <c r="BJ122" s="13"/>
      <c r="BK122" s="13"/>
      <c r="BL122" s="13"/>
      <c r="BM122" s="13"/>
      <c r="BN122" s="23"/>
      <c r="BO122" s="13"/>
      <c r="BP122" s="13"/>
      <c r="BQ122" s="13"/>
      <c r="BR122" s="13"/>
      <c r="BS122" s="13"/>
      <c r="BT122" s="13"/>
      <c r="BU122" s="13"/>
      <c r="BV122" s="13"/>
      <c r="BW122" s="13"/>
      <c r="BX122" s="13"/>
      <c r="BY122" s="13"/>
      <c r="BZ122" s="13"/>
      <c r="CA122" s="13"/>
      <c r="CB122" s="13"/>
      <c r="CC122" s="13"/>
      <c r="CD122" s="13"/>
      <c r="CE122" s="13"/>
      <c r="CF122" s="13"/>
      <c r="CG122" s="13"/>
      <c r="CH122" s="13"/>
      <c r="CI122" s="13"/>
      <c r="CJ122" s="13"/>
      <c r="CK122" s="13"/>
      <c r="CL122" s="13"/>
      <c r="CM122" s="13"/>
      <c r="CN122" s="13"/>
      <c r="CO122" s="23"/>
      <c r="CP122" s="13"/>
      <c r="CQ122" s="13"/>
      <c r="CR122" s="13"/>
      <c r="CS122" s="13"/>
      <c r="CT122" s="13"/>
      <c r="CU122" s="23"/>
      <c r="CV122" s="13"/>
      <c r="CW122" s="13"/>
      <c r="CX122" s="13"/>
      <c r="CY122" s="13"/>
      <c r="CZ122" s="13"/>
      <c r="DA122" s="23"/>
      <c r="DB122" s="13"/>
      <c r="DC122" s="13"/>
      <c r="DD122" s="13"/>
      <c r="DE122" s="13"/>
      <c r="DF122" s="23"/>
      <c r="DG122" s="13"/>
      <c r="DH122" s="13"/>
      <c r="DI122" s="13"/>
      <c r="DJ122" s="13"/>
      <c r="DK122" s="13"/>
      <c r="DL122" s="23"/>
      <c r="DM122" s="13"/>
      <c r="DN122" s="13"/>
      <c r="DO122" s="13"/>
      <c r="DP122" s="13"/>
      <c r="DQ122" s="13"/>
      <c r="DR122" s="13"/>
      <c r="DS122" s="23"/>
      <c r="DT122" s="13"/>
      <c r="DU122" s="13"/>
      <c r="DV122" s="13"/>
      <c r="DW122" s="13"/>
      <c r="DX122" s="13"/>
      <c r="DY122" s="13"/>
      <c r="DZ122" s="17"/>
      <c r="EA122" s="13"/>
      <c r="EB122" s="23"/>
      <c r="EC122" s="13"/>
      <c r="ED122" s="13"/>
      <c r="EE122" s="13"/>
      <c r="EF122" s="13"/>
      <c r="EG122" s="13"/>
      <c r="EH122" s="13"/>
      <c r="EI122" s="13"/>
      <c r="EJ122" s="13"/>
      <c r="EK122" s="13"/>
      <c r="EL122" s="13"/>
      <c r="EM122" s="13"/>
      <c r="EN122" s="13"/>
      <c r="EO122" s="13"/>
      <c r="EP122" s="13"/>
      <c r="EQ122" s="13"/>
      <c r="ER122" s="13"/>
      <c r="ES122" s="13"/>
      <c r="ET122" s="13"/>
      <c r="EU122" s="13"/>
      <c r="EV122" s="58"/>
      <c r="EW122" s="13"/>
      <c r="EX122" s="13"/>
      <c r="EY122" s="13"/>
      <c r="EZ122" s="58"/>
      <c r="FA122" s="155"/>
      <c r="FB122" s="156"/>
      <c r="FC122" s="155"/>
      <c r="FD122" s="156"/>
      <c r="FE122" s="155"/>
      <c r="FF122" s="58"/>
      <c r="FG122" s="155"/>
    </row>
    <row r="123" spans="1:163" ht="20.25" customHeight="1">
      <c r="A123">
        <v>105</v>
      </c>
      <c r="B123" s="15"/>
      <c r="C123" s="12"/>
      <c r="D123" s="118"/>
      <c r="E123" s="122"/>
      <c r="F123" s="118"/>
      <c r="G123" s="122"/>
      <c r="H123" s="41"/>
      <c r="I123" s="13"/>
      <c r="J123" s="13"/>
      <c r="K123" s="17"/>
      <c r="L123" s="17"/>
      <c r="M123" s="17"/>
      <c r="N123" s="17"/>
      <c r="O123" s="17"/>
      <c r="P123" s="17"/>
      <c r="Q123" s="17"/>
      <c r="R123" s="17"/>
      <c r="S123" s="23"/>
      <c r="T123" s="17"/>
      <c r="U123" s="17"/>
      <c r="V123" s="17"/>
      <c r="W123" s="17"/>
      <c r="X123" s="17"/>
      <c r="Y123" s="17"/>
      <c r="Z123" s="42"/>
      <c r="AA123" s="42"/>
      <c r="AB123" s="17"/>
      <c r="AC123" s="17"/>
      <c r="AD123" s="13"/>
      <c r="AE123" s="13"/>
      <c r="AF123" s="13"/>
      <c r="AG123" s="13"/>
      <c r="AH123" s="13"/>
      <c r="AI123" s="13"/>
      <c r="AJ123" s="13"/>
      <c r="AK123" s="13"/>
      <c r="AL123" s="13"/>
      <c r="AM123" s="23"/>
      <c r="AN123" s="13"/>
      <c r="AO123" s="13"/>
      <c r="AP123" s="13"/>
      <c r="AQ123" s="13"/>
      <c r="AR123" s="13"/>
      <c r="AS123" s="23"/>
      <c r="AT123" s="13"/>
      <c r="AU123" s="13"/>
      <c r="AV123" s="13"/>
      <c r="AW123" s="13"/>
      <c r="AX123" s="13"/>
      <c r="AY123" s="23"/>
      <c r="AZ123" s="23"/>
      <c r="BA123" s="13"/>
      <c r="BB123" s="13"/>
      <c r="BC123" s="13"/>
      <c r="BD123" s="13"/>
      <c r="BE123" s="13"/>
      <c r="BF123" s="13"/>
      <c r="BG123" s="13"/>
      <c r="BH123" s="13"/>
      <c r="BI123" s="13"/>
      <c r="BJ123" s="13"/>
      <c r="BK123" s="13"/>
      <c r="BL123" s="13"/>
      <c r="BM123" s="13"/>
      <c r="BN123" s="23"/>
      <c r="BO123" s="13"/>
      <c r="BP123" s="13"/>
      <c r="BQ123" s="13"/>
      <c r="BR123" s="13"/>
      <c r="BS123" s="13"/>
      <c r="BT123" s="13"/>
      <c r="BU123" s="13"/>
      <c r="BV123" s="13"/>
      <c r="BW123" s="13"/>
      <c r="BX123" s="13"/>
      <c r="BY123" s="13"/>
      <c r="BZ123" s="13"/>
      <c r="CA123" s="13"/>
      <c r="CB123" s="13"/>
      <c r="CC123" s="13"/>
      <c r="CD123" s="13"/>
      <c r="CE123" s="13"/>
      <c r="CF123" s="13"/>
      <c r="CG123" s="13"/>
      <c r="CH123" s="13"/>
      <c r="CI123" s="13"/>
      <c r="CJ123" s="13"/>
      <c r="CK123" s="13"/>
      <c r="CL123" s="13"/>
      <c r="CM123" s="13"/>
      <c r="CN123" s="13"/>
      <c r="CO123" s="23"/>
      <c r="CP123" s="13"/>
      <c r="CQ123" s="13"/>
      <c r="CR123" s="13"/>
      <c r="CS123" s="13"/>
      <c r="CT123" s="13"/>
      <c r="CU123" s="23"/>
      <c r="CV123" s="13"/>
      <c r="CW123" s="13"/>
      <c r="CX123" s="13"/>
      <c r="CY123" s="13"/>
      <c r="CZ123" s="13"/>
      <c r="DA123" s="23"/>
      <c r="DB123" s="13"/>
      <c r="DC123" s="13"/>
      <c r="DD123" s="13"/>
      <c r="DE123" s="13"/>
      <c r="DF123" s="23"/>
      <c r="DG123" s="13"/>
      <c r="DH123" s="13"/>
      <c r="DI123" s="13"/>
      <c r="DJ123" s="13"/>
      <c r="DK123" s="13"/>
      <c r="DL123" s="23"/>
      <c r="DM123" s="13"/>
      <c r="DN123" s="13"/>
      <c r="DO123" s="13"/>
      <c r="DP123" s="13"/>
      <c r="DQ123" s="13"/>
      <c r="DR123" s="13"/>
      <c r="DS123" s="23"/>
      <c r="DT123" s="13"/>
      <c r="DU123" s="13"/>
      <c r="DV123" s="13"/>
      <c r="DW123" s="13"/>
      <c r="DX123" s="13"/>
      <c r="DY123" s="13"/>
      <c r="DZ123" s="17"/>
      <c r="EA123" s="13"/>
      <c r="EB123" s="23"/>
      <c r="EC123" s="13"/>
      <c r="ED123" s="13"/>
      <c r="EE123" s="13"/>
      <c r="EF123" s="13"/>
      <c r="EG123" s="13"/>
      <c r="EH123" s="13"/>
      <c r="EI123" s="13"/>
      <c r="EJ123" s="13"/>
      <c r="EK123" s="13"/>
      <c r="EL123" s="13"/>
      <c r="EM123" s="13"/>
      <c r="EN123" s="13"/>
      <c r="EO123" s="13"/>
      <c r="EP123" s="13"/>
      <c r="EQ123" s="13"/>
      <c r="ER123" s="13"/>
      <c r="ES123" s="13"/>
      <c r="ET123" s="13"/>
      <c r="EU123" s="13"/>
      <c r="EV123" s="58"/>
      <c r="EW123" s="13"/>
      <c r="EX123" s="13"/>
      <c r="EY123" s="13"/>
      <c r="EZ123" s="58"/>
      <c r="FA123" s="155"/>
      <c r="FB123" s="156"/>
      <c r="FC123" s="155"/>
      <c r="FD123" s="156"/>
      <c r="FE123" s="155"/>
      <c r="FF123" s="58"/>
      <c r="FG123" s="155"/>
    </row>
    <row r="124" spans="1:163" ht="20.25" customHeight="1">
      <c r="A124">
        <v>106</v>
      </c>
      <c r="B124" s="15"/>
      <c r="C124" s="12"/>
      <c r="D124" s="118"/>
      <c r="E124" s="122"/>
      <c r="F124" s="118"/>
      <c r="G124" s="122"/>
      <c r="H124" s="41"/>
      <c r="I124" s="13"/>
      <c r="J124" s="13"/>
      <c r="K124" s="17"/>
      <c r="L124" s="17"/>
      <c r="M124" s="17"/>
      <c r="N124" s="17"/>
      <c r="O124" s="17"/>
      <c r="P124" s="17"/>
      <c r="Q124" s="17"/>
      <c r="R124" s="17"/>
      <c r="S124" s="23"/>
      <c r="T124" s="17"/>
      <c r="U124" s="17"/>
      <c r="V124" s="17"/>
      <c r="W124" s="17"/>
      <c r="X124" s="17"/>
      <c r="Y124" s="17"/>
      <c r="Z124" s="42"/>
      <c r="AA124" s="42"/>
      <c r="AB124" s="17"/>
      <c r="AC124" s="17"/>
      <c r="AD124" s="13"/>
      <c r="AE124" s="13"/>
      <c r="AF124" s="13"/>
      <c r="AG124" s="13"/>
      <c r="AH124" s="13"/>
      <c r="AI124" s="13"/>
      <c r="AJ124" s="13"/>
      <c r="AK124" s="13"/>
      <c r="AL124" s="13"/>
      <c r="AM124" s="23"/>
      <c r="AN124" s="13"/>
      <c r="AO124" s="13"/>
      <c r="AP124" s="13"/>
      <c r="AQ124" s="13"/>
      <c r="AR124" s="13"/>
      <c r="AS124" s="23"/>
      <c r="AT124" s="13"/>
      <c r="AU124" s="13"/>
      <c r="AV124" s="13"/>
      <c r="AW124" s="13"/>
      <c r="AX124" s="13"/>
      <c r="AY124" s="23"/>
      <c r="AZ124" s="23"/>
      <c r="BA124" s="13"/>
      <c r="BB124" s="13"/>
      <c r="BC124" s="13"/>
      <c r="BD124" s="13"/>
      <c r="BE124" s="13"/>
      <c r="BF124" s="13"/>
      <c r="BG124" s="13"/>
      <c r="BH124" s="13"/>
      <c r="BI124" s="13"/>
      <c r="BJ124" s="13"/>
      <c r="BK124" s="13"/>
      <c r="BL124" s="13"/>
      <c r="BM124" s="13"/>
      <c r="BN124" s="23"/>
      <c r="BO124" s="13"/>
      <c r="BP124" s="13"/>
      <c r="BQ124" s="13"/>
      <c r="BR124" s="13"/>
      <c r="BS124" s="13"/>
      <c r="BT124" s="13"/>
      <c r="BU124" s="13"/>
      <c r="BV124" s="13"/>
      <c r="BW124" s="13"/>
      <c r="BX124" s="13"/>
      <c r="BY124" s="13"/>
      <c r="BZ124" s="13"/>
      <c r="CA124" s="13"/>
      <c r="CB124" s="13"/>
      <c r="CC124" s="13"/>
      <c r="CD124" s="13"/>
      <c r="CE124" s="13"/>
      <c r="CF124" s="13"/>
      <c r="CG124" s="13"/>
      <c r="CH124" s="13"/>
      <c r="CI124" s="13"/>
      <c r="CJ124" s="13"/>
      <c r="CK124" s="13"/>
      <c r="CL124" s="13"/>
      <c r="CM124" s="13"/>
      <c r="CN124" s="13"/>
      <c r="CO124" s="23"/>
      <c r="CP124" s="13"/>
      <c r="CQ124" s="13"/>
      <c r="CR124" s="13"/>
      <c r="CS124" s="13"/>
      <c r="CT124" s="13"/>
      <c r="CU124" s="23"/>
      <c r="CV124" s="13"/>
      <c r="CW124" s="13"/>
      <c r="CX124" s="13"/>
      <c r="CY124" s="13"/>
      <c r="CZ124" s="13"/>
      <c r="DA124" s="23"/>
      <c r="DB124" s="13"/>
      <c r="DC124" s="13"/>
      <c r="DD124" s="13"/>
      <c r="DE124" s="13"/>
      <c r="DF124" s="23"/>
      <c r="DG124" s="13"/>
      <c r="DH124" s="13"/>
      <c r="DI124" s="13"/>
      <c r="DJ124" s="13"/>
      <c r="DK124" s="13"/>
      <c r="DL124" s="23"/>
      <c r="DM124" s="13"/>
      <c r="DN124" s="13"/>
      <c r="DO124" s="13"/>
      <c r="DP124" s="13"/>
      <c r="DQ124" s="13"/>
      <c r="DR124" s="13"/>
      <c r="DS124" s="23"/>
      <c r="DT124" s="13"/>
      <c r="DU124" s="13"/>
      <c r="DV124" s="13"/>
      <c r="DW124" s="13"/>
      <c r="DX124" s="13"/>
      <c r="DY124" s="13"/>
      <c r="DZ124" s="17"/>
      <c r="EA124" s="13"/>
      <c r="EB124" s="23"/>
      <c r="EC124" s="13"/>
      <c r="ED124" s="13"/>
      <c r="EE124" s="13"/>
      <c r="EF124" s="13"/>
      <c r="EG124" s="13"/>
      <c r="EH124" s="13"/>
      <c r="EI124" s="13"/>
      <c r="EJ124" s="13"/>
      <c r="EK124" s="13"/>
      <c r="EL124" s="13"/>
      <c r="EM124" s="13"/>
      <c r="EN124" s="13"/>
      <c r="EO124" s="13"/>
      <c r="EP124" s="13"/>
      <c r="EQ124" s="13"/>
      <c r="ER124" s="13"/>
      <c r="ES124" s="13"/>
      <c r="ET124" s="13"/>
      <c r="EU124" s="13"/>
      <c r="EV124" s="58"/>
      <c r="EW124" s="13"/>
      <c r="EX124" s="13"/>
      <c r="EY124" s="13"/>
      <c r="EZ124" s="58"/>
      <c r="FA124" s="155"/>
      <c r="FB124" s="156"/>
      <c r="FC124" s="155"/>
      <c r="FD124" s="156"/>
      <c r="FE124" s="155"/>
      <c r="FF124" s="58"/>
      <c r="FG124" s="155"/>
    </row>
    <row r="125" spans="1:163" ht="20.25" customHeight="1">
      <c r="A125">
        <v>107</v>
      </c>
      <c r="B125" s="15"/>
      <c r="C125" s="12"/>
      <c r="D125" s="118"/>
      <c r="E125" s="122"/>
      <c r="F125" s="118"/>
      <c r="G125" s="122"/>
      <c r="H125" s="41"/>
      <c r="I125" s="13"/>
      <c r="J125" s="13"/>
      <c r="K125" s="17"/>
      <c r="L125" s="17"/>
      <c r="M125" s="17"/>
      <c r="N125" s="17"/>
      <c r="O125" s="17"/>
      <c r="P125" s="17"/>
      <c r="Q125" s="17"/>
      <c r="R125" s="17"/>
      <c r="S125" s="23"/>
      <c r="T125" s="17"/>
      <c r="U125" s="17"/>
      <c r="V125" s="17"/>
      <c r="W125" s="17"/>
      <c r="X125" s="17"/>
      <c r="Y125" s="17"/>
      <c r="Z125" s="42"/>
      <c r="AA125" s="42"/>
      <c r="AB125" s="17"/>
      <c r="AC125" s="17"/>
      <c r="AD125" s="13"/>
      <c r="AE125" s="13"/>
      <c r="AF125" s="13"/>
      <c r="AG125" s="13"/>
      <c r="AH125" s="13"/>
      <c r="AI125" s="13"/>
      <c r="AJ125" s="13"/>
      <c r="AK125" s="13"/>
      <c r="AL125" s="13"/>
      <c r="AM125" s="23"/>
      <c r="AN125" s="13"/>
      <c r="AO125" s="13"/>
      <c r="AP125" s="13"/>
      <c r="AQ125" s="13"/>
      <c r="AR125" s="13"/>
      <c r="AS125" s="23"/>
      <c r="AT125" s="13"/>
      <c r="AU125" s="13"/>
      <c r="AV125" s="13"/>
      <c r="AW125" s="13"/>
      <c r="AX125" s="13"/>
      <c r="AY125" s="23"/>
      <c r="AZ125" s="23"/>
      <c r="BA125" s="13"/>
      <c r="BB125" s="13"/>
      <c r="BC125" s="13"/>
      <c r="BD125" s="13"/>
      <c r="BE125" s="13"/>
      <c r="BF125" s="13"/>
      <c r="BG125" s="13"/>
      <c r="BH125" s="13"/>
      <c r="BI125" s="13"/>
      <c r="BJ125" s="13"/>
      <c r="BK125" s="13"/>
      <c r="BL125" s="13"/>
      <c r="BM125" s="13"/>
      <c r="BN125" s="2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13"/>
      <c r="CK125" s="13"/>
      <c r="CL125" s="13"/>
      <c r="CM125" s="13"/>
      <c r="CN125" s="13"/>
      <c r="CO125" s="23"/>
      <c r="CP125" s="13"/>
      <c r="CQ125" s="13"/>
      <c r="CR125" s="13"/>
      <c r="CS125" s="13"/>
      <c r="CT125" s="13"/>
      <c r="CU125" s="23"/>
      <c r="CV125" s="13"/>
      <c r="CW125" s="13"/>
      <c r="CX125" s="13"/>
      <c r="CY125" s="13"/>
      <c r="CZ125" s="13"/>
      <c r="DA125" s="23"/>
      <c r="DB125" s="13"/>
      <c r="DC125" s="13"/>
      <c r="DD125" s="13"/>
      <c r="DE125" s="13"/>
      <c r="DF125" s="23"/>
      <c r="DG125" s="13"/>
      <c r="DH125" s="13"/>
      <c r="DI125" s="13"/>
      <c r="DJ125" s="13"/>
      <c r="DK125" s="13"/>
      <c r="DL125" s="23"/>
      <c r="DM125" s="13"/>
      <c r="DN125" s="13"/>
      <c r="DO125" s="13"/>
      <c r="DP125" s="13"/>
      <c r="DQ125" s="13"/>
      <c r="DR125" s="13"/>
      <c r="DS125" s="23"/>
      <c r="DT125" s="13"/>
      <c r="DU125" s="13"/>
      <c r="DV125" s="13"/>
      <c r="DW125" s="13"/>
      <c r="DX125" s="13"/>
      <c r="DY125" s="13"/>
      <c r="DZ125" s="17"/>
      <c r="EA125" s="13"/>
      <c r="EB125" s="23"/>
      <c r="EC125" s="13"/>
      <c r="ED125" s="13"/>
      <c r="EE125" s="13"/>
      <c r="EF125" s="13"/>
      <c r="EG125" s="13"/>
      <c r="EH125" s="13"/>
      <c r="EI125" s="13"/>
      <c r="EJ125" s="13"/>
      <c r="EK125" s="13"/>
      <c r="EL125" s="13"/>
      <c r="EM125" s="13"/>
      <c r="EN125" s="13"/>
      <c r="EO125" s="13"/>
      <c r="EP125" s="13"/>
      <c r="EQ125" s="13"/>
      <c r="ER125" s="13"/>
      <c r="ES125" s="13"/>
      <c r="ET125" s="13"/>
      <c r="EU125" s="13"/>
      <c r="EV125" s="58"/>
      <c r="EW125" s="13"/>
      <c r="EX125" s="13"/>
      <c r="EY125" s="13"/>
      <c r="EZ125" s="58"/>
      <c r="FA125" s="155"/>
      <c r="FB125" s="156"/>
      <c r="FC125" s="155"/>
      <c r="FD125" s="156"/>
      <c r="FE125" s="155"/>
      <c r="FF125" s="58"/>
      <c r="FG125" s="155"/>
    </row>
    <row r="126" spans="1:163" ht="20.25" customHeight="1">
      <c r="A126">
        <v>108</v>
      </c>
      <c r="B126" s="15"/>
      <c r="C126" s="12"/>
      <c r="D126" s="118"/>
      <c r="E126" s="122"/>
      <c r="F126" s="118"/>
      <c r="G126" s="122"/>
      <c r="H126" s="41"/>
      <c r="I126" s="13"/>
      <c r="J126" s="13"/>
      <c r="K126" s="17"/>
      <c r="L126" s="17"/>
      <c r="M126" s="17"/>
      <c r="N126" s="17"/>
      <c r="O126" s="17"/>
      <c r="P126" s="17"/>
      <c r="Q126" s="17"/>
      <c r="R126" s="17"/>
      <c r="S126" s="23"/>
      <c r="T126" s="17"/>
      <c r="U126" s="17"/>
      <c r="V126" s="17"/>
      <c r="W126" s="17"/>
      <c r="X126" s="17"/>
      <c r="Y126" s="17"/>
      <c r="Z126" s="42"/>
      <c r="AA126" s="42"/>
      <c r="AB126" s="17"/>
      <c r="AC126" s="17"/>
      <c r="AD126" s="13"/>
      <c r="AE126" s="13"/>
      <c r="AF126" s="13"/>
      <c r="AG126" s="13"/>
      <c r="AH126" s="13"/>
      <c r="AI126" s="13"/>
      <c r="AJ126" s="13"/>
      <c r="AK126" s="13"/>
      <c r="AL126" s="13"/>
      <c r="AM126" s="23"/>
      <c r="AN126" s="13"/>
      <c r="AO126" s="13"/>
      <c r="AP126" s="13"/>
      <c r="AQ126" s="13"/>
      <c r="AR126" s="13"/>
      <c r="AS126" s="23"/>
      <c r="AT126" s="13"/>
      <c r="AU126" s="13"/>
      <c r="AV126" s="13"/>
      <c r="AW126" s="13"/>
      <c r="AX126" s="13"/>
      <c r="AY126" s="23"/>
      <c r="AZ126" s="23"/>
      <c r="BA126" s="13"/>
      <c r="BB126" s="13"/>
      <c r="BC126" s="13"/>
      <c r="BD126" s="13"/>
      <c r="BE126" s="13"/>
      <c r="BF126" s="13"/>
      <c r="BG126" s="13"/>
      <c r="BH126" s="13"/>
      <c r="BI126" s="13"/>
      <c r="BJ126" s="13"/>
      <c r="BK126" s="13"/>
      <c r="BL126" s="13"/>
      <c r="BM126" s="13"/>
      <c r="BN126" s="23"/>
      <c r="BO126" s="13"/>
      <c r="BP126" s="13"/>
      <c r="BQ126" s="13"/>
      <c r="BR126" s="13"/>
      <c r="BS126" s="13"/>
      <c r="BT126" s="13"/>
      <c r="BU126" s="13"/>
      <c r="BV126" s="13"/>
      <c r="BW126" s="13"/>
      <c r="BX126" s="13"/>
      <c r="BY126" s="13"/>
      <c r="BZ126" s="13"/>
      <c r="CA126" s="13"/>
      <c r="CB126" s="13"/>
      <c r="CC126" s="13"/>
      <c r="CD126" s="13"/>
      <c r="CE126" s="13"/>
      <c r="CF126" s="13"/>
      <c r="CG126" s="13"/>
      <c r="CH126" s="13"/>
      <c r="CI126" s="13"/>
      <c r="CJ126" s="13"/>
      <c r="CK126" s="13"/>
      <c r="CL126" s="13"/>
      <c r="CM126" s="13"/>
      <c r="CN126" s="13"/>
      <c r="CO126" s="23"/>
      <c r="CP126" s="13"/>
      <c r="CQ126" s="13"/>
      <c r="CR126" s="13"/>
      <c r="CS126" s="13"/>
      <c r="CT126" s="13"/>
      <c r="CU126" s="23"/>
      <c r="CV126" s="13"/>
      <c r="CW126" s="13"/>
      <c r="CX126" s="13"/>
      <c r="CY126" s="13"/>
      <c r="CZ126" s="13"/>
      <c r="DA126" s="23"/>
      <c r="DB126" s="13"/>
      <c r="DC126" s="13"/>
      <c r="DD126" s="13"/>
      <c r="DE126" s="13"/>
      <c r="DF126" s="23"/>
      <c r="DG126" s="13"/>
      <c r="DH126" s="13"/>
      <c r="DI126" s="13"/>
      <c r="DJ126" s="13"/>
      <c r="DK126" s="13"/>
      <c r="DL126" s="23"/>
      <c r="DM126" s="13"/>
      <c r="DN126" s="13"/>
      <c r="DO126" s="13"/>
      <c r="DP126" s="13"/>
      <c r="DQ126" s="13"/>
      <c r="DR126" s="13"/>
      <c r="DS126" s="23"/>
      <c r="DT126" s="13"/>
      <c r="DU126" s="13"/>
      <c r="DV126" s="13"/>
      <c r="DW126" s="13"/>
      <c r="DX126" s="13"/>
      <c r="DY126" s="13"/>
      <c r="DZ126" s="17"/>
      <c r="EA126" s="13"/>
      <c r="EB126" s="23"/>
      <c r="EC126" s="13"/>
      <c r="ED126" s="13"/>
      <c r="EE126" s="13"/>
      <c r="EF126" s="13"/>
      <c r="EG126" s="13"/>
      <c r="EH126" s="13"/>
      <c r="EI126" s="13"/>
      <c r="EJ126" s="13"/>
      <c r="EK126" s="13"/>
      <c r="EL126" s="13"/>
      <c r="EM126" s="13"/>
      <c r="EN126" s="13"/>
      <c r="EO126" s="13"/>
      <c r="EP126" s="13"/>
      <c r="EQ126" s="13"/>
      <c r="ER126" s="13"/>
      <c r="ES126" s="13"/>
      <c r="ET126" s="13"/>
      <c r="EU126" s="13"/>
      <c r="EV126" s="58"/>
      <c r="EW126" s="13"/>
      <c r="EX126" s="13"/>
      <c r="EY126" s="13"/>
      <c r="EZ126" s="58"/>
      <c r="FA126" s="155"/>
      <c r="FB126" s="156"/>
      <c r="FC126" s="155"/>
      <c r="FD126" s="156"/>
      <c r="FE126" s="155"/>
      <c r="FF126" s="58"/>
      <c r="FG126" s="155"/>
    </row>
    <row r="127" spans="1:163" ht="20.25" customHeight="1">
      <c r="A127">
        <v>109</v>
      </c>
      <c r="B127" s="15"/>
      <c r="C127" s="12"/>
      <c r="D127" s="118"/>
      <c r="E127" s="122"/>
      <c r="F127" s="118"/>
      <c r="G127" s="122"/>
      <c r="H127" s="41"/>
      <c r="I127" s="13"/>
      <c r="J127" s="13"/>
      <c r="K127" s="17"/>
      <c r="L127" s="17"/>
      <c r="M127" s="17"/>
      <c r="N127" s="17"/>
      <c r="O127" s="17"/>
      <c r="P127" s="17"/>
      <c r="Q127" s="17"/>
      <c r="R127" s="17"/>
      <c r="S127" s="23"/>
      <c r="T127" s="17"/>
      <c r="U127" s="17"/>
      <c r="V127" s="17"/>
      <c r="W127" s="17"/>
      <c r="X127" s="17"/>
      <c r="Y127" s="17"/>
      <c r="Z127" s="42"/>
      <c r="AA127" s="42"/>
      <c r="AB127" s="17"/>
      <c r="AC127" s="17"/>
      <c r="AD127" s="13"/>
      <c r="AE127" s="13"/>
      <c r="AF127" s="13"/>
      <c r="AG127" s="13"/>
      <c r="AH127" s="13"/>
      <c r="AI127" s="13"/>
      <c r="AJ127" s="13"/>
      <c r="AK127" s="13"/>
      <c r="AL127" s="13"/>
      <c r="AM127" s="23"/>
      <c r="AN127" s="13"/>
      <c r="AO127" s="13"/>
      <c r="AP127" s="13"/>
      <c r="AQ127" s="13"/>
      <c r="AR127" s="13"/>
      <c r="AS127" s="23"/>
      <c r="AT127" s="13"/>
      <c r="AU127" s="13"/>
      <c r="AV127" s="13"/>
      <c r="AW127" s="13"/>
      <c r="AX127" s="13"/>
      <c r="AY127" s="23"/>
      <c r="AZ127" s="23"/>
      <c r="BA127" s="13"/>
      <c r="BB127" s="13"/>
      <c r="BC127" s="13"/>
      <c r="BD127" s="13"/>
      <c r="BE127" s="13"/>
      <c r="BF127" s="13"/>
      <c r="BG127" s="13"/>
      <c r="BH127" s="13"/>
      <c r="BI127" s="13"/>
      <c r="BJ127" s="13"/>
      <c r="BK127" s="13"/>
      <c r="BL127" s="13"/>
      <c r="BM127" s="13"/>
      <c r="BN127" s="23"/>
      <c r="BO127" s="13"/>
      <c r="BP127" s="13"/>
      <c r="BQ127" s="13"/>
      <c r="BR127" s="13"/>
      <c r="BS127" s="13"/>
      <c r="BT127" s="13"/>
      <c r="BU127" s="13"/>
      <c r="BV127" s="13"/>
      <c r="BW127" s="13"/>
      <c r="BX127" s="13"/>
      <c r="BY127" s="13"/>
      <c r="BZ127" s="13"/>
      <c r="CA127" s="13"/>
      <c r="CB127" s="13"/>
      <c r="CC127" s="13"/>
      <c r="CD127" s="13"/>
      <c r="CE127" s="13"/>
      <c r="CF127" s="13"/>
      <c r="CG127" s="13"/>
      <c r="CH127" s="13"/>
      <c r="CI127" s="13"/>
      <c r="CJ127" s="13"/>
      <c r="CK127" s="13"/>
      <c r="CL127" s="13"/>
      <c r="CM127" s="13"/>
      <c r="CN127" s="13"/>
      <c r="CO127" s="23"/>
      <c r="CP127" s="13"/>
      <c r="CQ127" s="13"/>
      <c r="CR127" s="13"/>
      <c r="CS127" s="13"/>
      <c r="CT127" s="13"/>
      <c r="CU127" s="23"/>
      <c r="CV127" s="13"/>
      <c r="CW127" s="13"/>
      <c r="CX127" s="13"/>
      <c r="CY127" s="13"/>
      <c r="CZ127" s="13"/>
      <c r="DA127" s="23"/>
      <c r="DB127" s="13"/>
      <c r="DC127" s="13"/>
      <c r="DD127" s="13"/>
      <c r="DE127" s="13"/>
      <c r="DF127" s="23"/>
      <c r="DG127" s="13"/>
      <c r="DH127" s="13"/>
      <c r="DI127" s="13"/>
      <c r="DJ127" s="13"/>
      <c r="DK127" s="13"/>
      <c r="DL127" s="23"/>
      <c r="DM127" s="13"/>
      <c r="DN127" s="13"/>
      <c r="DO127" s="13"/>
      <c r="DP127" s="13"/>
      <c r="DQ127" s="13"/>
      <c r="DR127" s="13"/>
      <c r="DS127" s="23"/>
      <c r="DT127" s="13"/>
      <c r="DU127" s="13"/>
      <c r="DV127" s="13"/>
      <c r="DW127" s="13"/>
      <c r="DX127" s="13"/>
      <c r="DY127" s="13"/>
      <c r="DZ127" s="17"/>
      <c r="EA127" s="13"/>
      <c r="EB127" s="23"/>
      <c r="EC127" s="13"/>
      <c r="ED127" s="13"/>
      <c r="EE127" s="13"/>
      <c r="EF127" s="13"/>
      <c r="EG127" s="13"/>
      <c r="EH127" s="13"/>
      <c r="EI127" s="13"/>
      <c r="EJ127" s="13"/>
      <c r="EK127" s="13"/>
      <c r="EL127" s="13"/>
      <c r="EM127" s="13"/>
      <c r="EN127" s="13"/>
      <c r="EO127" s="13"/>
      <c r="EP127" s="13"/>
      <c r="EQ127" s="13"/>
      <c r="ER127" s="13"/>
      <c r="ES127" s="13"/>
      <c r="ET127" s="13"/>
      <c r="EU127" s="13"/>
      <c r="EV127" s="58"/>
      <c r="EW127" s="13"/>
      <c r="EX127" s="13"/>
      <c r="EY127" s="13"/>
      <c r="EZ127" s="58"/>
      <c r="FA127" s="155"/>
      <c r="FB127" s="156"/>
      <c r="FC127" s="155"/>
      <c r="FD127" s="156"/>
      <c r="FE127" s="155"/>
      <c r="FF127" s="58"/>
      <c r="FG127" s="155"/>
    </row>
    <row r="128" spans="1:163" ht="20.25" customHeight="1">
      <c r="A128">
        <v>110</v>
      </c>
      <c r="B128" s="15"/>
      <c r="C128" s="12"/>
      <c r="D128" s="118"/>
      <c r="E128" s="122"/>
      <c r="F128" s="118"/>
      <c r="G128" s="122"/>
      <c r="H128" s="41"/>
      <c r="I128" s="13"/>
      <c r="J128" s="13"/>
      <c r="K128" s="17"/>
      <c r="L128" s="17"/>
      <c r="M128" s="17"/>
      <c r="N128" s="17"/>
      <c r="O128" s="17"/>
      <c r="P128" s="17"/>
      <c r="Q128" s="17"/>
      <c r="R128" s="17"/>
      <c r="S128" s="23"/>
      <c r="T128" s="17"/>
      <c r="U128" s="17"/>
      <c r="V128" s="17"/>
      <c r="W128" s="17"/>
      <c r="X128" s="17"/>
      <c r="Y128" s="17"/>
      <c r="Z128" s="42"/>
      <c r="AA128" s="42"/>
      <c r="AB128" s="17"/>
      <c r="AC128" s="17"/>
      <c r="AD128" s="13"/>
      <c r="AE128" s="13"/>
      <c r="AF128" s="13"/>
      <c r="AG128" s="13"/>
      <c r="AH128" s="13"/>
      <c r="AI128" s="13"/>
      <c r="AJ128" s="13"/>
      <c r="AK128" s="13"/>
      <c r="AL128" s="13"/>
      <c r="AM128" s="23"/>
      <c r="AN128" s="13"/>
      <c r="AO128" s="13"/>
      <c r="AP128" s="13"/>
      <c r="AQ128" s="13"/>
      <c r="AR128" s="13"/>
      <c r="AS128" s="23"/>
      <c r="AT128" s="13"/>
      <c r="AU128" s="13"/>
      <c r="AV128" s="13"/>
      <c r="AW128" s="13"/>
      <c r="AX128" s="13"/>
      <c r="AY128" s="23"/>
      <c r="AZ128" s="23"/>
      <c r="BA128" s="13"/>
      <c r="BB128" s="13"/>
      <c r="BC128" s="13"/>
      <c r="BD128" s="13"/>
      <c r="BE128" s="13"/>
      <c r="BF128" s="13"/>
      <c r="BG128" s="13"/>
      <c r="BH128" s="13"/>
      <c r="BI128" s="13"/>
      <c r="BJ128" s="13"/>
      <c r="BK128" s="13"/>
      <c r="BL128" s="13"/>
      <c r="BM128" s="13"/>
      <c r="BN128" s="23"/>
      <c r="BO128" s="13"/>
      <c r="BP128" s="13"/>
      <c r="BQ128" s="13"/>
      <c r="BR128" s="13"/>
      <c r="BS128" s="13"/>
      <c r="BT128" s="13"/>
      <c r="BU128" s="13"/>
      <c r="BV128" s="13"/>
      <c r="BW128" s="13"/>
      <c r="BX128" s="13"/>
      <c r="BY128" s="13"/>
      <c r="BZ128" s="13"/>
      <c r="CA128" s="13"/>
      <c r="CB128" s="13"/>
      <c r="CC128" s="13"/>
      <c r="CD128" s="13"/>
      <c r="CE128" s="13"/>
      <c r="CF128" s="13"/>
      <c r="CG128" s="13"/>
      <c r="CH128" s="13"/>
      <c r="CI128" s="13"/>
      <c r="CJ128" s="13"/>
      <c r="CK128" s="13"/>
      <c r="CL128" s="13"/>
      <c r="CM128" s="13"/>
      <c r="CN128" s="13"/>
      <c r="CO128" s="23"/>
      <c r="CP128" s="13"/>
      <c r="CQ128" s="13"/>
      <c r="CR128" s="13"/>
      <c r="CS128" s="13"/>
      <c r="CT128" s="13"/>
      <c r="CU128" s="23"/>
      <c r="CV128" s="13"/>
      <c r="CW128" s="13"/>
      <c r="CX128" s="13"/>
      <c r="CY128" s="13"/>
      <c r="CZ128" s="13"/>
      <c r="DA128" s="23"/>
      <c r="DB128" s="13"/>
      <c r="DC128" s="13"/>
      <c r="DD128" s="13"/>
      <c r="DE128" s="13"/>
      <c r="DF128" s="23"/>
      <c r="DG128" s="13"/>
      <c r="DH128" s="13"/>
      <c r="DI128" s="13"/>
      <c r="DJ128" s="13"/>
      <c r="DK128" s="13"/>
      <c r="DL128" s="23"/>
      <c r="DM128" s="13"/>
      <c r="DN128" s="13"/>
      <c r="DO128" s="13"/>
      <c r="DP128" s="13"/>
      <c r="DQ128" s="13"/>
      <c r="DR128" s="13"/>
      <c r="DS128" s="23"/>
      <c r="DT128" s="13"/>
      <c r="DU128" s="13"/>
      <c r="DV128" s="13"/>
      <c r="DW128" s="13"/>
      <c r="DX128" s="13"/>
      <c r="DY128" s="13"/>
      <c r="DZ128" s="17"/>
      <c r="EA128" s="13"/>
      <c r="EB128" s="23"/>
      <c r="EC128" s="13"/>
      <c r="ED128" s="13"/>
      <c r="EE128" s="13"/>
      <c r="EF128" s="13"/>
      <c r="EG128" s="13"/>
      <c r="EH128" s="13"/>
      <c r="EI128" s="13"/>
      <c r="EJ128" s="13"/>
      <c r="EK128" s="13"/>
      <c r="EL128" s="13"/>
      <c r="EM128" s="13"/>
      <c r="EN128" s="13"/>
      <c r="EO128" s="13"/>
      <c r="EP128" s="13"/>
      <c r="EQ128" s="13"/>
      <c r="ER128" s="13"/>
      <c r="ES128" s="13"/>
      <c r="ET128" s="13"/>
      <c r="EU128" s="13"/>
      <c r="EV128" s="58"/>
      <c r="EW128" s="13"/>
      <c r="EX128" s="13"/>
      <c r="EY128" s="13"/>
      <c r="EZ128" s="58"/>
      <c r="FA128" s="155"/>
      <c r="FB128" s="156"/>
      <c r="FC128" s="155"/>
      <c r="FD128" s="156"/>
      <c r="FE128" s="155"/>
      <c r="FF128" s="58"/>
      <c r="FG128" s="155"/>
    </row>
    <row r="129" spans="1:163" ht="20.25" customHeight="1">
      <c r="A129">
        <v>111</v>
      </c>
      <c r="B129" s="15"/>
      <c r="C129" s="12"/>
      <c r="D129" s="118"/>
      <c r="E129" s="122"/>
      <c r="F129" s="118"/>
      <c r="G129" s="122"/>
      <c r="H129" s="41"/>
      <c r="I129" s="13"/>
      <c r="J129" s="13"/>
      <c r="K129" s="17"/>
      <c r="L129" s="17"/>
      <c r="M129" s="17"/>
      <c r="N129" s="17"/>
      <c r="O129" s="17"/>
      <c r="P129" s="17"/>
      <c r="Q129" s="17"/>
      <c r="R129" s="17"/>
      <c r="S129" s="23"/>
      <c r="T129" s="17"/>
      <c r="U129" s="17"/>
      <c r="V129" s="17"/>
      <c r="W129" s="17"/>
      <c r="X129" s="17"/>
      <c r="Y129" s="17"/>
      <c r="Z129" s="42"/>
      <c r="AA129" s="42"/>
      <c r="AB129" s="17"/>
      <c r="AC129" s="17"/>
      <c r="AD129" s="13"/>
      <c r="AE129" s="13"/>
      <c r="AF129" s="13"/>
      <c r="AG129" s="13"/>
      <c r="AH129" s="13"/>
      <c r="AI129" s="13"/>
      <c r="AJ129" s="13"/>
      <c r="AK129" s="13"/>
      <c r="AL129" s="13"/>
      <c r="AM129" s="23"/>
      <c r="AN129" s="13"/>
      <c r="AO129" s="13"/>
      <c r="AP129" s="13"/>
      <c r="AQ129" s="13"/>
      <c r="AR129" s="13"/>
      <c r="AS129" s="23"/>
      <c r="AT129" s="13"/>
      <c r="AU129" s="13"/>
      <c r="AV129" s="13"/>
      <c r="AW129" s="13"/>
      <c r="AX129" s="13"/>
      <c r="AY129" s="23"/>
      <c r="AZ129" s="23"/>
      <c r="BA129" s="13"/>
      <c r="BB129" s="13"/>
      <c r="BC129" s="13"/>
      <c r="BD129" s="13"/>
      <c r="BE129" s="13"/>
      <c r="BF129" s="13"/>
      <c r="BG129" s="13"/>
      <c r="BH129" s="13"/>
      <c r="BI129" s="13"/>
      <c r="BJ129" s="13"/>
      <c r="BK129" s="13"/>
      <c r="BL129" s="13"/>
      <c r="BM129" s="13"/>
      <c r="BN129" s="23"/>
      <c r="BO129" s="13"/>
      <c r="BP129" s="13"/>
      <c r="BQ129" s="13"/>
      <c r="BR129" s="13"/>
      <c r="BS129" s="13"/>
      <c r="BT129" s="13"/>
      <c r="BU129" s="13"/>
      <c r="BV129" s="13"/>
      <c r="BW129" s="13"/>
      <c r="BX129" s="13"/>
      <c r="BY129" s="13"/>
      <c r="BZ129" s="13"/>
      <c r="CA129" s="13"/>
      <c r="CB129" s="13"/>
      <c r="CC129" s="13"/>
      <c r="CD129" s="13"/>
      <c r="CE129" s="13"/>
      <c r="CF129" s="13"/>
      <c r="CG129" s="13"/>
      <c r="CH129" s="13"/>
      <c r="CI129" s="13"/>
      <c r="CJ129" s="13"/>
      <c r="CK129" s="13"/>
      <c r="CL129" s="13"/>
      <c r="CM129" s="13"/>
      <c r="CN129" s="13"/>
      <c r="CO129" s="23"/>
      <c r="CP129" s="13"/>
      <c r="CQ129" s="13"/>
      <c r="CR129" s="13"/>
      <c r="CS129" s="13"/>
      <c r="CT129" s="13"/>
      <c r="CU129" s="23"/>
      <c r="CV129" s="13"/>
      <c r="CW129" s="13"/>
      <c r="CX129" s="13"/>
      <c r="CY129" s="13"/>
      <c r="CZ129" s="13"/>
      <c r="DA129" s="23"/>
      <c r="DB129" s="13"/>
      <c r="DC129" s="13"/>
      <c r="DD129" s="13"/>
      <c r="DE129" s="13"/>
      <c r="DF129" s="23"/>
      <c r="DG129" s="13"/>
      <c r="DH129" s="13"/>
      <c r="DI129" s="13"/>
      <c r="DJ129" s="13"/>
      <c r="DK129" s="13"/>
      <c r="DL129" s="23"/>
      <c r="DM129" s="13"/>
      <c r="DN129" s="13"/>
      <c r="DO129" s="13"/>
      <c r="DP129" s="13"/>
      <c r="DQ129" s="13"/>
      <c r="DR129" s="13"/>
      <c r="DS129" s="23"/>
      <c r="DT129" s="13"/>
      <c r="DU129" s="13"/>
      <c r="DV129" s="13"/>
      <c r="DW129" s="13"/>
      <c r="DX129" s="13"/>
      <c r="DY129" s="13"/>
      <c r="DZ129" s="17"/>
      <c r="EA129" s="13"/>
      <c r="EB129" s="23"/>
      <c r="EC129" s="13"/>
      <c r="ED129" s="13"/>
      <c r="EE129" s="13"/>
      <c r="EF129" s="13"/>
      <c r="EG129" s="13"/>
      <c r="EH129" s="13"/>
      <c r="EI129" s="13"/>
      <c r="EJ129" s="13"/>
      <c r="EK129" s="13"/>
      <c r="EL129" s="13"/>
      <c r="EM129" s="13"/>
      <c r="EN129" s="13"/>
      <c r="EO129" s="13"/>
      <c r="EP129" s="13"/>
      <c r="EQ129" s="13"/>
      <c r="ER129" s="13"/>
      <c r="ES129" s="13"/>
      <c r="ET129" s="13"/>
      <c r="EU129" s="13"/>
      <c r="EV129" s="58"/>
      <c r="EW129" s="13"/>
      <c r="EX129" s="13"/>
      <c r="EY129" s="13"/>
      <c r="EZ129" s="58"/>
      <c r="FA129" s="155"/>
      <c r="FB129" s="156"/>
      <c r="FC129" s="155"/>
      <c r="FD129" s="156"/>
      <c r="FE129" s="155"/>
      <c r="FF129" s="58"/>
      <c r="FG129" s="155"/>
    </row>
    <row r="130" spans="1:163" ht="20.25" customHeight="1">
      <c r="A130">
        <v>112</v>
      </c>
      <c r="B130" s="15"/>
      <c r="C130" s="12"/>
      <c r="D130" s="118"/>
      <c r="E130" s="122"/>
      <c r="F130" s="118"/>
      <c r="G130" s="122"/>
      <c r="H130" s="41"/>
      <c r="I130" s="13"/>
      <c r="J130" s="13"/>
      <c r="K130" s="17"/>
      <c r="L130" s="17"/>
      <c r="M130" s="17"/>
      <c r="N130" s="17"/>
      <c r="O130" s="17"/>
      <c r="P130" s="17"/>
      <c r="Q130" s="17"/>
      <c r="R130" s="17"/>
      <c r="S130" s="23"/>
      <c r="T130" s="17"/>
      <c r="U130" s="17"/>
      <c r="V130" s="17"/>
      <c r="W130" s="17"/>
      <c r="X130" s="17"/>
      <c r="Y130" s="17"/>
      <c r="Z130" s="42"/>
      <c r="AA130" s="42"/>
      <c r="AB130" s="17"/>
      <c r="AC130" s="17"/>
      <c r="AD130" s="13"/>
      <c r="AE130" s="13"/>
      <c r="AF130" s="13"/>
      <c r="AG130" s="13"/>
      <c r="AH130" s="13"/>
      <c r="AI130" s="13"/>
      <c r="AJ130" s="13"/>
      <c r="AK130" s="13"/>
      <c r="AL130" s="13"/>
      <c r="AM130" s="23"/>
      <c r="AN130" s="13"/>
      <c r="AO130" s="13"/>
      <c r="AP130" s="13"/>
      <c r="AQ130" s="13"/>
      <c r="AR130" s="13"/>
      <c r="AS130" s="23"/>
      <c r="AT130" s="13"/>
      <c r="AU130" s="13"/>
      <c r="AV130" s="13"/>
      <c r="AW130" s="13"/>
      <c r="AX130" s="13"/>
      <c r="AY130" s="23"/>
      <c r="AZ130" s="23"/>
      <c r="BA130" s="13"/>
      <c r="BB130" s="13"/>
      <c r="BC130" s="13"/>
      <c r="BD130" s="13"/>
      <c r="BE130" s="13"/>
      <c r="BF130" s="13"/>
      <c r="BG130" s="13"/>
      <c r="BH130" s="13"/>
      <c r="BI130" s="13"/>
      <c r="BJ130" s="13"/>
      <c r="BK130" s="13"/>
      <c r="BL130" s="13"/>
      <c r="BM130" s="13"/>
      <c r="BN130" s="23"/>
      <c r="BO130" s="13"/>
      <c r="BP130" s="13"/>
      <c r="BQ130" s="13"/>
      <c r="BR130" s="13"/>
      <c r="BS130" s="13"/>
      <c r="BT130" s="13"/>
      <c r="BU130" s="13"/>
      <c r="BV130" s="13"/>
      <c r="BW130" s="13"/>
      <c r="BX130" s="13"/>
      <c r="BY130" s="13"/>
      <c r="BZ130" s="13"/>
      <c r="CA130" s="13"/>
      <c r="CB130" s="13"/>
      <c r="CC130" s="13"/>
      <c r="CD130" s="13"/>
      <c r="CE130" s="13"/>
      <c r="CF130" s="13"/>
      <c r="CG130" s="13"/>
      <c r="CH130" s="13"/>
      <c r="CI130" s="13"/>
      <c r="CJ130" s="13"/>
      <c r="CK130" s="13"/>
      <c r="CL130" s="13"/>
      <c r="CM130" s="13"/>
      <c r="CN130" s="13"/>
      <c r="CO130" s="23"/>
      <c r="CP130" s="13"/>
      <c r="CQ130" s="13"/>
      <c r="CR130" s="13"/>
      <c r="CS130" s="13"/>
      <c r="CT130" s="13"/>
      <c r="CU130" s="23"/>
      <c r="CV130" s="13"/>
      <c r="CW130" s="13"/>
      <c r="CX130" s="13"/>
      <c r="CY130" s="13"/>
      <c r="CZ130" s="13"/>
      <c r="DA130" s="23"/>
      <c r="DB130" s="13"/>
      <c r="DC130" s="13"/>
      <c r="DD130" s="13"/>
      <c r="DE130" s="13"/>
      <c r="DF130" s="23"/>
      <c r="DG130" s="13"/>
      <c r="DH130" s="13"/>
      <c r="DI130" s="13"/>
      <c r="DJ130" s="13"/>
      <c r="DK130" s="13"/>
      <c r="DL130" s="23"/>
      <c r="DM130" s="13"/>
      <c r="DN130" s="13"/>
      <c r="DO130" s="13"/>
      <c r="DP130" s="13"/>
      <c r="DQ130" s="13"/>
      <c r="DR130" s="13"/>
      <c r="DS130" s="23"/>
      <c r="DT130" s="13"/>
      <c r="DU130" s="13"/>
      <c r="DV130" s="13"/>
      <c r="DW130" s="13"/>
      <c r="DX130" s="13"/>
      <c r="DY130" s="13"/>
      <c r="DZ130" s="17"/>
      <c r="EA130" s="13"/>
      <c r="EB130" s="23"/>
      <c r="EC130" s="13"/>
      <c r="ED130" s="13"/>
      <c r="EE130" s="13"/>
      <c r="EF130" s="13"/>
      <c r="EG130" s="13"/>
      <c r="EH130" s="13"/>
      <c r="EI130" s="13"/>
      <c r="EJ130" s="13"/>
      <c r="EK130" s="13"/>
      <c r="EL130" s="13"/>
      <c r="EM130" s="13"/>
      <c r="EN130" s="13"/>
      <c r="EO130" s="13"/>
      <c r="EP130" s="13"/>
      <c r="EQ130" s="13"/>
      <c r="ER130" s="13"/>
      <c r="ES130" s="13"/>
      <c r="ET130" s="13"/>
      <c r="EU130" s="13"/>
      <c r="EV130" s="58"/>
      <c r="EW130" s="13"/>
      <c r="EX130" s="13"/>
      <c r="EY130" s="13"/>
      <c r="EZ130" s="58"/>
      <c r="FA130" s="155"/>
      <c r="FB130" s="156"/>
      <c r="FC130" s="155"/>
      <c r="FD130" s="156"/>
      <c r="FE130" s="155"/>
      <c r="FF130" s="58"/>
      <c r="FG130" s="155"/>
    </row>
    <row r="131" spans="1:163" ht="20.25" customHeight="1">
      <c r="A131">
        <v>113</v>
      </c>
      <c r="B131" s="15"/>
      <c r="C131" s="12"/>
      <c r="D131" s="118"/>
      <c r="E131" s="122"/>
      <c r="F131" s="118"/>
      <c r="G131" s="122"/>
      <c r="H131" s="41"/>
      <c r="I131" s="13"/>
      <c r="J131" s="13"/>
      <c r="K131" s="17"/>
      <c r="L131" s="17"/>
      <c r="M131" s="17"/>
      <c r="N131" s="17"/>
      <c r="O131" s="17"/>
      <c r="P131" s="17"/>
      <c r="Q131" s="17"/>
      <c r="R131" s="17"/>
      <c r="S131" s="23"/>
      <c r="T131" s="17"/>
      <c r="U131" s="17"/>
      <c r="V131" s="17"/>
      <c r="W131" s="17"/>
      <c r="X131" s="17"/>
      <c r="Y131" s="17"/>
      <c r="Z131" s="42"/>
      <c r="AA131" s="42"/>
      <c r="AB131" s="17"/>
      <c r="AC131" s="17"/>
      <c r="AD131" s="13"/>
      <c r="AE131" s="13"/>
      <c r="AF131" s="13"/>
      <c r="AG131" s="13"/>
      <c r="AH131" s="13"/>
      <c r="AI131" s="13"/>
      <c r="AJ131" s="13"/>
      <c r="AK131" s="13"/>
      <c r="AL131" s="13"/>
      <c r="AM131" s="23"/>
      <c r="AN131" s="13"/>
      <c r="AO131" s="13"/>
      <c r="AP131" s="13"/>
      <c r="AQ131" s="13"/>
      <c r="AR131" s="13"/>
      <c r="AS131" s="23"/>
      <c r="AT131" s="13"/>
      <c r="AU131" s="13"/>
      <c r="AV131" s="13"/>
      <c r="AW131" s="13"/>
      <c r="AX131" s="13"/>
      <c r="AY131" s="23"/>
      <c r="AZ131" s="23"/>
      <c r="BA131" s="13"/>
      <c r="BB131" s="13"/>
      <c r="BC131" s="13"/>
      <c r="BD131" s="13"/>
      <c r="BE131" s="13"/>
      <c r="BF131" s="13"/>
      <c r="BG131" s="13"/>
      <c r="BH131" s="13"/>
      <c r="BI131" s="13"/>
      <c r="BJ131" s="13"/>
      <c r="BK131" s="13"/>
      <c r="BL131" s="13"/>
      <c r="BM131" s="13"/>
      <c r="BN131" s="23"/>
      <c r="BO131" s="13"/>
      <c r="BP131" s="13"/>
      <c r="BQ131" s="13"/>
      <c r="BR131" s="13"/>
      <c r="BS131" s="13"/>
      <c r="BT131" s="13"/>
      <c r="BU131" s="13"/>
      <c r="BV131" s="13"/>
      <c r="BW131" s="13"/>
      <c r="BX131" s="13"/>
      <c r="BY131" s="13"/>
      <c r="BZ131" s="13"/>
      <c r="CA131" s="13"/>
      <c r="CB131" s="13"/>
      <c r="CC131" s="13"/>
      <c r="CD131" s="13"/>
      <c r="CE131" s="13"/>
      <c r="CF131" s="13"/>
      <c r="CG131" s="13"/>
      <c r="CH131" s="13"/>
      <c r="CI131" s="13"/>
      <c r="CJ131" s="13"/>
      <c r="CK131" s="13"/>
      <c r="CL131" s="13"/>
      <c r="CM131" s="13"/>
      <c r="CN131" s="13"/>
      <c r="CO131" s="23"/>
      <c r="CP131" s="13"/>
      <c r="CQ131" s="13"/>
      <c r="CR131" s="13"/>
      <c r="CS131" s="13"/>
      <c r="CT131" s="13"/>
      <c r="CU131" s="23"/>
      <c r="CV131" s="13"/>
      <c r="CW131" s="13"/>
      <c r="CX131" s="13"/>
      <c r="CY131" s="13"/>
      <c r="CZ131" s="13"/>
      <c r="DA131" s="23"/>
      <c r="DB131" s="13"/>
      <c r="DC131" s="13"/>
      <c r="DD131" s="13"/>
      <c r="DE131" s="13"/>
      <c r="DF131" s="23"/>
      <c r="DG131" s="13"/>
      <c r="DH131" s="13"/>
      <c r="DI131" s="13"/>
      <c r="DJ131" s="13"/>
      <c r="DK131" s="13"/>
      <c r="DL131" s="23"/>
      <c r="DM131" s="13"/>
      <c r="DN131" s="13"/>
      <c r="DO131" s="13"/>
      <c r="DP131" s="13"/>
      <c r="DQ131" s="13"/>
      <c r="DR131" s="13"/>
      <c r="DS131" s="23"/>
      <c r="DT131" s="13"/>
      <c r="DU131" s="13"/>
      <c r="DV131" s="13"/>
      <c r="DW131" s="13"/>
      <c r="DX131" s="13"/>
      <c r="DY131" s="13"/>
      <c r="DZ131" s="17"/>
      <c r="EA131" s="13"/>
      <c r="EB131" s="23"/>
      <c r="EC131" s="13"/>
      <c r="ED131" s="13"/>
      <c r="EE131" s="13"/>
      <c r="EF131" s="13"/>
      <c r="EG131" s="13"/>
      <c r="EH131" s="13"/>
      <c r="EI131" s="13"/>
      <c r="EJ131" s="13"/>
      <c r="EK131" s="13"/>
      <c r="EL131" s="13"/>
      <c r="EM131" s="13"/>
      <c r="EN131" s="13"/>
      <c r="EO131" s="13"/>
      <c r="EP131" s="13"/>
      <c r="EQ131" s="13"/>
      <c r="ER131" s="13"/>
      <c r="ES131" s="13"/>
      <c r="ET131" s="13"/>
      <c r="EU131" s="13"/>
      <c r="EV131" s="58"/>
      <c r="EW131" s="13"/>
      <c r="EX131" s="13"/>
      <c r="EY131" s="13"/>
      <c r="EZ131" s="58"/>
      <c r="FA131" s="155"/>
      <c r="FB131" s="156"/>
      <c r="FC131" s="155"/>
      <c r="FD131" s="156"/>
      <c r="FE131" s="155"/>
      <c r="FF131" s="58"/>
      <c r="FG131" s="155"/>
    </row>
    <row r="132" spans="1:163" ht="20.25" customHeight="1">
      <c r="A132">
        <v>114</v>
      </c>
      <c r="B132" s="15"/>
      <c r="C132" s="12"/>
      <c r="D132" s="118"/>
      <c r="E132" s="122"/>
      <c r="F132" s="118"/>
      <c r="G132" s="122"/>
      <c r="H132" s="41"/>
      <c r="I132" s="13"/>
      <c r="J132" s="13"/>
      <c r="K132" s="17"/>
      <c r="L132" s="17"/>
      <c r="M132" s="17"/>
      <c r="N132" s="17"/>
      <c r="O132" s="17"/>
      <c r="P132" s="17"/>
      <c r="Q132" s="17"/>
      <c r="R132" s="17"/>
      <c r="S132" s="23"/>
      <c r="T132" s="17"/>
      <c r="U132" s="17"/>
      <c r="V132" s="17"/>
      <c r="W132" s="17"/>
      <c r="X132" s="17"/>
      <c r="Y132" s="17"/>
      <c r="Z132" s="42"/>
      <c r="AA132" s="42"/>
      <c r="AB132" s="17"/>
      <c r="AC132" s="17"/>
      <c r="AD132" s="13"/>
      <c r="AE132" s="13"/>
      <c r="AF132" s="13"/>
      <c r="AG132" s="13"/>
      <c r="AH132" s="13"/>
      <c r="AI132" s="13"/>
      <c r="AJ132" s="13"/>
      <c r="AK132" s="13"/>
      <c r="AL132" s="13"/>
      <c r="AM132" s="23"/>
      <c r="AN132" s="13"/>
      <c r="AO132" s="13"/>
      <c r="AP132" s="13"/>
      <c r="AQ132" s="13"/>
      <c r="AR132" s="13"/>
      <c r="AS132" s="23"/>
      <c r="AT132" s="13"/>
      <c r="AU132" s="13"/>
      <c r="AV132" s="13"/>
      <c r="AW132" s="13"/>
      <c r="AX132" s="13"/>
      <c r="AY132" s="23"/>
      <c r="AZ132" s="23"/>
      <c r="BA132" s="13"/>
      <c r="BB132" s="13"/>
      <c r="BC132" s="13"/>
      <c r="BD132" s="13"/>
      <c r="BE132" s="13"/>
      <c r="BF132" s="13"/>
      <c r="BG132" s="13"/>
      <c r="BH132" s="13"/>
      <c r="BI132" s="13"/>
      <c r="BJ132" s="13"/>
      <c r="BK132" s="13"/>
      <c r="BL132" s="13"/>
      <c r="BM132" s="13"/>
      <c r="BN132" s="23"/>
      <c r="BO132" s="13"/>
      <c r="BP132" s="13"/>
      <c r="BQ132" s="13"/>
      <c r="BR132" s="13"/>
      <c r="BS132" s="13"/>
      <c r="BT132" s="13"/>
      <c r="BU132" s="13"/>
      <c r="BV132" s="13"/>
      <c r="BW132" s="13"/>
      <c r="BX132" s="13"/>
      <c r="BY132" s="13"/>
      <c r="BZ132" s="13"/>
      <c r="CA132" s="13"/>
      <c r="CB132" s="13"/>
      <c r="CC132" s="13"/>
      <c r="CD132" s="13"/>
      <c r="CE132" s="13"/>
      <c r="CF132" s="13"/>
      <c r="CG132" s="13"/>
      <c r="CH132" s="13"/>
      <c r="CI132" s="13"/>
      <c r="CJ132" s="13"/>
      <c r="CK132" s="13"/>
      <c r="CL132" s="13"/>
      <c r="CM132" s="13"/>
      <c r="CN132" s="13"/>
      <c r="CO132" s="23"/>
      <c r="CP132" s="13"/>
      <c r="CQ132" s="13"/>
      <c r="CR132" s="13"/>
      <c r="CS132" s="13"/>
      <c r="CT132" s="13"/>
      <c r="CU132" s="23"/>
      <c r="CV132" s="13"/>
      <c r="CW132" s="13"/>
      <c r="CX132" s="13"/>
      <c r="CY132" s="13"/>
      <c r="CZ132" s="13"/>
      <c r="DA132" s="23"/>
      <c r="DB132" s="13"/>
      <c r="DC132" s="13"/>
      <c r="DD132" s="13"/>
      <c r="DE132" s="13"/>
      <c r="DF132" s="23"/>
      <c r="DG132" s="13"/>
      <c r="DH132" s="13"/>
      <c r="DI132" s="13"/>
      <c r="DJ132" s="13"/>
      <c r="DK132" s="13"/>
      <c r="DL132" s="23"/>
      <c r="DM132" s="13"/>
      <c r="DN132" s="13"/>
      <c r="DO132" s="13"/>
      <c r="DP132" s="13"/>
      <c r="DQ132" s="13"/>
      <c r="DR132" s="13"/>
      <c r="DS132" s="23"/>
      <c r="DT132" s="13"/>
      <c r="DU132" s="13"/>
      <c r="DV132" s="13"/>
      <c r="DW132" s="13"/>
      <c r="DX132" s="13"/>
      <c r="DY132" s="13"/>
      <c r="DZ132" s="17"/>
      <c r="EA132" s="13"/>
      <c r="EB132" s="23"/>
      <c r="EC132" s="13"/>
      <c r="ED132" s="13"/>
      <c r="EE132" s="13"/>
      <c r="EF132" s="13"/>
      <c r="EG132" s="13"/>
      <c r="EH132" s="13"/>
      <c r="EI132" s="13"/>
      <c r="EJ132" s="13"/>
      <c r="EK132" s="13"/>
      <c r="EL132" s="13"/>
      <c r="EM132" s="13"/>
      <c r="EN132" s="13"/>
      <c r="EO132" s="13"/>
      <c r="EP132" s="13"/>
      <c r="EQ132" s="13"/>
      <c r="ER132" s="13"/>
      <c r="ES132" s="13"/>
      <c r="ET132" s="13"/>
      <c r="EU132" s="13"/>
      <c r="EV132" s="58"/>
      <c r="EW132" s="13"/>
      <c r="EX132" s="13"/>
      <c r="EY132" s="13"/>
      <c r="EZ132" s="58"/>
      <c r="FA132" s="155"/>
      <c r="FB132" s="156"/>
      <c r="FC132" s="155"/>
      <c r="FD132" s="156"/>
      <c r="FE132" s="155"/>
      <c r="FF132" s="58"/>
      <c r="FG132" s="155"/>
    </row>
    <row r="133" spans="1:163" ht="20.25" customHeight="1">
      <c r="A133">
        <v>115</v>
      </c>
      <c r="B133" s="15"/>
      <c r="C133" s="12"/>
      <c r="D133" s="118"/>
      <c r="E133" s="122"/>
      <c r="F133" s="118"/>
      <c r="G133" s="122"/>
      <c r="H133" s="41"/>
      <c r="I133" s="13"/>
      <c r="J133" s="13"/>
      <c r="K133" s="17"/>
      <c r="L133" s="17"/>
      <c r="M133" s="17"/>
      <c r="N133" s="17"/>
      <c r="O133" s="17"/>
      <c r="P133" s="17"/>
      <c r="Q133" s="17"/>
      <c r="R133" s="17"/>
      <c r="S133" s="23"/>
      <c r="T133" s="17"/>
      <c r="U133" s="17"/>
      <c r="V133" s="17"/>
      <c r="W133" s="17"/>
      <c r="X133" s="17"/>
      <c r="Y133" s="17"/>
      <c r="Z133" s="42"/>
      <c r="AA133" s="42"/>
      <c r="AB133" s="17"/>
      <c r="AC133" s="17"/>
      <c r="AD133" s="13"/>
      <c r="AE133" s="13"/>
      <c r="AF133" s="13"/>
      <c r="AG133" s="13"/>
      <c r="AH133" s="13"/>
      <c r="AI133" s="13"/>
      <c r="AJ133" s="13"/>
      <c r="AK133" s="13"/>
      <c r="AL133" s="13"/>
      <c r="AM133" s="23"/>
      <c r="AN133" s="13"/>
      <c r="AO133" s="13"/>
      <c r="AP133" s="13"/>
      <c r="AQ133" s="13"/>
      <c r="AR133" s="13"/>
      <c r="AS133" s="23"/>
      <c r="AT133" s="13"/>
      <c r="AU133" s="13"/>
      <c r="AV133" s="13"/>
      <c r="AW133" s="13"/>
      <c r="AX133" s="13"/>
      <c r="AY133" s="23"/>
      <c r="AZ133" s="23"/>
      <c r="BA133" s="13"/>
      <c r="BB133" s="13"/>
      <c r="BC133" s="13"/>
      <c r="BD133" s="13"/>
      <c r="BE133" s="13"/>
      <c r="BF133" s="13"/>
      <c r="BG133" s="13"/>
      <c r="BH133" s="13"/>
      <c r="BI133" s="13"/>
      <c r="BJ133" s="13"/>
      <c r="BK133" s="13"/>
      <c r="BL133" s="13"/>
      <c r="BM133" s="13"/>
      <c r="BN133" s="2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c r="CO133" s="23"/>
      <c r="CP133" s="13"/>
      <c r="CQ133" s="13"/>
      <c r="CR133" s="13"/>
      <c r="CS133" s="13"/>
      <c r="CT133" s="13"/>
      <c r="CU133" s="23"/>
      <c r="CV133" s="13"/>
      <c r="CW133" s="13"/>
      <c r="CX133" s="13"/>
      <c r="CY133" s="13"/>
      <c r="CZ133" s="13"/>
      <c r="DA133" s="23"/>
      <c r="DB133" s="13"/>
      <c r="DC133" s="13"/>
      <c r="DD133" s="13"/>
      <c r="DE133" s="13"/>
      <c r="DF133" s="23"/>
      <c r="DG133" s="13"/>
      <c r="DH133" s="13"/>
      <c r="DI133" s="13"/>
      <c r="DJ133" s="13"/>
      <c r="DK133" s="13"/>
      <c r="DL133" s="23"/>
      <c r="DM133" s="13"/>
      <c r="DN133" s="13"/>
      <c r="DO133" s="13"/>
      <c r="DP133" s="13"/>
      <c r="DQ133" s="13"/>
      <c r="DR133" s="13"/>
      <c r="DS133" s="23"/>
      <c r="DT133" s="13"/>
      <c r="DU133" s="13"/>
      <c r="DV133" s="13"/>
      <c r="DW133" s="13"/>
      <c r="DX133" s="13"/>
      <c r="DY133" s="13"/>
      <c r="DZ133" s="17"/>
      <c r="EA133" s="13"/>
      <c r="EB133" s="23"/>
      <c r="EC133" s="13"/>
      <c r="ED133" s="13"/>
      <c r="EE133" s="13"/>
      <c r="EF133" s="13"/>
      <c r="EG133" s="13"/>
      <c r="EH133" s="13"/>
      <c r="EI133" s="13"/>
      <c r="EJ133" s="13"/>
      <c r="EK133" s="13"/>
      <c r="EL133" s="13"/>
      <c r="EM133" s="13"/>
      <c r="EN133" s="13"/>
      <c r="EO133" s="13"/>
      <c r="EP133" s="13"/>
      <c r="EQ133" s="13"/>
      <c r="ER133" s="13"/>
      <c r="ES133" s="13"/>
      <c r="ET133" s="13"/>
      <c r="EU133" s="13"/>
      <c r="EV133" s="58"/>
      <c r="EW133" s="13"/>
      <c r="EX133" s="13"/>
      <c r="EY133" s="13"/>
      <c r="EZ133" s="58"/>
      <c r="FA133" s="155"/>
      <c r="FB133" s="156"/>
      <c r="FC133" s="155"/>
      <c r="FD133" s="156"/>
      <c r="FE133" s="155"/>
      <c r="FF133" s="58"/>
      <c r="FG133" s="155"/>
    </row>
    <row r="134" spans="1:163" ht="20.25" customHeight="1">
      <c r="A134">
        <v>116</v>
      </c>
      <c r="B134" s="15"/>
      <c r="C134" s="12"/>
      <c r="D134" s="118"/>
      <c r="E134" s="122"/>
      <c r="F134" s="118"/>
      <c r="G134" s="122"/>
      <c r="H134" s="41"/>
      <c r="I134" s="13"/>
      <c r="J134" s="13"/>
      <c r="K134" s="17"/>
      <c r="L134" s="17"/>
      <c r="M134" s="17"/>
      <c r="N134" s="17"/>
      <c r="O134" s="17"/>
      <c r="P134" s="17"/>
      <c r="Q134" s="17"/>
      <c r="R134" s="17"/>
      <c r="S134" s="23"/>
      <c r="T134" s="17"/>
      <c r="U134" s="17"/>
      <c r="V134" s="17"/>
      <c r="W134" s="17"/>
      <c r="X134" s="17"/>
      <c r="Y134" s="17"/>
      <c r="Z134" s="42"/>
      <c r="AA134" s="42"/>
      <c r="AB134" s="17"/>
      <c r="AC134" s="17"/>
      <c r="AD134" s="13"/>
      <c r="AE134" s="13"/>
      <c r="AF134" s="13"/>
      <c r="AG134" s="13"/>
      <c r="AH134" s="13"/>
      <c r="AI134" s="13"/>
      <c r="AJ134" s="13"/>
      <c r="AK134" s="13"/>
      <c r="AL134" s="13"/>
      <c r="AM134" s="23"/>
      <c r="AN134" s="13"/>
      <c r="AO134" s="13"/>
      <c r="AP134" s="13"/>
      <c r="AQ134" s="13"/>
      <c r="AR134" s="13"/>
      <c r="AS134" s="23"/>
      <c r="AT134" s="13"/>
      <c r="AU134" s="13"/>
      <c r="AV134" s="13"/>
      <c r="AW134" s="13"/>
      <c r="AX134" s="13"/>
      <c r="AY134" s="23"/>
      <c r="AZ134" s="23"/>
      <c r="BA134" s="13"/>
      <c r="BB134" s="13"/>
      <c r="BC134" s="13"/>
      <c r="BD134" s="13"/>
      <c r="BE134" s="13"/>
      <c r="BF134" s="13"/>
      <c r="BG134" s="13"/>
      <c r="BH134" s="13"/>
      <c r="BI134" s="13"/>
      <c r="BJ134" s="13"/>
      <c r="BK134" s="13"/>
      <c r="BL134" s="13"/>
      <c r="BM134" s="13"/>
      <c r="BN134" s="2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23"/>
      <c r="CP134" s="13"/>
      <c r="CQ134" s="13"/>
      <c r="CR134" s="13"/>
      <c r="CS134" s="13"/>
      <c r="CT134" s="13"/>
      <c r="CU134" s="23"/>
      <c r="CV134" s="13"/>
      <c r="CW134" s="13"/>
      <c r="CX134" s="13"/>
      <c r="CY134" s="13"/>
      <c r="CZ134" s="13"/>
      <c r="DA134" s="23"/>
      <c r="DB134" s="13"/>
      <c r="DC134" s="13"/>
      <c r="DD134" s="13"/>
      <c r="DE134" s="13"/>
      <c r="DF134" s="23"/>
      <c r="DG134" s="13"/>
      <c r="DH134" s="13"/>
      <c r="DI134" s="13"/>
      <c r="DJ134" s="13"/>
      <c r="DK134" s="13"/>
      <c r="DL134" s="23"/>
      <c r="DM134" s="13"/>
      <c r="DN134" s="13"/>
      <c r="DO134" s="13"/>
      <c r="DP134" s="13"/>
      <c r="DQ134" s="13"/>
      <c r="DR134" s="13"/>
      <c r="DS134" s="23"/>
      <c r="DT134" s="13"/>
      <c r="DU134" s="13"/>
      <c r="DV134" s="13"/>
      <c r="DW134" s="13"/>
      <c r="DX134" s="13"/>
      <c r="DY134" s="13"/>
      <c r="DZ134" s="17"/>
      <c r="EA134" s="13"/>
      <c r="EB134" s="23"/>
      <c r="EC134" s="13"/>
      <c r="ED134" s="13"/>
      <c r="EE134" s="13"/>
      <c r="EF134" s="13"/>
      <c r="EG134" s="13"/>
      <c r="EH134" s="13"/>
      <c r="EI134" s="13"/>
      <c r="EJ134" s="13"/>
      <c r="EK134" s="13"/>
      <c r="EL134" s="13"/>
      <c r="EM134" s="13"/>
      <c r="EN134" s="13"/>
      <c r="EO134" s="13"/>
      <c r="EP134" s="13"/>
      <c r="EQ134" s="13"/>
      <c r="ER134" s="13"/>
      <c r="ES134" s="13"/>
      <c r="ET134" s="13"/>
      <c r="EU134" s="13"/>
      <c r="EV134" s="58"/>
      <c r="EW134" s="13"/>
      <c r="EX134" s="13"/>
      <c r="EY134" s="13"/>
      <c r="EZ134" s="58"/>
      <c r="FA134" s="155"/>
      <c r="FB134" s="156"/>
      <c r="FC134" s="155"/>
      <c r="FD134" s="156"/>
      <c r="FE134" s="155"/>
      <c r="FF134" s="58"/>
      <c r="FG134" s="155"/>
    </row>
    <row r="135" spans="1:163" ht="20.25" customHeight="1">
      <c r="A135">
        <v>117</v>
      </c>
      <c r="B135" s="15"/>
      <c r="C135" s="12"/>
      <c r="D135" s="118"/>
      <c r="E135" s="122"/>
      <c r="F135" s="118"/>
      <c r="G135" s="122"/>
      <c r="H135" s="41"/>
      <c r="I135" s="13"/>
      <c r="J135" s="13"/>
      <c r="K135" s="17"/>
      <c r="L135" s="17"/>
      <c r="M135" s="17"/>
      <c r="N135" s="17"/>
      <c r="O135" s="17"/>
      <c r="P135" s="17"/>
      <c r="Q135" s="17"/>
      <c r="R135" s="17"/>
      <c r="S135" s="23"/>
      <c r="T135" s="17"/>
      <c r="U135" s="17"/>
      <c r="V135" s="17"/>
      <c r="W135" s="17"/>
      <c r="X135" s="17"/>
      <c r="Y135" s="17"/>
      <c r="Z135" s="42"/>
      <c r="AA135" s="42"/>
      <c r="AB135" s="17"/>
      <c r="AC135" s="17"/>
      <c r="AD135" s="13"/>
      <c r="AE135" s="13"/>
      <c r="AF135" s="13"/>
      <c r="AG135" s="13"/>
      <c r="AH135" s="13"/>
      <c r="AI135" s="13"/>
      <c r="AJ135" s="13"/>
      <c r="AK135" s="13"/>
      <c r="AL135" s="13"/>
      <c r="AM135" s="23"/>
      <c r="AN135" s="13"/>
      <c r="AO135" s="13"/>
      <c r="AP135" s="13"/>
      <c r="AQ135" s="13"/>
      <c r="AR135" s="13"/>
      <c r="AS135" s="23"/>
      <c r="AT135" s="13"/>
      <c r="AU135" s="13"/>
      <c r="AV135" s="13"/>
      <c r="AW135" s="13"/>
      <c r="AX135" s="13"/>
      <c r="AY135" s="23"/>
      <c r="AZ135" s="23"/>
      <c r="BA135" s="13"/>
      <c r="BB135" s="13"/>
      <c r="BC135" s="13"/>
      <c r="BD135" s="13"/>
      <c r="BE135" s="13"/>
      <c r="BF135" s="13"/>
      <c r="BG135" s="13"/>
      <c r="BH135" s="13"/>
      <c r="BI135" s="13"/>
      <c r="BJ135" s="13"/>
      <c r="BK135" s="13"/>
      <c r="BL135" s="13"/>
      <c r="BM135" s="13"/>
      <c r="BN135" s="2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23"/>
      <c r="CP135" s="13"/>
      <c r="CQ135" s="13"/>
      <c r="CR135" s="13"/>
      <c r="CS135" s="13"/>
      <c r="CT135" s="13"/>
      <c r="CU135" s="23"/>
      <c r="CV135" s="13"/>
      <c r="CW135" s="13"/>
      <c r="CX135" s="13"/>
      <c r="CY135" s="13"/>
      <c r="CZ135" s="13"/>
      <c r="DA135" s="23"/>
      <c r="DB135" s="13"/>
      <c r="DC135" s="13"/>
      <c r="DD135" s="13"/>
      <c r="DE135" s="13"/>
      <c r="DF135" s="23"/>
      <c r="DG135" s="13"/>
      <c r="DH135" s="13"/>
      <c r="DI135" s="13"/>
      <c r="DJ135" s="13"/>
      <c r="DK135" s="13"/>
      <c r="DL135" s="23"/>
      <c r="DM135" s="13"/>
      <c r="DN135" s="13"/>
      <c r="DO135" s="13"/>
      <c r="DP135" s="13"/>
      <c r="DQ135" s="13"/>
      <c r="DR135" s="13"/>
      <c r="DS135" s="23"/>
      <c r="DT135" s="13"/>
      <c r="DU135" s="13"/>
      <c r="DV135" s="13"/>
      <c r="DW135" s="13"/>
      <c r="DX135" s="13"/>
      <c r="DY135" s="13"/>
      <c r="DZ135" s="17"/>
      <c r="EA135" s="13"/>
      <c r="EB135" s="23"/>
      <c r="EC135" s="13"/>
      <c r="ED135" s="13"/>
      <c r="EE135" s="13"/>
      <c r="EF135" s="13"/>
      <c r="EG135" s="13"/>
      <c r="EH135" s="13"/>
      <c r="EI135" s="13"/>
      <c r="EJ135" s="13"/>
      <c r="EK135" s="13"/>
      <c r="EL135" s="13"/>
      <c r="EM135" s="13"/>
      <c r="EN135" s="13"/>
      <c r="EO135" s="13"/>
      <c r="EP135" s="13"/>
      <c r="EQ135" s="13"/>
      <c r="ER135" s="13"/>
      <c r="ES135" s="13"/>
      <c r="ET135" s="13"/>
      <c r="EU135" s="13"/>
      <c r="EV135" s="58"/>
      <c r="EW135" s="13"/>
      <c r="EX135" s="13"/>
      <c r="EY135" s="13"/>
      <c r="EZ135" s="58"/>
      <c r="FA135" s="155"/>
      <c r="FB135" s="156"/>
      <c r="FC135" s="155"/>
      <c r="FD135" s="156"/>
      <c r="FE135" s="155"/>
      <c r="FF135" s="58"/>
      <c r="FG135" s="155"/>
    </row>
    <row r="136" spans="1:163" ht="20.25" customHeight="1">
      <c r="A136">
        <v>118</v>
      </c>
      <c r="B136" s="15"/>
      <c r="C136" s="12"/>
      <c r="D136" s="118"/>
      <c r="E136" s="122"/>
      <c r="F136" s="118"/>
      <c r="G136" s="122"/>
      <c r="H136" s="41"/>
      <c r="I136" s="13"/>
      <c r="J136" s="13"/>
      <c r="K136" s="17"/>
      <c r="L136" s="17"/>
      <c r="M136" s="17"/>
      <c r="N136" s="17"/>
      <c r="O136" s="17"/>
      <c r="P136" s="17"/>
      <c r="Q136" s="17"/>
      <c r="R136" s="17"/>
      <c r="S136" s="23"/>
      <c r="T136" s="17"/>
      <c r="U136" s="17"/>
      <c r="V136" s="17"/>
      <c r="W136" s="17"/>
      <c r="X136" s="17"/>
      <c r="Y136" s="17"/>
      <c r="Z136" s="42"/>
      <c r="AA136" s="42"/>
      <c r="AB136" s="17"/>
      <c r="AC136" s="17"/>
      <c r="AD136" s="13"/>
      <c r="AE136" s="13"/>
      <c r="AF136" s="13"/>
      <c r="AG136" s="13"/>
      <c r="AH136" s="13"/>
      <c r="AI136" s="13"/>
      <c r="AJ136" s="13"/>
      <c r="AK136" s="13"/>
      <c r="AL136" s="13"/>
      <c r="AM136" s="23"/>
      <c r="AN136" s="13"/>
      <c r="AO136" s="13"/>
      <c r="AP136" s="13"/>
      <c r="AQ136" s="13"/>
      <c r="AR136" s="13"/>
      <c r="AS136" s="23"/>
      <c r="AT136" s="13"/>
      <c r="AU136" s="13"/>
      <c r="AV136" s="13"/>
      <c r="AW136" s="13"/>
      <c r="AX136" s="13"/>
      <c r="AY136" s="23"/>
      <c r="AZ136" s="23"/>
      <c r="BA136" s="13"/>
      <c r="BB136" s="13"/>
      <c r="BC136" s="13"/>
      <c r="BD136" s="13"/>
      <c r="BE136" s="13"/>
      <c r="BF136" s="13"/>
      <c r="BG136" s="13"/>
      <c r="BH136" s="13"/>
      <c r="BI136" s="13"/>
      <c r="BJ136" s="13"/>
      <c r="BK136" s="13"/>
      <c r="BL136" s="13"/>
      <c r="BM136" s="13"/>
      <c r="BN136" s="2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23"/>
      <c r="CP136" s="13"/>
      <c r="CQ136" s="13"/>
      <c r="CR136" s="13"/>
      <c r="CS136" s="13"/>
      <c r="CT136" s="13"/>
      <c r="CU136" s="23"/>
      <c r="CV136" s="13"/>
      <c r="CW136" s="13"/>
      <c r="CX136" s="13"/>
      <c r="CY136" s="13"/>
      <c r="CZ136" s="13"/>
      <c r="DA136" s="23"/>
      <c r="DB136" s="13"/>
      <c r="DC136" s="13"/>
      <c r="DD136" s="13"/>
      <c r="DE136" s="13"/>
      <c r="DF136" s="23"/>
      <c r="DG136" s="13"/>
      <c r="DH136" s="13"/>
      <c r="DI136" s="13"/>
      <c r="DJ136" s="13"/>
      <c r="DK136" s="13"/>
      <c r="DL136" s="23"/>
      <c r="DM136" s="13"/>
      <c r="DN136" s="13"/>
      <c r="DO136" s="13"/>
      <c r="DP136" s="13"/>
      <c r="DQ136" s="13"/>
      <c r="DR136" s="13"/>
      <c r="DS136" s="23"/>
      <c r="DT136" s="13"/>
      <c r="DU136" s="13"/>
      <c r="DV136" s="13"/>
      <c r="DW136" s="13"/>
      <c r="DX136" s="13"/>
      <c r="DY136" s="13"/>
      <c r="DZ136" s="17"/>
      <c r="EA136" s="13"/>
      <c r="EB136" s="23"/>
      <c r="EC136" s="13"/>
      <c r="ED136" s="13"/>
      <c r="EE136" s="13"/>
      <c r="EF136" s="13"/>
      <c r="EG136" s="13"/>
      <c r="EH136" s="13"/>
      <c r="EI136" s="13"/>
      <c r="EJ136" s="13"/>
      <c r="EK136" s="13"/>
      <c r="EL136" s="13"/>
      <c r="EM136" s="13"/>
      <c r="EN136" s="13"/>
      <c r="EO136" s="13"/>
      <c r="EP136" s="13"/>
      <c r="EQ136" s="13"/>
      <c r="ER136" s="13"/>
      <c r="ES136" s="13"/>
      <c r="ET136" s="13"/>
      <c r="EU136" s="13"/>
      <c r="EV136" s="58"/>
      <c r="EW136" s="13"/>
      <c r="EX136" s="13"/>
      <c r="EY136" s="13"/>
      <c r="EZ136" s="58"/>
      <c r="FA136" s="155"/>
      <c r="FB136" s="156"/>
      <c r="FC136" s="155"/>
      <c r="FD136" s="156"/>
      <c r="FE136" s="155"/>
      <c r="FF136" s="58"/>
      <c r="FG136" s="155"/>
    </row>
    <row r="137" spans="1:163" ht="20.25" customHeight="1">
      <c r="A137">
        <v>119</v>
      </c>
      <c r="B137" s="15"/>
      <c r="C137" s="12"/>
      <c r="D137" s="118"/>
      <c r="E137" s="122"/>
      <c r="F137" s="118"/>
      <c r="G137" s="122"/>
      <c r="H137" s="41"/>
      <c r="I137" s="13"/>
      <c r="J137" s="13"/>
      <c r="K137" s="17"/>
      <c r="L137" s="17"/>
      <c r="M137" s="17"/>
      <c r="N137" s="17"/>
      <c r="O137" s="17"/>
      <c r="P137" s="17"/>
      <c r="Q137" s="17"/>
      <c r="R137" s="17"/>
      <c r="S137" s="23"/>
      <c r="T137" s="17"/>
      <c r="U137" s="17"/>
      <c r="V137" s="17"/>
      <c r="W137" s="17"/>
      <c r="X137" s="17"/>
      <c r="Y137" s="17"/>
      <c r="Z137" s="42"/>
      <c r="AA137" s="42"/>
      <c r="AB137" s="17"/>
      <c r="AC137" s="17"/>
      <c r="AD137" s="13"/>
      <c r="AE137" s="13"/>
      <c r="AF137" s="13"/>
      <c r="AG137" s="13"/>
      <c r="AH137" s="13"/>
      <c r="AI137" s="13"/>
      <c r="AJ137" s="13"/>
      <c r="AK137" s="13"/>
      <c r="AL137" s="13"/>
      <c r="AM137" s="23"/>
      <c r="AN137" s="13"/>
      <c r="AO137" s="13"/>
      <c r="AP137" s="13"/>
      <c r="AQ137" s="13"/>
      <c r="AR137" s="13"/>
      <c r="AS137" s="23"/>
      <c r="AT137" s="13"/>
      <c r="AU137" s="13"/>
      <c r="AV137" s="13"/>
      <c r="AW137" s="13"/>
      <c r="AX137" s="13"/>
      <c r="AY137" s="23"/>
      <c r="AZ137" s="23"/>
      <c r="BA137" s="13"/>
      <c r="BB137" s="13"/>
      <c r="BC137" s="13"/>
      <c r="BD137" s="13"/>
      <c r="BE137" s="13"/>
      <c r="BF137" s="13"/>
      <c r="BG137" s="13"/>
      <c r="BH137" s="13"/>
      <c r="BI137" s="13"/>
      <c r="BJ137" s="13"/>
      <c r="BK137" s="13"/>
      <c r="BL137" s="13"/>
      <c r="BM137" s="13"/>
      <c r="BN137" s="2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23"/>
      <c r="CP137" s="13"/>
      <c r="CQ137" s="13"/>
      <c r="CR137" s="13"/>
      <c r="CS137" s="13"/>
      <c r="CT137" s="13"/>
      <c r="CU137" s="23"/>
      <c r="CV137" s="13"/>
      <c r="CW137" s="13"/>
      <c r="CX137" s="13"/>
      <c r="CY137" s="13"/>
      <c r="CZ137" s="13"/>
      <c r="DA137" s="23"/>
      <c r="DB137" s="13"/>
      <c r="DC137" s="13"/>
      <c r="DD137" s="13"/>
      <c r="DE137" s="13"/>
      <c r="DF137" s="23"/>
      <c r="DG137" s="13"/>
      <c r="DH137" s="13"/>
      <c r="DI137" s="13"/>
      <c r="DJ137" s="13"/>
      <c r="DK137" s="13"/>
      <c r="DL137" s="23"/>
      <c r="DM137" s="13"/>
      <c r="DN137" s="13"/>
      <c r="DO137" s="13"/>
      <c r="DP137" s="13"/>
      <c r="DQ137" s="13"/>
      <c r="DR137" s="13"/>
      <c r="DS137" s="23"/>
      <c r="DT137" s="13"/>
      <c r="DU137" s="13"/>
      <c r="DV137" s="13"/>
      <c r="DW137" s="13"/>
      <c r="DX137" s="13"/>
      <c r="DY137" s="13"/>
      <c r="DZ137" s="17"/>
      <c r="EA137" s="13"/>
      <c r="EB137" s="23"/>
      <c r="EC137" s="13"/>
      <c r="ED137" s="13"/>
      <c r="EE137" s="13"/>
      <c r="EF137" s="13"/>
      <c r="EG137" s="13"/>
      <c r="EH137" s="13"/>
      <c r="EI137" s="13"/>
      <c r="EJ137" s="13"/>
      <c r="EK137" s="13"/>
      <c r="EL137" s="13"/>
      <c r="EM137" s="13"/>
      <c r="EN137" s="13"/>
      <c r="EO137" s="13"/>
      <c r="EP137" s="13"/>
      <c r="EQ137" s="13"/>
      <c r="ER137" s="13"/>
      <c r="ES137" s="13"/>
      <c r="ET137" s="13"/>
      <c r="EU137" s="13"/>
      <c r="EV137" s="58"/>
      <c r="EW137" s="13"/>
      <c r="EX137" s="13"/>
      <c r="EY137" s="13"/>
      <c r="EZ137" s="58"/>
      <c r="FA137" s="155"/>
      <c r="FB137" s="156"/>
      <c r="FC137" s="155"/>
      <c r="FD137" s="156"/>
      <c r="FE137" s="155"/>
      <c r="FF137" s="58"/>
      <c r="FG137" s="155"/>
    </row>
    <row r="138" spans="1:163" ht="20.25" customHeight="1">
      <c r="A138">
        <v>120</v>
      </c>
      <c r="B138" s="15"/>
      <c r="C138" s="12"/>
      <c r="D138" s="118"/>
      <c r="E138" s="122"/>
      <c r="F138" s="118"/>
      <c r="G138" s="122"/>
      <c r="H138" s="41"/>
      <c r="I138" s="13"/>
      <c r="J138" s="13"/>
      <c r="K138" s="17"/>
      <c r="L138" s="17"/>
      <c r="M138" s="17"/>
      <c r="N138" s="17"/>
      <c r="O138" s="17"/>
      <c r="P138" s="17"/>
      <c r="Q138" s="17"/>
      <c r="R138" s="17"/>
      <c r="S138" s="23"/>
      <c r="T138" s="17"/>
      <c r="U138" s="17"/>
      <c r="V138" s="17"/>
      <c r="W138" s="17"/>
      <c r="X138" s="17"/>
      <c r="Y138" s="17"/>
      <c r="Z138" s="42"/>
      <c r="AA138" s="42"/>
      <c r="AB138" s="17"/>
      <c r="AC138" s="17"/>
      <c r="AD138" s="13"/>
      <c r="AE138" s="13"/>
      <c r="AF138" s="13"/>
      <c r="AG138" s="13"/>
      <c r="AH138" s="13"/>
      <c r="AI138" s="13"/>
      <c r="AJ138" s="13"/>
      <c r="AK138" s="13"/>
      <c r="AL138" s="13"/>
      <c r="AM138" s="23"/>
      <c r="AN138" s="13"/>
      <c r="AO138" s="13"/>
      <c r="AP138" s="13"/>
      <c r="AQ138" s="13"/>
      <c r="AR138" s="13"/>
      <c r="AS138" s="23"/>
      <c r="AT138" s="13"/>
      <c r="AU138" s="13"/>
      <c r="AV138" s="13"/>
      <c r="AW138" s="13"/>
      <c r="AX138" s="13"/>
      <c r="AY138" s="23"/>
      <c r="AZ138" s="23"/>
      <c r="BA138" s="13"/>
      <c r="BB138" s="13"/>
      <c r="BC138" s="13"/>
      <c r="BD138" s="13"/>
      <c r="BE138" s="13"/>
      <c r="BF138" s="13"/>
      <c r="BG138" s="13"/>
      <c r="BH138" s="13"/>
      <c r="BI138" s="13"/>
      <c r="BJ138" s="13"/>
      <c r="BK138" s="13"/>
      <c r="BL138" s="13"/>
      <c r="BM138" s="13"/>
      <c r="BN138" s="2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23"/>
      <c r="CP138" s="13"/>
      <c r="CQ138" s="13"/>
      <c r="CR138" s="13"/>
      <c r="CS138" s="13"/>
      <c r="CT138" s="13"/>
      <c r="CU138" s="23"/>
      <c r="CV138" s="13"/>
      <c r="CW138" s="13"/>
      <c r="CX138" s="13"/>
      <c r="CY138" s="13"/>
      <c r="CZ138" s="13"/>
      <c r="DA138" s="23"/>
      <c r="DB138" s="13"/>
      <c r="DC138" s="13"/>
      <c r="DD138" s="13"/>
      <c r="DE138" s="13"/>
      <c r="DF138" s="23"/>
      <c r="DG138" s="13"/>
      <c r="DH138" s="13"/>
      <c r="DI138" s="13"/>
      <c r="DJ138" s="13"/>
      <c r="DK138" s="13"/>
      <c r="DL138" s="23"/>
      <c r="DM138" s="13"/>
      <c r="DN138" s="13"/>
      <c r="DO138" s="13"/>
      <c r="DP138" s="13"/>
      <c r="DQ138" s="13"/>
      <c r="DR138" s="13"/>
      <c r="DS138" s="23"/>
      <c r="DT138" s="13"/>
      <c r="DU138" s="13"/>
      <c r="DV138" s="13"/>
      <c r="DW138" s="13"/>
      <c r="DX138" s="13"/>
      <c r="DY138" s="13"/>
      <c r="DZ138" s="17"/>
      <c r="EA138" s="13"/>
      <c r="EB138" s="23"/>
      <c r="EC138" s="13"/>
      <c r="ED138" s="13"/>
      <c r="EE138" s="13"/>
      <c r="EF138" s="13"/>
      <c r="EG138" s="13"/>
      <c r="EH138" s="13"/>
      <c r="EI138" s="13"/>
      <c r="EJ138" s="13"/>
      <c r="EK138" s="13"/>
      <c r="EL138" s="13"/>
      <c r="EM138" s="13"/>
      <c r="EN138" s="13"/>
      <c r="EO138" s="13"/>
      <c r="EP138" s="13"/>
      <c r="EQ138" s="13"/>
      <c r="ER138" s="13"/>
      <c r="ES138" s="13"/>
      <c r="ET138" s="13"/>
      <c r="EU138" s="13"/>
      <c r="EV138" s="58"/>
      <c r="EW138" s="13"/>
      <c r="EX138" s="13"/>
      <c r="EY138" s="13"/>
      <c r="EZ138" s="58"/>
      <c r="FA138" s="155"/>
      <c r="FB138" s="156"/>
      <c r="FC138" s="155"/>
      <c r="FD138" s="156"/>
      <c r="FE138" s="155"/>
      <c r="FF138" s="58"/>
      <c r="FG138" s="155"/>
    </row>
    <row r="139" spans="1:163" ht="20.25" customHeight="1">
      <c r="A139">
        <v>121</v>
      </c>
      <c r="B139" s="15"/>
      <c r="C139" s="12"/>
      <c r="D139" s="118"/>
      <c r="E139" s="122"/>
      <c r="F139" s="118"/>
      <c r="G139" s="122"/>
      <c r="H139" s="41"/>
      <c r="I139" s="13"/>
      <c r="J139" s="13"/>
      <c r="K139" s="17"/>
      <c r="L139" s="17"/>
      <c r="M139" s="17"/>
      <c r="N139" s="17"/>
      <c r="O139" s="17"/>
      <c r="P139" s="17"/>
      <c r="Q139" s="17"/>
      <c r="R139" s="17"/>
      <c r="S139" s="23"/>
      <c r="T139" s="17"/>
      <c r="U139" s="17"/>
      <c r="V139" s="17"/>
      <c r="W139" s="17"/>
      <c r="X139" s="17"/>
      <c r="Y139" s="17"/>
      <c r="Z139" s="42"/>
      <c r="AA139" s="42"/>
      <c r="AB139" s="17"/>
      <c r="AC139" s="17"/>
      <c r="AD139" s="13"/>
      <c r="AE139" s="13"/>
      <c r="AF139" s="13"/>
      <c r="AG139" s="13"/>
      <c r="AH139" s="13"/>
      <c r="AI139" s="13"/>
      <c r="AJ139" s="13"/>
      <c r="AK139" s="13"/>
      <c r="AL139" s="13"/>
      <c r="AM139" s="23"/>
      <c r="AN139" s="13"/>
      <c r="AO139" s="13"/>
      <c r="AP139" s="13"/>
      <c r="AQ139" s="13"/>
      <c r="AR139" s="13"/>
      <c r="AS139" s="23"/>
      <c r="AT139" s="13"/>
      <c r="AU139" s="13"/>
      <c r="AV139" s="13"/>
      <c r="AW139" s="13"/>
      <c r="AX139" s="13"/>
      <c r="AY139" s="23"/>
      <c r="AZ139" s="23"/>
      <c r="BA139" s="13"/>
      <c r="BB139" s="13"/>
      <c r="BC139" s="13"/>
      <c r="BD139" s="13"/>
      <c r="BE139" s="13"/>
      <c r="BF139" s="13"/>
      <c r="BG139" s="13"/>
      <c r="BH139" s="13"/>
      <c r="BI139" s="13"/>
      <c r="BJ139" s="13"/>
      <c r="BK139" s="13"/>
      <c r="BL139" s="13"/>
      <c r="BM139" s="13"/>
      <c r="BN139" s="2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23"/>
      <c r="CP139" s="13"/>
      <c r="CQ139" s="13"/>
      <c r="CR139" s="13"/>
      <c r="CS139" s="13"/>
      <c r="CT139" s="13"/>
      <c r="CU139" s="23"/>
      <c r="CV139" s="13"/>
      <c r="CW139" s="13"/>
      <c r="CX139" s="13"/>
      <c r="CY139" s="13"/>
      <c r="CZ139" s="13"/>
      <c r="DA139" s="23"/>
      <c r="DB139" s="13"/>
      <c r="DC139" s="13"/>
      <c r="DD139" s="13"/>
      <c r="DE139" s="13"/>
      <c r="DF139" s="23"/>
      <c r="DG139" s="13"/>
      <c r="DH139" s="13"/>
      <c r="DI139" s="13"/>
      <c r="DJ139" s="13"/>
      <c r="DK139" s="13"/>
      <c r="DL139" s="23"/>
      <c r="DM139" s="13"/>
      <c r="DN139" s="13"/>
      <c r="DO139" s="13"/>
      <c r="DP139" s="13"/>
      <c r="DQ139" s="13"/>
      <c r="DR139" s="13"/>
      <c r="DS139" s="23"/>
      <c r="DT139" s="13"/>
      <c r="DU139" s="13"/>
      <c r="DV139" s="13"/>
      <c r="DW139" s="13"/>
      <c r="DX139" s="13"/>
      <c r="DY139" s="13"/>
      <c r="DZ139" s="17"/>
      <c r="EA139" s="13"/>
      <c r="EB139" s="23"/>
      <c r="EC139" s="13"/>
      <c r="ED139" s="13"/>
      <c r="EE139" s="13"/>
      <c r="EF139" s="13"/>
      <c r="EG139" s="13"/>
      <c r="EH139" s="13"/>
      <c r="EI139" s="13"/>
      <c r="EJ139" s="13"/>
      <c r="EK139" s="13"/>
      <c r="EL139" s="13"/>
      <c r="EM139" s="13"/>
      <c r="EN139" s="13"/>
      <c r="EO139" s="13"/>
      <c r="EP139" s="13"/>
      <c r="EQ139" s="13"/>
      <c r="ER139" s="13"/>
      <c r="ES139" s="13"/>
      <c r="ET139" s="13"/>
      <c r="EU139" s="13"/>
      <c r="EV139" s="58"/>
      <c r="EW139" s="13"/>
      <c r="EX139" s="13"/>
      <c r="EY139" s="13"/>
      <c r="EZ139" s="58"/>
      <c r="FA139" s="155"/>
      <c r="FB139" s="156"/>
      <c r="FC139" s="155"/>
      <c r="FD139" s="156"/>
      <c r="FE139" s="155"/>
      <c r="FF139" s="58"/>
      <c r="FG139" s="155"/>
    </row>
    <row r="140" spans="1:163" ht="20.25" customHeight="1">
      <c r="A140">
        <v>122</v>
      </c>
      <c r="B140" s="15"/>
      <c r="C140" s="12"/>
      <c r="D140" s="118"/>
      <c r="E140" s="122"/>
      <c r="F140" s="118"/>
      <c r="G140" s="122"/>
      <c r="H140" s="41"/>
      <c r="I140" s="13"/>
      <c r="J140" s="13"/>
      <c r="K140" s="17"/>
      <c r="L140" s="17"/>
      <c r="M140" s="17"/>
      <c r="N140" s="17"/>
      <c r="O140" s="17"/>
      <c r="P140" s="17"/>
      <c r="Q140" s="17"/>
      <c r="R140" s="17"/>
      <c r="S140" s="23"/>
      <c r="T140" s="17"/>
      <c r="U140" s="17"/>
      <c r="V140" s="17"/>
      <c r="W140" s="17"/>
      <c r="X140" s="17"/>
      <c r="Y140" s="17"/>
      <c r="Z140" s="42"/>
      <c r="AA140" s="42"/>
      <c r="AB140" s="17"/>
      <c r="AC140" s="17"/>
      <c r="AD140" s="13"/>
      <c r="AE140" s="13"/>
      <c r="AF140" s="13"/>
      <c r="AG140" s="13"/>
      <c r="AH140" s="13"/>
      <c r="AI140" s="13"/>
      <c r="AJ140" s="13"/>
      <c r="AK140" s="13"/>
      <c r="AL140" s="13"/>
      <c r="AM140" s="23"/>
      <c r="AN140" s="13"/>
      <c r="AO140" s="13"/>
      <c r="AP140" s="13"/>
      <c r="AQ140" s="13"/>
      <c r="AR140" s="13"/>
      <c r="AS140" s="23"/>
      <c r="AT140" s="13"/>
      <c r="AU140" s="13"/>
      <c r="AV140" s="13"/>
      <c r="AW140" s="13"/>
      <c r="AX140" s="13"/>
      <c r="AY140" s="23"/>
      <c r="AZ140" s="23"/>
      <c r="BA140" s="13"/>
      <c r="BB140" s="13"/>
      <c r="BC140" s="13"/>
      <c r="BD140" s="13"/>
      <c r="BE140" s="13"/>
      <c r="BF140" s="13"/>
      <c r="BG140" s="13"/>
      <c r="BH140" s="13"/>
      <c r="BI140" s="13"/>
      <c r="BJ140" s="13"/>
      <c r="BK140" s="13"/>
      <c r="BL140" s="13"/>
      <c r="BM140" s="13"/>
      <c r="BN140" s="2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23"/>
      <c r="CP140" s="13"/>
      <c r="CQ140" s="13"/>
      <c r="CR140" s="13"/>
      <c r="CS140" s="13"/>
      <c r="CT140" s="13"/>
      <c r="CU140" s="23"/>
      <c r="CV140" s="13"/>
      <c r="CW140" s="13"/>
      <c r="CX140" s="13"/>
      <c r="CY140" s="13"/>
      <c r="CZ140" s="13"/>
      <c r="DA140" s="23"/>
      <c r="DB140" s="13"/>
      <c r="DC140" s="13"/>
      <c r="DD140" s="13"/>
      <c r="DE140" s="13"/>
      <c r="DF140" s="23"/>
      <c r="DG140" s="13"/>
      <c r="DH140" s="13"/>
      <c r="DI140" s="13"/>
      <c r="DJ140" s="13"/>
      <c r="DK140" s="13"/>
      <c r="DL140" s="23"/>
      <c r="DM140" s="13"/>
      <c r="DN140" s="13"/>
      <c r="DO140" s="13"/>
      <c r="DP140" s="13"/>
      <c r="DQ140" s="13"/>
      <c r="DR140" s="13"/>
      <c r="DS140" s="23"/>
      <c r="DT140" s="13"/>
      <c r="DU140" s="13"/>
      <c r="DV140" s="13"/>
      <c r="DW140" s="13"/>
      <c r="DX140" s="13"/>
      <c r="DY140" s="13"/>
      <c r="DZ140" s="17"/>
      <c r="EA140" s="13"/>
      <c r="EB140" s="23"/>
      <c r="EC140" s="13"/>
      <c r="ED140" s="13"/>
      <c r="EE140" s="13"/>
      <c r="EF140" s="13"/>
      <c r="EG140" s="13"/>
      <c r="EH140" s="13"/>
      <c r="EI140" s="13"/>
      <c r="EJ140" s="13"/>
      <c r="EK140" s="13"/>
      <c r="EL140" s="13"/>
      <c r="EM140" s="13"/>
      <c r="EN140" s="13"/>
      <c r="EO140" s="13"/>
      <c r="EP140" s="13"/>
      <c r="EQ140" s="13"/>
      <c r="ER140" s="13"/>
      <c r="ES140" s="13"/>
      <c r="ET140" s="13"/>
      <c r="EU140" s="13"/>
      <c r="EV140" s="58"/>
      <c r="EW140" s="13"/>
      <c r="EX140" s="13"/>
      <c r="EY140" s="13"/>
      <c r="EZ140" s="58"/>
      <c r="FA140" s="155"/>
      <c r="FB140" s="156"/>
      <c r="FC140" s="155"/>
      <c r="FD140" s="156"/>
      <c r="FE140" s="155"/>
      <c r="FF140" s="58"/>
      <c r="FG140" s="155"/>
    </row>
    <row r="141" spans="1:163" ht="20.25" customHeight="1">
      <c r="A141">
        <v>123</v>
      </c>
      <c r="B141" s="15"/>
      <c r="C141" s="12"/>
      <c r="D141" s="118"/>
      <c r="E141" s="122"/>
      <c r="F141" s="118"/>
      <c r="G141" s="122"/>
      <c r="H141" s="41"/>
      <c r="I141" s="13"/>
      <c r="J141" s="13"/>
      <c r="K141" s="17"/>
      <c r="L141" s="17"/>
      <c r="M141" s="17"/>
      <c r="N141" s="17"/>
      <c r="O141" s="17"/>
      <c r="P141" s="17"/>
      <c r="Q141" s="17"/>
      <c r="R141" s="17"/>
      <c r="S141" s="23"/>
      <c r="T141" s="17"/>
      <c r="U141" s="17"/>
      <c r="V141" s="17"/>
      <c r="W141" s="17"/>
      <c r="X141" s="17"/>
      <c r="Y141" s="17"/>
      <c r="Z141" s="42"/>
      <c r="AA141" s="42"/>
      <c r="AB141" s="17"/>
      <c r="AC141" s="17"/>
      <c r="AD141" s="13"/>
      <c r="AE141" s="13"/>
      <c r="AF141" s="13"/>
      <c r="AG141" s="13"/>
      <c r="AH141" s="13"/>
      <c r="AI141" s="13"/>
      <c r="AJ141" s="13"/>
      <c r="AK141" s="13"/>
      <c r="AL141" s="13"/>
      <c r="AM141" s="23"/>
      <c r="AN141" s="13"/>
      <c r="AO141" s="13"/>
      <c r="AP141" s="13"/>
      <c r="AQ141" s="13"/>
      <c r="AR141" s="13"/>
      <c r="AS141" s="23"/>
      <c r="AT141" s="13"/>
      <c r="AU141" s="13"/>
      <c r="AV141" s="13"/>
      <c r="AW141" s="13"/>
      <c r="AX141" s="13"/>
      <c r="AY141" s="23"/>
      <c r="AZ141" s="23"/>
      <c r="BA141" s="13"/>
      <c r="BB141" s="13"/>
      <c r="BC141" s="13"/>
      <c r="BD141" s="13"/>
      <c r="BE141" s="13"/>
      <c r="BF141" s="13"/>
      <c r="BG141" s="13"/>
      <c r="BH141" s="13"/>
      <c r="BI141" s="13"/>
      <c r="BJ141" s="13"/>
      <c r="BK141" s="13"/>
      <c r="BL141" s="13"/>
      <c r="BM141" s="13"/>
      <c r="BN141" s="2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23"/>
      <c r="CP141" s="13"/>
      <c r="CQ141" s="13"/>
      <c r="CR141" s="13"/>
      <c r="CS141" s="13"/>
      <c r="CT141" s="13"/>
      <c r="CU141" s="23"/>
      <c r="CV141" s="13"/>
      <c r="CW141" s="13"/>
      <c r="CX141" s="13"/>
      <c r="CY141" s="13"/>
      <c r="CZ141" s="13"/>
      <c r="DA141" s="23"/>
      <c r="DB141" s="13"/>
      <c r="DC141" s="13"/>
      <c r="DD141" s="13"/>
      <c r="DE141" s="13"/>
      <c r="DF141" s="23"/>
      <c r="DG141" s="13"/>
      <c r="DH141" s="13"/>
      <c r="DI141" s="13"/>
      <c r="DJ141" s="13"/>
      <c r="DK141" s="13"/>
      <c r="DL141" s="23"/>
      <c r="DM141" s="13"/>
      <c r="DN141" s="13"/>
      <c r="DO141" s="13"/>
      <c r="DP141" s="13"/>
      <c r="DQ141" s="13"/>
      <c r="DR141" s="13"/>
      <c r="DS141" s="23"/>
      <c r="DT141" s="13"/>
      <c r="DU141" s="13"/>
      <c r="DV141" s="13"/>
      <c r="DW141" s="13"/>
      <c r="DX141" s="13"/>
      <c r="DY141" s="13"/>
      <c r="DZ141" s="17"/>
      <c r="EA141" s="13"/>
      <c r="EB141" s="23"/>
      <c r="EC141" s="13"/>
      <c r="ED141" s="13"/>
      <c r="EE141" s="13"/>
      <c r="EF141" s="13"/>
      <c r="EG141" s="13"/>
      <c r="EH141" s="13"/>
      <c r="EI141" s="13"/>
      <c r="EJ141" s="13"/>
      <c r="EK141" s="13"/>
      <c r="EL141" s="13"/>
      <c r="EM141" s="13"/>
      <c r="EN141" s="13"/>
      <c r="EO141" s="13"/>
      <c r="EP141" s="13"/>
      <c r="EQ141" s="13"/>
      <c r="ER141" s="13"/>
      <c r="ES141" s="13"/>
      <c r="ET141" s="13"/>
      <c r="EU141" s="13"/>
      <c r="EV141" s="58"/>
      <c r="EW141" s="13"/>
      <c r="EX141" s="13"/>
      <c r="EY141" s="13"/>
      <c r="EZ141" s="58"/>
      <c r="FA141" s="155"/>
      <c r="FB141" s="156"/>
      <c r="FC141" s="155"/>
      <c r="FD141" s="156"/>
      <c r="FE141" s="155"/>
      <c r="FF141" s="58"/>
      <c r="FG141" s="155"/>
    </row>
    <row r="142" spans="1:163" ht="20.25" customHeight="1">
      <c r="A142">
        <v>124</v>
      </c>
      <c r="B142" s="15"/>
      <c r="C142" s="12"/>
      <c r="D142" s="118"/>
      <c r="E142" s="122"/>
      <c r="F142" s="118"/>
      <c r="G142" s="122"/>
      <c r="H142" s="41"/>
      <c r="I142" s="13"/>
      <c r="J142" s="13"/>
      <c r="K142" s="17"/>
      <c r="L142" s="17"/>
      <c r="M142" s="17"/>
      <c r="N142" s="17"/>
      <c r="O142" s="17"/>
      <c r="P142" s="17"/>
      <c r="Q142" s="17"/>
      <c r="R142" s="17"/>
      <c r="S142" s="23"/>
      <c r="T142" s="17"/>
      <c r="U142" s="17"/>
      <c r="V142" s="17"/>
      <c r="W142" s="17"/>
      <c r="X142" s="17"/>
      <c r="Y142" s="17"/>
      <c r="Z142" s="42"/>
      <c r="AA142" s="42"/>
      <c r="AB142" s="17"/>
      <c r="AC142" s="17"/>
      <c r="AD142" s="13"/>
      <c r="AE142" s="13"/>
      <c r="AF142" s="13"/>
      <c r="AG142" s="13"/>
      <c r="AH142" s="13"/>
      <c r="AI142" s="13"/>
      <c r="AJ142" s="13"/>
      <c r="AK142" s="13"/>
      <c r="AL142" s="13"/>
      <c r="AM142" s="23"/>
      <c r="AN142" s="13"/>
      <c r="AO142" s="13"/>
      <c r="AP142" s="13"/>
      <c r="AQ142" s="13"/>
      <c r="AR142" s="13"/>
      <c r="AS142" s="23"/>
      <c r="AT142" s="13"/>
      <c r="AU142" s="13"/>
      <c r="AV142" s="13"/>
      <c r="AW142" s="13"/>
      <c r="AX142" s="13"/>
      <c r="AY142" s="23"/>
      <c r="AZ142" s="23"/>
      <c r="BA142" s="13"/>
      <c r="BB142" s="13"/>
      <c r="BC142" s="13"/>
      <c r="BD142" s="13"/>
      <c r="BE142" s="13"/>
      <c r="BF142" s="13"/>
      <c r="BG142" s="13"/>
      <c r="BH142" s="13"/>
      <c r="BI142" s="13"/>
      <c r="BJ142" s="13"/>
      <c r="BK142" s="13"/>
      <c r="BL142" s="13"/>
      <c r="BM142" s="13"/>
      <c r="BN142" s="2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23"/>
      <c r="CP142" s="13"/>
      <c r="CQ142" s="13"/>
      <c r="CR142" s="13"/>
      <c r="CS142" s="13"/>
      <c r="CT142" s="13"/>
      <c r="CU142" s="23"/>
      <c r="CV142" s="13"/>
      <c r="CW142" s="13"/>
      <c r="CX142" s="13"/>
      <c r="CY142" s="13"/>
      <c r="CZ142" s="13"/>
      <c r="DA142" s="23"/>
      <c r="DB142" s="13"/>
      <c r="DC142" s="13"/>
      <c r="DD142" s="13"/>
      <c r="DE142" s="13"/>
      <c r="DF142" s="23"/>
      <c r="DG142" s="13"/>
      <c r="DH142" s="13"/>
      <c r="DI142" s="13"/>
      <c r="DJ142" s="13"/>
      <c r="DK142" s="13"/>
      <c r="DL142" s="23"/>
      <c r="DM142" s="13"/>
      <c r="DN142" s="13"/>
      <c r="DO142" s="13"/>
      <c r="DP142" s="13"/>
      <c r="DQ142" s="13"/>
      <c r="DR142" s="13"/>
      <c r="DS142" s="23"/>
      <c r="DT142" s="13"/>
      <c r="DU142" s="13"/>
      <c r="DV142" s="13"/>
      <c r="DW142" s="13"/>
      <c r="DX142" s="13"/>
      <c r="DY142" s="13"/>
      <c r="DZ142" s="17"/>
      <c r="EA142" s="13"/>
      <c r="EB142" s="23"/>
      <c r="EC142" s="13"/>
      <c r="ED142" s="13"/>
      <c r="EE142" s="13"/>
      <c r="EF142" s="13"/>
      <c r="EG142" s="13"/>
      <c r="EH142" s="13"/>
      <c r="EI142" s="13"/>
      <c r="EJ142" s="13"/>
      <c r="EK142" s="13"/>
      <c r="EL142" s="13"/>
      <c r="EM142" s="13"/>
      <c r="EN142" s="13"/>
      <c r="EO142" s="13"/>
      <c r="EP142" s="13"/>
      <c r="EQ142" s="13"/>
      <c r="ER142" s="13"/>
      <c r="ES142" s="13"/>
      <c r="ET142" s="13"/>
      <c r="EU142" s="13"/>
      <c r="EV142" s="58"/>
      <c r="EW142" s="13"/>
      <c r="EX142" s="13"/>
      <c r="EY142" s="13"/>
      <c r="EZ142" s="58"/>
      <c r="FA142" s="155"/>
      <c r="FB142" s="156"/>
      <c r="FC142" s="155"/>
      <c r="FD142" s="156"/>
      <c r="FE142" s="155"/>
      <c r="FF142" s="58"/>
      <c r="FG142" s="155"/>
    </row>
    <row r="143" spans="1:163" ht="20.25" customHeight="1">
      <c r="A143">
        <v>125</v>
      </c>
      <c r="B143" s="15"/>
      <c r="C143" s="12"/>
      <c r="D143" s="118"/>
      <c r="E143" s="122"/>
      <c r="F143" s="118"/>
      <c r="G143" s="122"/>
      <c r="H143" s="41"/>
      <c r="I143" s="13"/>
      <c r="J143" s="13"/>
      <c r="K143" s="17"/>
      <c r="L143" s="17"/>
      <c r="M143" s="17"/>
      <c r="N143" s="17"/>
      <c r="O143" s="17"/>
      <c r="P143" s="17"/>
      <c r="Q143" s="17"/>
      <c r="R143" s="17"/>
      <c r="S143" s="23"/>
      <c r="T143" s="17"/>
      <c r="U143" s="17"/>
      <c r="V143" s="17"/>
      <c r="W143" s="17"/>
      <c r="X143" s="17"/>
      <c r="Y143" s="17"/>
      <c r="Z143" s="42"/>
      <c r="AA143" s="42"/>
      <c r="AB143" s="17"/>
      <c r="AC143" s="17"/>
      <c r="AD143" s="13"/>
      <c r="AE143" s="13"/>
      <c r="AF143" s="13"/>
      <c r="AG143" s="13"/>
      <c r="AH143" s="13"/>
      <c r="AI143" s="13"/>
      <c r="AJ143" s="13"/>
      <c r="AK143" s="13"/>
      <c r="AL143" s="13"/>
      <c r="AM143" s="23"/>
      <c r="AN143" s="13"/>
      <c r="AO143" s="13"/>
      <c r="AP143" s="13"/>
      <c r="AQ143" s="13"/>
      <c r="AR143" s="13"/>
      <c r="AS143" s="23"/>
      <c r="AT143" s="13"/>
      <c r="AU143" s="13"/>
      <c r="AV143" s="13"/>
      <c r="AW143" s="13"/>
      <c r="AX143" s="13"/>
      <c r="AY143" s="23"/>
      <c r="AZ143" s="23"/>
      <c r="BA143" s="13"/>
      <c r="BB143" s="13"/>
      <c r="BC143" s="13"/>
      <c r="BD143" s="13"/>
      <c r="BE143" s="13"/>
      <c r="BF143" s="13"/>
      <c r="BG143" s="13"/>
      <c r="BH143" s="13"/>
      <c r="BI143" s="13"/>
      <c r="BJ143" s="13"/>
      <c r="BK143" s="13"/>
      <c r="BL143" s="13"/>
      <c r="BM143" s="13"/>
      <c r="BN143" s="2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23"/>
      <c r="CP143" s="13"/>
      <c r="CQ143" s="13"/>
      <c r="CR143" s="13"/>
      <c r="CS143" s="13"/>
      <c r="CT143" s="13"/>
      <c r="CU143" s="23"/>
      <c r="CV143" s="13"/>
      <c r="CW143" s="13"/>
      <c r="CX143" s="13"/>
      <c r="CY143" s="13"/>
      <c r="CZ143" s="13"/>
      <c r="DA143" s="23"/>
      <c r="DB143" s="13"/>
      <c r="DC143" s="13"/>
      <c r="DD143" s="13"/>
      <c r="DE143" s="13"/>
      <c r="DF143" s="23"/>
      <c r="DG143" s="13"/>
      <c r="DH143" s="13"/>
      <c r="DI143" s="13"/>
      <c r="DJ143" s="13"/>
      <c r="DK143" s="13"/>
      <c r="DL143" s="23"/>
      <c r="DM143" s="13"/>
      <c r="DN143" s="13"/>
      <c r="DO143" s="13"/>
      <c r="DP143" s="13"/>
      <c r="DQ143" s="13"/>
      <c r="DR143" s="13"/>
      <c r="DS143" s="23"/>
      <c r="DT143" s="13"/>
      <c r="DU143" s="13"/>
      <c r="DV143" s="13"/>
      <c r="DW143" s="13"/>
      <c r="DX143" s="13"/>
      <c r="DY143" s="13"/>
      <c r="DZ143" s="17"/>
      <c r="EA143" s="13"/>
      <c r="EB143" s="23"/>
      <c r="EC143" s="13"/>
      <c r="ED143" s="13"/>
      <c r="EE143" s="13"/>
      <c r="EF143" s="13"/>
      <c r="EG143" s="13"/>
      <c r="EH143" s="13"/>
      <c r="EI143" s="13"/>
      <c r="EJ143" s="13"/>
      <c r="EK143" s="13"/>
      <c r="EL143" s="13"/>
      <c r="EM143" s="13"/>
      <c r="EN143" s="13"/>
      <c r="EO143" s="13"/>
      <c r="EP143" s="13"/>
      <c r="EQ143" s="13"/>
      <c r="ER143" s="13"/>
      <c r="ES143" s="13"/>
      <c r="ET143" s="13"/>
      <c r="EU143" s="13"/>
      <c r="EV143" s="58"/>
      <c r="EW143" s="13"/>
      <c r="EX143" s="13"/>
      <c r="EY143" s="13"/>
      <c r="EZ143" s="58"/>
      <c r="FA143" s="155"/>
      <c r="FB143" s="156"/>
      <c r="FC143" s="155"/>
      <c r="FD143" s="156"/>
      <c r="FE143" s="155"/>
      <c r="FF143" s="58"/>
      <c r="FG143" s="155"/>
    </row>
    <row r="144" spans="1:163" ht="20.25" customHeight="1">
      <c r="A144">
        <v>126</v>
      </c>
      <c r="B144" s="15"/>
      <c r="C144" s="12"/>
      <c r="D144" s="118"/>
      <c r="E144" s="122"/>
      <c r="F144" s="118"/>
      <c r="G144" s="122"/>
      <c r="H144" s="41"/>
      <c r="I144" s="13"/>
      <c r="J144" s="13"/>
      <c r="K144" s="17"/>
      <c r="L144" s="17"/>
      <c r="M144" s="17"/>
      <c r="N144" s="17"/>
      <c r="O144" s="17"/>
      <c r="P144" s="17"/>
      <c r="Q144" s="17"/>
      <c r="R144" s="17"/>
      <c r="S144" s="23"/>
      <c r="T144" s="17"/>
      <c r="U144" s="17"/>
      <c r="V144" s="17"/>
      <c r="W144" s="17"/>
      <c r="X144" s="17"/>
      <c r="Y144" s="17"/>
      <c r="Z144" s="42"/>
      <c r="AA144" s="42"/>
      <c r="AB144" s="17"/>
      <c r="AC144" s="17"/>
      <c r="AD144" s="13"/>
      <c r="AE144" s="13"/>
      <c r="AF144" s="13"/>
      <c r="AG144" s="13"/>
      <c r="AH144" s="13"/>
      <c r="AI144" s="13"/>
      <c r="AJ144" s="13"/>
      <c r="AK144" s="13"/>
      <c r="AL144" s="13"/>
      <c r="AM144" s="23"/>
      <c r="AN144" s="13"/>
      <c r="AO144" s="13"/>
      <c r="AP144" s="13"/>
      <c r="AQ144" s="13"/>
      <c r="AR144" s="13"/>
      <c r="AS144" s="23"/>
      <c r="AT144" s="13"/>
      <c r="AU144" s="13"/>
      <c r="AV144" s="13"/>
      <c r="AW144" s="13"/>
      <c r="AX144" s="13"/>
      <c r="AY144" s="23"/>
      <c r="AZ144" s="23"/>
      <c r="BA144" s="13"/>
      <c r="BB144" s="13"/>
      <c r="BC144" s="13"/>
      <c r="BD144" s="13"/>
      <c r="BE144" s="13"/>
      <c r="BF144" s="13"/>
      <c r="BG144" s="13"/>
      <c r="BH144" s="13"/>
      <c r="BI144" s="13"/>
      <c r="BJ144" s="13"/>
      <c r="BK144" s="13"/>
      <c r="BL144" s="13"/>
      <c r="BM144" s="13"/>
      <c r="BN144" s="2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23"/>
      <c r="CP144" s="13"/>
      <c r="CQ144" s="13"/>
      <c r="CR144" s="13"/>
      <c r="CS144" s="13"/>
      <c r="CT144" s="13"/>
      <c r="CU144" s="23"/>
      <c r="CV144" s="13"/>
      <c r="CW144" s="13"/>
      <c r="CX144" s="13"/>
      <c r="CY144" s="13"/>
      <c r="CZ144" s="13"/>
      <c r="DA144" s="23"/>
      <c r="DB144" s="13"/>
      <c r="DC144" s="13"/>
      <c r="DD144" s="13"/>
      <c r="DE144" s="13"/>
      <c r="DF144" s="23"/>
      <c r="DG144" s="13"/>
      <c r="DH144" s="13"/>
      <c r="DI144" s="13"/>
      <c r="DJ144" s="13"/>
      <c r="DK144" s="13"/>
      <c r="DL144" s="23"/>
      <c r="DM144" s="13"/>
      <c r="DN144" s="13"/>
      <c r="DO144" s="13"/>
      <c r="DP144" s="13"/>
      <c r="DQ144" s="13"/>
      <c r="DR144" s="13"/>
      <c r="DS144" s="23"/>
      <c r="DT144" s="13"/>
      <c r="DU144" s="13"/>
      <c r="DV144" s="13"/>
      <c r="DW144" s="13"/>
      <c r="DX144" s="13"/>
      <c r="DY144" s="13"/>
      <c r="DZ144" s="17"/>
      <c r="EA144" s="13"/>
      <c r="EB144" s="23"/>
      <c r="EC144" s="13"/>
      <c r="ED144" s="13"/>
      <c r="EE144" s="13"/>
      <c r="EF144" s="13"/>
      <c r="EG144" s="13"/>
      <c r="EH144" s="13"/>
      <c r="EI144" s="13"/>
      <c r="EJ144" s="13"/>
      <c r="EK144" s="13"/>
      <c r="EL144" s="13"/>
      <c r="EM144" s="13"/>
      <c r="EN144" s="13"/>
      <c r="EO144" s="13"/>
      <c r="EP144" s="13"/>
      <c r="EQ144" s="13"/>
      <c r="ER144" s="13"/>
      <c r="ES144" s="13"/>
      <c r="ET144" s="13"/>
      <c r="EU144" s="13"/>
      <c r="EV144" s="58"/>
      <c r="EW144" s="13"/>
      <c r="EX144" s="13"/>
      <c r="EY144" s="13"/>
      <c r="EZ144" s="58"/>
      <c r="FA144" s="155"/>
      <c r="FB144" s="156"/>
      <c r="FC144" s="155"/>
      <c r="FD144" s="156"/>
      <c r="FE144" s="155"/>
      <c r="FF144" s="58"/>
      <c r="FG144" s="155"/>
    </row>
    <row r="145" spans="1:163" ht="20.25" customHeight="1">
      <c r="A145">
        <v>127</v>
      </c>
      <c r="B145" s="15"/>
      <c r="C145" s="12"/>
      <c r="D145" s="118"/>
      <c r="E145" s="122"/>
      <c r="F145" s="118"/>
      <c r="G145" s="122"/>
      <c r="H145" s="41"/>
      <c r="I145" s="13"/>
      <c r="J145" s="13"/>
      <c r="K145" s="17"/>
      <c r="L145" s="17"/>
      <c r="M145" s="17"/>
      <c r="N145" s="17"/>
      <c r="O145" s="17"/>
      <c r="P145" s="17"/>
      <c r="Q145" s="17"/>
      <c r="R145" s="17"/>
      <c r="S145" s="23"/>
      <c r="T145" s="17"/>
      <c r="U145" s="17"/>
      <c r="V145" s="17"/>
      <c r="W145" s="17"/>
      <c r="X145" s="17"/>
      <c r="Y145" s="17"/>
      <c r="Z145" s="42"/>
      <c r="AA145" s="42"/>
      <c r="AB145" s="17"/>
      <c r="AC145" s="17"/>
      <c r="AD145" s="13"/>
      <c r="AE145" s="13"/>
      <c r="AF145" s="13"/>
      <c r="AG145" s="13"/>
      <c r="AH145" s="13"/>
      <c r="AI145" s="13"/>
      <c r="AJ145" s="13"/>
      <c r="AK145" s="13"/>
      <c r="AL145" s="13"/>
      <c r="AM145" s="23"/>
      <c r="AN145" s="13"/>
      <c r="AO145" s="13"/>
      <c r="AP145" s="13"/>
      <c r="AQ145" s="13"/>
      <c r="AR145" s="13"/>
      <c r="AS145" s="23"/>
      <c r="AT145" s="13"/>
      <c r="AU145" s="13"/>
      <c r="AV145" s="13"/>
      <c r="AW145" s="13"/>
      <c r="AX145" s="13"/>
      <c r="AY145" s="23"/>
      <c r="AZ145" s="23"/>
      <c r="BA145" s="13"/>
      <c r="BB145" s="13"/>
      <c r="BC145" s="13"/>
      <c r="BD145" s="13"/>
      <c r="BE145" s="13"/>
      <c r="BF145" s="13"/>
      <c r="BG145" s="13"/>
      <c r="BH145" s="13"/>
      <c r="BI145" s="13"/>
      <c r="BJ145" s="13"/>
      <c r="BK145" s="13"/>
      <c r="BL145" s="13"/>
      <c r="BM145" s="13"/>
      <c r="BN145" s="2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23"/>
      <c r="CP145" s="13"/>
      <c r="CQ145" s="13"/>
      <c r="CR145" s="13"/>
      <c r="CS145" s="13"/>
      <c r="CT145" s="13"/>
      <c r="CU145" s="23"/>
      <c r="CV145" s="13"/>
      <c r="CW145" s="13"/>
      <c r="CX145" s="13"/>
      <c r="CY145" s="13"/>
      <c r="CZ145" s="13"/>
      <c r="DA145" s="23"/>
      <c r="DB145" s="13"/>
      <c r="DC145" s="13"/>
      <c r="DD145" s="13"/>
      <c r="DE145" s="13"/>
      <c r="DF145" s="23"/>
      <c r="DG145" s="13"/>
      <c r="DH145" s="13"/>
      <c r="DI145" s="13"/>
      <c r="DJ145" s="13"/>
      <c r="DK145" s="13"/>
      <c r="DL145" s="23"/>
      <c r="DM145" s="13"/>
      <c r="DN145" s="13"/>
      <c r="DO145" s="13"/>
      <c r="DP145" s="13"/>
      <c r="DQ145" s="13"/>
      <c r="DR145" s="13"/>
      <c r="DS145" s="23"/>
      <c r="DT145" s="13"/>
      <c r="DU145" s="13"/>
      <c r="DV145" s="13"/>
      <c r="DW145" s="13"/>
      <c r="DX145" s="13"/>
      <c r="DY145" s="13"/>
      <c r="DZ145" s="17"/>
      <c r="EA145" s="13"/>
      <c r="EB145" s="23"/>
      <c r="EC145" s="13"/>
      <c r="ED145" s="13"/>
      <c r="EE145" s="13"/>
      <c r="EF145" s="13"/>
      <c r="EG145" s="13"/>
      <c r="EH145" s="13"/>
      <c r="EI145" s="13"/>
      <c r="EJ145" s="13"/>
      <c r="EK145" s="13"/>
      <c r="EL145" s="13"/>
      <c r="EM145" s="13"/>
      <c r="EN145" s="13"/>
      <c r="EO145" s="13"/>
      <c r="EP145" s="13"/>
      <c r="EQ145" s="13"/>
      <c r="ER145" s="13"/>
      <c r="ES145" s="13"/>
      <c r="ET145" s="13"/>
      <c r="EU145" s="13"/>
      <c r="EV145" s="58"/>
      <c r="EW145" s="13"/>
      <c r="EX145" s="13"/>
      <c r="EY145" s="13"/>
      <c r="EZ145" s="58"/>
      <c r="FA145" s="155"/>
      <c r="FB145" s="156"/>
      <c r="FC145" s="155"/>
      <c r="FD145" s="156"/>
      <c r="FE145" s="155"/>
      <c r="FF145" s="58"/>
      <c r="FG145" s="155"/>
    </row>
    <row r="146" spans="1:163" ht="20.25" customHeight="1">
      <c r="A146">
        <v>128</v>
      </c>
      <c r="B146" s="15"/>
      <c r="C146" s="12"/>
      <c r="D146" s="118"/>
      <c r="E146" s="122"/>
      <c r="F146" s="118"/>
      <c r="G146" s="122"/>
      <c r="H146" s="41"/>
      <c r="I146" s="13"/>
      <c r="J146" s="13"/>
      <c r="K146" s="17"/>
      <c r="L146" s="17"/>
      <c r="M146" s="17"/>
      <c r="N146" s="17"/>
      <c r="O146" s="17"/>
      <c r="P146" s="17"/>
      <c r="Q146" s="17"/>
      <c r="R146" s="17"/>
      <c r="S146" s="23"/>
      <c r="T146" s="17"/>
      <c r="U146" s="17"/>
      <c r="V146" s="17"/>
      <c r="W146" s="17"/>
      <c r="X146" s="17"/>
      <c r="Y146" s="17"/>
      <c r="Z146" s="42"/>
      <c r="AA146" s="42"/>
      <c r="AB146" s="17"/>
      <c r="AC146" s="17"/>
      <c r="AD146" s="13"/>
      <c r="AE146" s="13"/>
      <c r="AF146" s="13"/>
      <c r="AG146" s="13"/>
      <c r="AH146" s="13"/>
      <c r="AI146" s="13"/>
      <c r="AJ146" s="13"/>
      <c r="AK146" s="13"/>
      <c r="AL146" s="13"/>
      <c r="AM146" s="23"/>
      <c r="AN146" s="13"/>
      <c r="AO146" s="13"/>
      <c r="AP146" s="13"/>
      <c r="AQ146" s="13"/>
      <c r="AR146" s="13"/>
      <c r="AS146" s="23"/>
      <c r="AT146" s="13"/>
      <c r="AU146" s="13"/>
      <c r="AV146" s="13"/>
      <c r="AW146" s="13"/>
      <c r="AX146" s="13"/>
      <c r="AY146" s="23"/>
      <c r="AZ146" s="23"/>
      <c r="BA146" s="13"/>
      <c r="BB146" s="13"/>
      <c r="BC146" s="13"/>
      <c r="BD146" s="13"/>
      <c r="BE146" s="13"/>
      <c r="BF146" s="13"/>
      <c r="BG146" s="13"/>
      <c r="BH146" s="13"/>
      <c r="BI146" s="13"/>
      <c r="BJ146" s="13"/>
      <c r="BK146" s="13"/>
      <c r="BL146" s="13"/>
      <c r="BM146" s="13"/>
      <c r="BN146" s="2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23"/>
      <c r="CP146" s="13"/>
      <c r="CQ146" s="13"/>
      <c r="CR146" s="13"/>
      <c r="CS146" s="13"/>
      <c r="CT146" s="13"/>
      <c r="CU146" s="23"/>
      <c r="CV146" s="13"/>
      <c r="CW146" s="13"/>
      <c r="CX146" s="13"/>
      <c r="CY146" s="13"/>
      <c r="CZ146" s="13"/>
      <c r="DA146" s="23"/>
      <c r="DB146" s="13"/>
      <c r="DC146" s="13"/>
      <c r="DD146" s="13"/>
      <c r="DE146" s="13"/>
      <c r="DF146" s="23"/>
      <c r="DG146" s="13"/>
      <c r="DH146" s="13"/>
      <c r="DI146" s="13"/>
      <c r="DJ146" s="13"/>
      <c r="DK146" s="13"/>
      <c r="DL146" s="23"/>
      <c r="DM146" s="13"/>
      <c r="DN146" s="13"/>
      <c r="DO146" s="13"/>
      <c r="DP146" s="13"/>
      <c r="DQ146" s="13"/>
      <c r="DR146" s="13"/>
      <c r="DS146" s="23"/>
      <c r="DT146" s="13"/>
      <c r="DU146" s="13"/>
      <c r="DV146" s="13"/>
      <c r="DW146" s="13"/>
      <c r="DX146" s="13"/>
      <c r="DY146" s="13"/>
      <c r="DZ146" s="17"/>
      <c r="EA146" s="13"/>
      <c r="EB146" s="23"/>
      <c r="EC146" s="13"/>
      <c r="ED146" s="13"/>
      <c r="EE146" s="13"/>
      <c r="EF146" s="13"/>
      <c r="EG146" s="13"/>
      <c r="EH146" s="13"/>
      <c r="EI146" s="13"/>
      <c r="EJ146" s="13"/>
      <c r="EK146" s="13"/>
      <c r="EL146" s="13"/>
      <c r="EM146" s="13"/>
      <c r="EN146" s="13"/>
      <c r="EO146" s="13"/>
      <c r="EP146" s="13"/>
      <c r="EQ146" s="13"/>
      <c r="ER146" s="13"/>
      <c r="ES146" s="13"/>
      <c r="ET146" s="13"/>
      <c r="EU146" s="13"/>
      <c r="EV146" s="58"/>
      <c r="EW146" s="13"/>
      <c r="EX146" s="13"/>
      <c r="EY146" s="13"/>
      <c r="EZ146" s="58"/>
      <c r="FA146" s="155"/>
      <c r="FB146" s="156"/>
      <c r="FC146" s="155"/>
      <c r="FD146" s="156"/>
      <c r="FE146" s="155"/>
      <c r="FF146" s="58"/>
      <c r="FG146" s="155"/>
    </row>
    <row r="147" spans="1:163" ht="20.25" customHeight="1">
      <c r="A147">
        <v>129</v>
      </c>
      <c r="B147" s="15"/>
      <c r="C147" s="12"/>
      <c r="D147" s="118"/>
      <c r="E147" s="122"/>
      <c r="F147" s="118"/>
      <c r="G147" s="122"/>
      <c r="H147" s="41"/>
      <c r="I147" s="13"/>
      <c r="J147" s="13"/>
      <c r="K147" s="17"/>
      <c r="L147" s="17"/>
      <c r="M147" s="17"/>
      <c r="N147" s="17"/>
      <c r="O147" s="17"/>
      <c r="P147" s="17"/>
      <c r="Q147" s="17"/>
      <c r="R147" s="17"/>
      <c r="S147" s="23"/>
      <c r="T147" s="17"/>
      <c r="U147" s="17"/>
      <c r="V147" s="17"/>
      <c r="W147" s="17"/>
      <c r="X147" s="17"/>
      <c r="Y147" s="17"/>
      <c r="Z147" s="42"/>
      <c r="AA147" s="42"/>
      <c r="AB147" s="17"/>
      <c r="AC147" s="17"/>
      <c r="AD147" s="13"/>
      <c r="AE147" s="13"/>
      <c r="AF147" s="13"/>
      <c r="AG147" s="13"/>
      <c r="AH147" s="13"/>
      <c r="AI147" s="13"/>
      <c r="AJ147" s="13"/>
      <c r="AK147" s="13"/>
      <c r="AL147" s="13"/>
      <c r="AM147" s="23"/>
      <c r="AN147" s="13"/>
      <c r="AO147" s="13"/>
      <c r="AP147" s="13"/>
      <c r="AQ147" s="13"/>
      <c r="AR147" s="13"/>
      <c r="AS147" s="23"/>
      <c r="AT147" s="13"/>
      <c r="AU147" s="13"/>
      <c r="AV147" s="13"/>
      <c r="AW147" s="13"/>
      <c r="AX147" s="13"/>
      <c r="AY147" s="23"/>
      <c r="AZ147" s="23"/>
      <c r="BA147" s="13"/>
      <c r="BB147" s="13"/>
      <c r="BC147" s="13"/>
      <c r="BD147" s="13"/>
      <c r="BE147" s="13"/>
      <c r="BF147" s="13"/>
      <c r="BG147" s="13"/>
      <c r="BH147" s="13"/>
      <c r="BI147" s="13"/>
      <c r="BJ147" s="13"/>
      <c r="BK147" s="13"/>
      <c r="BL147" s="13"/>
      <c r="BM147" s="13"/>
      <c r="BN147" s="23"/>
      <c r="BO147" s="13"/>
      <c r="BP147" s="13"/>
      <c r="BQ147" s="13"/>
      <c r="BR147" s="13"/>
      <c r="BS147" s="13"/>
      <c r="BT147" s="13"/>
      <c r="BU147" s="13"/>
      <c r="BV147" s="13"/>
      <c r="BW147" s="13"/>
      <c r="BX147" s="13"/>
      <c r="BY147" s="13"/>
      <c r="BZ147" s="13"/>
      <c r="CA147" s="13"/>
      <c r="CB147" s="13"/>
      <c r="CC147" s="13"/>
      <c r="CD147" s="13"/>
      <c r="CE147" s="13"/>
      <c r="CF147" s="13"/>
      <c r="CG147" s="13"/>
      <c r="CH147" s="13"/>
      <c r="CI147" s="13"/>
      <c r="CJ147" s="13"/>
      <c r="CK147" s="13"/>
      <c r="CL147" s="13"/>
      <c r="CM147" s="13"/>
      <c r="CN147" s="13"/>
      <c r="CO147" s="23"/>
      <c r="CP147" s="13"/>
      <c r="CQ147" s="13"/>
      <c r="CR147" s="13"/>
      <c r="CS147" s="13"/>
      <c r="CT147" s="13"/>
      <c r="CU147" s="23"/>
      <c r="CV147" s="13"/>
      <c r="CW147" s="13"/>
      <c r="CX147" s="13"/>
      <c r="CY147" s="13"/>
      <c r="CZ147" s="13"/>
      <c r="DA147" s="23"/>
      <c r="DB147" s="13"/>
      <c r="DC147" s="13"/>
      <c r="DD147" s="13"/>
      <c r="DE147" s="13"/>
      <c r="DF147" s="23"/>
      <c r="DG147" s="13"/>
      <c r="DH147" s="13"/>
      <c r="DI147" s="13"/>
      <c r="DJ147" s="13"/>
      <c r="DK147" s="13"/>
      <c r="DL147" s="23"/>
      <c r="DM147" s="13"/>
      <c r="DN147" s="13"/>
      <c r="DO147" s="13"/>
      <c r="DP147" s="13"/>
      <c r="DQ147" s="13"/>
      <c r="DR147" s="13"/>
      <c r="DS147" s="23"/>
      <c r="DT147" s="13"/>
      <c r="DU147" s="13"/>
      <c r="DV147" s="13"/>
      <c r="DW147" s="13"/>
      <c r="DX147" s="13"/>
      <c r="DY147" s="13"/>
      <c r="DZ147" s="17"/>
      <c r="EA147" s="13"/>
      <c r="EB147" s="23"/>
      <c r="EC147" s="13"/>
      <c r="ED147" s="13"/>
      <c r="EE147" s="13"/>
      <c r="EF147" s="13"/>
      <c r="EG147" s="13"/>
      <c r="EH147" s="13"/>
      <c r="EI147" s="13"/>
      <c r="EJ147" s="13"/>
      <c r="EK147" s="13"/>
      <c r="EL147" s="13"/>
      <c r="EM147" s="13"/>
      <c r="EN147" s="13"/>
      <c r="EO147" s="13"/>
      <c r="EP147" s="13"/>
      <c r="EQ147" s="13"/>
      <c r="ER147" s="13"/>
      <c r="ES147" s="13"/>
      <c r="ET147" s="13"/>
      <c r="EU147" s="13"/>
      <c r="EV147" s="58"/>
      <c r="EW147" s="13"/>
      <c r="EX147" s="13"/>
      <c r="EY147" s="13"/>
      <c r="EZ147" s="58"/>
      <c r="FA147" s="155"/>
      <c r="FB147" s="156"/>
      <c r="FC147" s="155"/>
      <c r="FD147" s="156"/>
      <c r="FE147" s="155"/>
      <c r="FF147" s="58"/>
      <c r="FG147" s="155"/>
    </row>
    <row r="148" spans="1:163" ht="20.25" customHeight="1">
      <c r="A148">
        <v>130</v>
      </c>
      <c r="B148" s="15"/>
      <c r="C148" s="12"/>
      <c r="D148" s="118"/>
      <c r="E148" s="122"/>
      <c r="F148" s="118"/>
      <c r="G148" s="122"/>
      <c r="H148" s="41"/>
      <c r="I148" s="13"/>
      <c r="J148" s="13"/>
      <c r="K148" s="17"/>
      <c r="L148" s="17"/>
      <c r="M148" s="17"/>
      <c r="N148" s="17"/>
      <c r="O148" s="17"/>
      <c r="P148" s="17"/>
      <c r="Q148" s="17"/>
      <c r="R148" s="17"/>
      <c r="S148" s="23"/>
      <c r="T148" s="17"/>
      <c r="U148" s="17"/>
      <c r="V148" s="17"/>
      <c r="W148" s="17"/>
      <c r="X148" s="17"/>
      <c r="Y148" s="17"/>
      <c r="Z148" s="42"/>
      <c r="AA148" s="42"/>
      <c r="AB148" s="17"/>
      <c r="AC148" s="17"/>
      <c r="AD148" s="13"/>
      <c r="AE148" s="13"/>
      <c r="AF148" s="13"/>
      <c r="AG148" s="13"/>
      <c r="AH148" s="13"/>
      <c r="AI148" s="13"/>
      <c r="AJ148" s="13"/>
      <c r="AK148" s="13"/>
      <c r="AL148" s="13"/>
      <c r="AM148" s="23"/>
      <c r="AN148" s="13"/>
      <c r="AO148" s="13"/>
      <c r="AP148" s="13"/>
      <c r="AQ148" s="13"/>
      <c r="AR148" s="13"/>
      <c r="AS148" s="23"/>
      <c r="AT148" s="13"/>
      <c r="AU148" s="13"/>
      <c r="AV148" s="13"/>
      <c r="AW148" s="13"/>
      <c r="AX148" s="13"/>
      <c r="AY148" s="23"/>
      <c r="AZ148" s="23"/>
      <c r="BA148" s="13"/>
      <c r="BB148" s="13"/>
      <c r="BC148" s="13"/>
      <c r="BD148" s="13"/>
      <c r="BE148" s="13"/>
      <c r="BF148" s="13"/>
      <c r="BG148" s="13"/>
      <c r="BH148" s="13"/>
      <c r="BI148" s="13"/>
      <c r="BJ148" s="13"/>
      <c r="BK148" s="13"/>
      <c r="BL148" s="13"/>
      <c r="BM148" s="13"/>
      <c r="BN148" s="23"/>
      <c r="BO148" s="13"/>
      <c r="BP148" s="13"/>
      <c r="BQ148" s="13"/>
      <c r="BR148" s="13"/>
      <c r="BS148" s="13"/>
      <c r="BT148" s="13"/>
      <c r="BU148" s="13"/>
      <c r="BV148" s="13"/>
      <c r="BW148" s="13"/>
      <c r="BX148" s="13"/>
      <c r="BY148" s="13"/>
      <c r="BZ148" s="13"/>
      <c r="CA148" s="13"/>
      <c r="CB148" s="13"/>
      <c r="CC148" s="13"/>
      <c r="CD148" s="13"/>
      <c r="CE148" s="13"/>
      <c r="CF148" s="13"/>
      <c r="CG148" s="13"/>
      <c r="CH148" s="13"/>
      <c r="CI148" s="13"/>
      <c r="CJ148" s="13"/>
      <c r="CK148" s="13"/>
      <c r="CL148" s="13"/>
      <c r="CM148" s="13"/>
      <c r="CN148" s="13"/>
      <c r="CO148" s="23"/>
      <c r="CP148" s="13"/>
      <c r="CQ148" s="13"/>
      <c r="CR148" s="13"/>
      <c r="CS148" s="13"/>
      <c r="CT148" s="13"/>
      <c r="CU148" s="23"/>
      <c r="CV148" s="13"/>
      <c r="CW148" s="13"/>
      <c r="CX148" s="13"/>
      <c r="CY148" s="13"/>
      <c r="CZ148" s="13"/>
      <c r="DA148" s="23"/>
      <c r="DB148" s="13"/>
      <c r="DC148" s="13"/>
      <c r="DD148" s="13"/>
      <c r="DE148" s="13"/>
      <c r="DF148" s="23"/>
      <c r="DG148" s="13"/>
      <c r="DH148" s="13"/>
      <c r="DI148" s="13"/>
      <c r="DJ148" s="13"/>
      <c r="DK148" s="13"/>
      <c r="DL148" s="23"/>
      <c r="DM148" s="13"/>
      <c r="DN148" s="13"/>
      <c r="DO148" s="13"/>
      <c r="DP148" s="13"/>
      <c r="DQ148" s="13"/>
      <c r="DR148" s="13"/>
      <c r="DS148" s="23"/>
      <c r="DT148" s="13"/>
      <c r="DU148" s="13"/>
      <c r="DV148" s="13"/>
      <c r="DW148" s="13"/>
      <c r="DX148" s="13"/>
      <c r="DY148" s="13"/>
      <c r="DZ148" s="17"/>
      <c r="EA148" s="13"/>
      <c r="EB148" s="23"/>
      <c r="EC148" s="13"/>
      <c r="ED148" s="13"/>
      <c r="EE148" s="13"/>
      <c r="EF148" s="13"/>
      <c r="EG148" s="13"/>
      <c r="EH148" s="13"/>
      <c r="EI148" s="13"/>
      <c r="EJ148" s="13"/>
      <c r="EK148" s="13"/>
      <c r="EL148" s="13"/>
      <c r="EM148" s="13"/>
      <c r="EN148" s="13"/>
      <c r="EO148" s="13"/>
      <c r="EP148" s="13"/>
      <c r="EQ148" s="13"/>
      <c r="ER148" s="13"/>
      <c r="ES148" s="13"/>
      <c r="ET148" s="13"/>
      <c r="EU148" s="13"/>
      <c r="EV148" s="58"/>
      <c r="EW148" s="13"/>
      <c r="EX148" s="13"/>
      <c r="EY148" s="13"/>
      <c r="EZ148" s="58"/>
      <c r="FA148" s="155"/>
      <c r="FB148" s="156"/>
      <c r="FC148" s="155"/>
      <c r="FD148" s="156"/>
      <c r="FE148" s="155"/>
      <c r="FF148" s="58"/>
      <c r="FG148" s="155"/>
    </row>
    <row r="149" spans="1:163" ht="20.25" customHeight="1">
      <c r="A149">
        <v>131</v>
      </c>
      <c r="B149" s="15"/>
      <c r="C149" s="12"/>
      <c r="D149" s="118"/>
      <c r="E149" s="122"/>
      <c r="F149" s="118"/>
      <c r="G149" s="122"/>
      <c r="H149" s="41"/>
      <c r="I149" s="13"/>
      <c r="J149" s="13"/>
      <c r="K149" s="17"/>
      <c r="L149" s="17"/>
      <c r="M149" s="17"/>
      <c r="N149" s="17"/>
      <c r="O149" s="17"/>
      <c r="P149" s="17"/>
      <c r="Q149" s="17"/>
      <c r="R149" s="17"/>
      <c r="S149" s="23"/>
      <c r="T149" s="17"/>
      <c r="U149" s="17"/>
      <c r="V149" s="17"/>
      <c r="W149" s="17"/>
      <c r="X149" s="17"/>
      <c r="Y149" s="17"/>
      <c r="Z149" s="42"/>
      <c r="AA149" s="42"/>
      <c r="AB149" s="17"/>
      <c r="AC149" s="17"/>
      <c r="AD149" s="13"/>
      <c r="AE149" s="13"/>
      <c r="AF149" s="13"/>
      <c r="AG149" s="13"/>
      <c r="AH149" s="13"/>
      <c r="AI149" s="13"/>
      <c r="AJ149" s="13"/>
      <c r="AK149" s="13"/>
      <c r="AL149" s="13"/>
      <c r="AM149" s="23"/>
      <c r="AN149" s="13"/>
      <c r="AO149" s="13"/>
      <c r="AP149" s="13"/>
      <c r="AQ149" s="13"/>
      <c r="AR149" s="13"/>
      <c r="AS149" s="23"/>
      <c r="AT149" s="13"/>
      <c r="AU149" s="13"/>
      <c r="AV149" s="13"/>
      <c r="AW149" s="13"/>
      <c r="AX149" s="13"/>
      <c r="AY149" s="23"/>
      <c r="AZ149" s="23"/>
      <c r="BA149" s="13"/>
      <c r="BB149" s="13"/>
      <c r="BC149" s="13"/>
      <c r="BD149" s="13"/>
      <c r="BE149" s="13"/>
      <c r="BF149" s="13"/>
      <c r="BG149" s="13"/>
      <c r="BH149" s="13"/>
      <c r="BI149" s="13"/>
      <c r="BJ149" s="13"/>
      <c r="BK149" s="13"/>
      <c r="BL149" s="13"/>
      <c r="BM149" s="13"/>
      <c r="BN149" s="23"/>
      <c r="BO149" s="13"/>
      <c r="BP149" s="13"/>
      <c r="BQ149" s="13"/>
      <c r="BR149" s="13"/>
      <c r="BS149" s="13"/>
      <c r="BT149" s="13"/>
      <c r="BU149" s="13"/>
      <c r="BV149" s="13"/>
      <c r="BW149" s="13"/>
      <c r="BX149" s="13"/>
      <c r="BY149" s="13"/>
      <c r="BZ149" s="13"/>
      <c r="CA149" s="13"/>
      <c r="CB149" s="13"/>
      <c r="CC149" s="13"/>
      <c r="CD149" s="13"/>
      <c r="CE149" s="13"/>
      <c r="CF149" s="13"/>
      <c r="CG149" s="13"/>
      <c r="CH149" s="13"/>
      <c r="CI149" s="13"/>
      <c r="CJ149" s="13"/>
      <c r="CK149" s="13"/>
      <c r="CL149" s="13"/>
      <c r="CM149" s="13"/>
      <c r="CN149" s="13"/>
      <c r="CO149" s="23"/>
      <c r="CP149" s="13"/>
      <c r="CQ149" s="13"/>
      <c r="CR149" s="13"/>
      <c r="CS149" s="13"/>
      <c r="CT149" s="13"/>
      <c r="CU149" s="23"/>
      <c r="CV149" s="13"/>
      <c r="CW149" s="13"/>
      <c r="CX149" s="13"/>
      <c r="CY149" s="13"/>
      <c r="CZ149" s="13"/>
      <c r="DA149" s="23"/>
      <c r="DB149" s="13"/>
      <c r="DC149" s="13"/>
      <c r="DD149" s="13"/>
      <c r="DE149" s="13"/>
      <c r="DF149" s="23"/>
      <c r="DG149" s="13"/>
      <c r="DH149" s="13"/>
      <c r="DI149" s="13"/>
      <c r="DJ149" s="13"/>
      <c r="DK149" s="13"/>
      <c r="DL149" s="23"/>
      <c r="DM149" s="13"/>
      <c r="DN149" s="13"/>
      <c r="DO149" s="13"/>
      <c r="DP149" s="13"/>
      <c r="DQ149" s="13"/>
      <c r="DR149" s="13"/>
      <c r="DS149" s="23"/>
      <c r="DT149" s="13"/>
      <c r="DU149" s="13"/>
      <c r="DV149" s="13"/>
      <c r="DW149" s="13"/>
      <c r="DX149" s="13"/>
      <c r="DY149" s="13"/>
      <c r="DZ149" s="17"/>
      <c r="EA149" s="13"/>
      <c r="EB149" s="23"/>
      <c r="EC149" s="13"/>
      <c r="ED149" s="13"/>
      <c r="EE149" s="13"/>
      <c r="EF149" s="13"/>
      <c r="EG149" s="13"/>
      <c r="EH149" s="13"/>
      <c r="EI149" s="13"/>
      <c r="EJ149" s="13"/>
      <c r="EK149" s="13"/>
      <c r="EL149" s="13"/>
      <c r="EM149" s="13"/>
      <c r="EN149" s="13"/>
      <c r="EO149" s="13"/>
      <c r="EP149" s="13"/>
      <c r="EQ149" s="13"/>
      <c r="ER149" s="13"/>
      <c r="ES149" s="13"/>
      <c r="ET149" s="13"/>
      <c r="EU149" s="13"/>
      <c r="EV149" s="58"/>
      <c r="EW149" s="13"/>
      <c r="EX149" s="13"/>
      <c r="EY149" s="13"/>
      <c r="EZ149" s="58"/>
      <c r="FA149" s="155"/>
      <c r="FB149" s="156"/>
      <c r="FC149" s="155"/>
      <c r="FD149" s="156"/>
      <c r="FE149" s="155"/>
      <c r="FF149" s="58"/>
      <c r="FG149" s="155"/>
    </row>
    <row r="150" spans="1:163" ht="20.25" customHeight="1">
      <c r="A150">
        <v>132</v>
      </c>
      <c r="B150" s="15"/>
      <c r="C150" s="12"/>
      <c r="D150" s="118"/>
      <c r="E150" s="122"/>
      <c r="F150" s="118"/>
      <c r="G150" s="122"/>
      <c r="H150" s="41"/>
      <c r="I150" s="13"/>
      <c r="J150" s="13"/>
      <c r="K150" s="17"/>
      <c r="L150" s="17"/>
      <c r="M150" s="17"/>
      <c r="N150" s="17"/>
      <c r="O150" s="17"/>
      <c r="P150" s="17"/>
      <c r="Q150" s="17"/>
      <c r="R150" s="17"/>
      <c r="S150" s="23"/>
      <c r="T150" s="17"/>
      <c r="U150" s="17"/>
      <c r="V150" s="17"/>
      <c r="W150" s="17"/>
      <c r="X150" s="17"/>
      <c r="Y150" s="17"/>
      <c r="Z150" s="42"/>
      <c r="AA150" s="42"/>
      <c r="AB150" s="17"/>
      <c r="AC150" s="17"/>
      <c r="AD150" s="13"/>
      <c r="AE150" s="13"/>
      <c r="AF150" s="13"/>
      <c r="AG150" s="13"/>
      <c r="AH150" s="13"/>
      <c r="AI150" s="13"/>
      <c r="AJ150" s="13"/>
      <c r="AK150" s="13"/>
      <c r="AL150" s="13"/>
      <c r="AM150" s="23"/>
      <c r="AN150" s="13"/>
      <c r="AO150" s="13"/>
      <c r="AP150" s="13"/>
      <c r="AQ150" s="13"/>
      <c r="AR150" s="13"/>
      <c r="AS150" s="23"/>
      <c r="AT150" s="13"/>
      <c r="AU150" s="13"/>
      <c r="AV150" s="13"/>
      <c r="AW150" s="13"/>
      <c r="AX150" s="13"/>
      <c r="AY150" s="23"/>
      <c r="AZ150" s="23"/>
      <c r="BA150" s="13"/>
      <c r="BB150" s="13"/>
      <c r="BC150" s="13"/>
      <c r="BD150" s="13"/>
      <c r="BE150" s="13"/>
      <c r="BF150" s="13"/>
      <c r="BG150" s="13"/>
      <c r="BH150" s="13"/>
      <c r="BI150" s="13"/>
      <c r="BJ150" s="13"/>
      <c r="BK150" s="13"/>
      <c r="BL150" s="13"/>
      <c r="BM150" s="13"/>
      <c r="BN150" s="23"/>
      <c r="BO150" s="13"/>
      <c r="BP150" s="13"/>
      <c r="BQ150" s="13"/>
      <c r="BR150" s="13"/>
      <c r="BS150" s="13"/>
      <c r="BT150" s="13"/>
      <c r="BU150" s="13"/>
      <c r="BV150" s="13"/>
      <c r="BW150" s="13"/>
      <c r="BX150" s="13"/>
      <c r="BY150" s="13"/>
      <c r="BZ150" s="13"/>
      <c r="CA150" s="13"/>
      <c r="CB150" s="13"/>
      <c r="CC150" s="13"/>
      <c r="CD150" s="13"/>
      <c r="CE150" s="13"/>
      <c r="CF150" s="13"/>
      <c r="CG150" s="13"/>
      <c r="CH150" s="13"/>
      <c r="CI150" s="13"/>
      <c r="CJ150" s="13"/>
      <c r="CK150" s="13"/>
      <c r="CL150" s="13"/>
      <c r="CM150" s="13"/>
      <c r="CN150" s="13"/>
      <c r="CO150" s="23"/>
      <c r="CP150" s="13"/>
      <c r="CQ150" s="13"/>
      <c r="CR150" s="13"/>
      <c r="CS150" s="13"/>
      <c r="CT150" s="13"/>
      <c r="CU150" s="23"/>
      <c r="CV150" s="13"/>
      <c r="CW150" s="13"/>
      <c r="CX150" s="13"/>
      <c r="CY150" s="13"/>
      <c r="CZ150" s="13"/>
      <c r="DA150" s="23"/>
      <c r="DB150" s="13"/>
      <c r="DC150" s="13"/>
      <c r="DD150" s="13"/>
      <c r="DE150" s="13"/>
      <c r="DF150" s="23"/>
      <c r="DG150" s="13"/>
      <c r="DH150" s="13"/>
      <c r="DI150" s="13"/>
      <c r="DJ150" s="13"/>
      <c r="DK150" s="13"/>
      <c r="DL150" s="23"/>
      <c r="DM150" s="13"/>
      <c r="DN150" s="13"/>
      <c r="DO150" s="13"/>
      <c r="DP150" s="13"/>
      <c r="DQ150" s="13"/>
      <c r="DR150" s="13"/>
      <c r="DS150" s="23"/>
      <c r="DT150" s="13"/>
      <c r="DU150" s="13"/>
      <c r="DV150" s="13"/>
      <c r="DW150" s="13"/>
      <c r="DX150" s="13"/>
      <c r="DY150" s="13"/>
      <c r="DZ150" s="17"/>
      <c r="EA150" s="13"/>
      <c r="EB150" s="23"/>
      <c r="EC150" s="13"/>
      <c r="ED150" s="13"/>
      <c r="EE150" s="13"/>
      <c r="EF150" s="13"/>
      <c r="EG150" s="13"/>
      <c r="EH150" s="13"/>
      <c r="EI150" s="13"/>
      <c r="EJ150" s="13"/>
      <c r="EK150" s="13"/>
      <c r="EL150" s="13"/>
      <c r="EM150" s="13"/>
      <c r="EN150" s="13"/>
      <c r="EO150" s="13"/>
      <c r="EP150" s="13"/>
      <c r="EQ150" s="13"/>
      <c r="ER150" s="13"/>
      <c r="ES150" s="13"/>
      <c r="ET150" s="13"/>
      <c r="EU150" s="13"/>
      <c r="EV150" s="58"/>
      <c r="EW150" s="13"/>
      <c r="EX150" s="13"/>
      <c r="EY150" s="13"/>
      <c r="EZ150" s="58"/>
      <c r="FA150" s="155"/>
      <c r="FB150" s="156"/>
      <c r="FC150" s="155"/>
      <c r="FD150" s="156"/>
      <c r="FE150" s="155"/>
      <c r="FF150" s="58"/>
      <c r="FG150" s="155"/>
    </row>
    <row r="151" spans="1:163" ht="20.25" customHeight="1">
      <c r="A151">
        <v>133</v>
      </c>
      <c r="B151" s="15"/>
      <c r="C151" s="12"/>
      <c r="D151" s="118"/>
      <c r="E151" s="122"/>
      <c r="F151" s="118"/>
      <c r="G151" s="122"/>
      <c r="H151" s="41"/>
      <c r="I151" s="13"/>
      <c r="J151" s="13"/>
      <c r="K151" s="17"/>
      <c r="L151" s="17"/>
      <c r="M151" s="17"/>
      <c r="N151" s="17"/>
      <c r="O151" s="17"/>
      <c r="P151" s="17"/>
      <c r="Q151" s="17"/>
      <c r="R151" s="17"/>
      <c r="S151" s="23"/>
      <c r="T151" s="17"/>
      <c r="U151" s="17"/>
      <c r="V151" s="17"/>
      <c r="W151" s="17"/>
      <c r="X151" s="17"/>
      <c r="Y151" s="17"/>
      <c r="Z151" s="42"/>
      <c r="AA151" s="42"/>
      <c r="AB151" s="17"/>
      <c r="AC151" s="17"/>
      <c r="AD151" s="13"/>
      <c r="AE151" s="13"/>
      <c r="AF151" s="13"/>
      <c r="AG151" s="13"/>
      <c r="AH151" s="13"/>
      <c r="AI151" s="13"/>
      <c r="AJ151" s="13"/>
      <c r="AK151" s="13"/>
      <c r="AL151" s="13"/>
      <c r="AM151" s="23"/>
      <c r="AN151" s="13"/>
      <c r="AO151" s="13"/>
      <c r="AP151" s="13"/>
      <c r="AQ151" s="13"/>
      <c r="AR151" s="13"/>
      <c r="AS151" s="23"/>
      <c r="AT151" s="13"/>
      <c r="AU151" s="13"/>
      <c r="AV151" s="13"/>
      <c r="AW151" s="13"/>
      <c r="AX151" s="13"/>
      <c r="AY151" s="23"/>
      <c r="AZ151" s="23"/>
      <c r="BA151" s="13"/>
      <c r="BB151" s="13"/>
      <c r="BC151" s="13"/>
      <c r="BD151" s="13"/>
      <c r="BE151" s="13"/>
      <c r="BF151" s="13"/>
      <c r="BG151" s="13"/>
      <c r="BH151" s="13"/>
      <c r="BI151" s="13"/>
      <c r="BJ151" s="13"/>
      <c r="BK151" s="13"/>
      <c r="BL151" s="13"/>
      <c r="BM151" s="13"/>
      <c r="BN151" s="23"/>
      <c r="BO151" s="13"/>
      <c r="BP151" s="13"/>
      <c r="BQ151" s="13"/>
      <c r="BR151" s="13"/>
      <c r="BS151" s="13"/>
      <c r="BT151" s="13"/>
      <c r="BU151" s="13"/>
      <c r="BV151" s="13"/>
      <c r="BW151" s="13"/>
      <c r="BX151" s="13"/>
      <c r="BY151" s="13"/>
      <c r="BZ151" s="13"/>
      <c r="CA151" s="13"/>
      <c r="CB151" s="13"/>
      <c r="CC151" s="13"/>
      <c r="CD151" s="13"/>
      <c r="CE151" s="13"/>
      <c r="CF151" s="13"/>
      <c r="CG151" s="13"/>
      <c r="CH151" s="13"/>
      <c r="CI151" s="13"/>
      <c r="CJ151" s="13"/>
      <c r="CK151" s="13"/>
      <c r="CL151" s="13"/>
      <c r="CM151" s="13"/>
      <c r="CN151" s="13"/>
      <c r="CO151" s="23"/>
      <c r="CP151" s="13"/>
      <c r="CQ151" s="13"/>
      <c r="CR151" s="13"/>
      <c r="CS151" s="13"/>
      <c r="CT151" s="13"/>
      <c r="CU151" s="23"/>
      <c r="CV151" s="13"/>
      <c r="CW151" s="13"/>
      <c r="CX151" s="13"/>
      <c r="CY151" s="13"/>
      <c r="CZ151" s="13"/>
      <c r="DA151" s="23"/>
      <c r="DB151" s="13"/>
      <c r="DC151" s="13"/>
      <c r="DD151" s="13"/>
      <c r="DE151" s="13"/>
      <c r="DF151" s="23"/>
      <c r="DG151" s="13"/>
      <c r="DH151" s="13"/>
      <c r="DI151" s="13"/>
      <c r="DJ151" s="13"/>
      <c r="DK151" s="13"/>
      <c r="DL151" s="23"/>
      <c r="DM151" s="13"/>
      <c r="DN151" s="13"/>
      <c r="DO151" s="13"/>
      <c r="DP151" s="13"/>
      <c r="DQ151" s="13"/>
      <c r="DR151" s="13"/>
      <c r="DS151" s="23"/>
      <c r="DT151" s="13"/>
      <c r="DU151" s="13"/>
      <c r="DV151" s="13"/>
      <c r="DW151" s="13"/>
      <c r="DX151" s="13"/>
      <c r="DY151" s="13"/>
      <c r="DZ151" s="17"/>
      <c r="EA151" s="13"/>
      <c r="EB151" s="23"/>
      <c r="EC151" s="13"/>
      <c r="ED151" s="13"/>
      <c r="EE151" s="13"/>
      <c r="EF151" s="13"/>
      <c r="EG151" s="13"/>
      <c r="EH151" s="13"/>
      <c r="EI151" s="13"/>
      <c r="EJ151" s="13"/>
      <c r="EK151" s="13"/>
      <c r="EL151" s="13"/>
      <c r="EM151" s="13"/>
      <c r="EN151" s="13"/>
      <c r="EO151" s="13"/>
      <c r="EP151" s="13"/>
      <c r="EQ151" s="13"/>
      <c r="ER151" s="13"/>
      <c r="ES151" s="13"/>
      <c r="ET151" s="13"/>
      <c r="EU151" s="13"/>
      <c r="EV151" s="58"/>
      <c r="EW151" s="13"/>
      <c r="EX151" s="13"/>
      <c r="EY151" s="13"/>
      <c r="EZ151" s="58"/>
      <c r="FA151" s="155"/>
      <c r="FB151" s="156"/>
      <c r="FC151" s="155"/>
      <c r="FD151" s="156"/>
      <c r="FE151" s="155"/>
      <c r="FF151" s="58"/>
      <c r="FG151" s="155"/>
    </row>
    <row r="152" spans="1:163" ht="20.25" customHeight="1">
      <c r="A152">
        <v>134</v>
      </c>
      <c r="B152" s="15"/>
      <c r="C152" s="12"/>
      <c r="D152" s="118"/>
      <c r="E152" s="122"/>
      <c r="F152" s="118"/>
      <c r="G152" s="122"/>
      <c r="H152" s="41"/>
      <c r="I152" s="13"/>
      <c r="J152" s="13"/>
      <c r="K152" s="17"/>
      <c r="L152" s="17"/>
      <c r="M152" s="17"/>
      <c r="N152" s="17"/>
      <c r="O152" s="17"/>
      <c r="P152" s="17"/>
      <c r="Q152" s="17"/>
      <c r="R152" s="17"/>
      <c r="S152" s="23"/>
      <c r="T152" s="17"/>
      <c r="U152" s="17"/>
      <c r="V152" s="17"/>
      <c r="W152" s="17"/>
      <c r="X152" s="17"/>
      <c r="Y152" s="17"/>
      <c r="Z152" s="42"/>
      <c r="AA152" s="42"/>
      <c r="AB152" s="17"/>
      <c r="AC152" s="17"/>
      <c r="AD152" s="13"/>
      <c r="AE152" s="13"/>
      <c r="AF152" s="13"/>
      <c r="AG152" s="13"/>
      <c r="AH152" s="13"/>
      <c r="AI152" s="13"/>
      <c r="AJ152" s="13"/>
      <c r="AK152" s="13"/>
      <c r="AL152" s="13"/>
      <c r="AM152" s="23"/>
      <c r="AN152" s="13"/>
      <c r="AO152" s="13"/>
      <c r="AP152" s="13"/>
      <c r="AQ152" s="13"/>
      <c r="AR152" s="13"/>
      <c r="AS152" s="23"/>
      <c r="AT152" s="13"/>
      <c r="AU152" s="13"/>
      <c r="AV152" s="13"/>
      <c r="AW152" s="13"/>
      <c r="AX152" s="13"/>
      <c r="AY152" s="23"/>
      <c r="AZ152" s="23"/>
      <c r="BA152" s="13"/>
      <c r="BB152" s="13"/>
      <c r="BC152" s="13"/>
      <c r="BD152" s="13"/>
      <c r="BE152" s="13"/>
      <c r="BF152" s="13"/>
      <c r="BG152" s="13"/>
      <c r="BH152" s="13"/>
      <c r="BI152" s="13"/>
      <c r="BJ152" s="13"/>
      <c r="BK152" s="13"/>
      <c r="BL152" s="13"/>
      <c r="BM152" s="13"/>
      <c r="BN152" s="23"/>
      <c r="BO152" s="13"/>
      <c r="BP152" s="13"/>
      <c r="BQ152" s="13"/>
      <c r="BR152" s="13"/>
      <c r="BS152" s="13"/>
      <c r="BT152" s="13"/>
      <c r="BU152" s="13"/>
      <c r="BV152" s="13"/>
      <c r="BW152" s="13"/>
      <c r="BX152" s="13"/>
      <c r="BY152" s="13"/>
      <c r="BZ152" s="13"/>
      <c r="CA152" s="13"/>
      <c r="CB152" s="13"/>
      <c r="CC152" s="13"/>
      <c r="CD152" s="13"/>
      <c r="CE152" s="13"/>
      <c r="CF152" s="13"/>
      <c r="CG152" s="13"/>
      <c r="CH152" s="13"/>
      <c r="CI152" s="13"/>
      <c r="CJ152" s="13"/>
      <c r="CK152" s="13"/>
      <c r="CL152" s="13"/>
      <c r="CM152" s="13"/>
      <c r="CN152" s="13"/>
      <c r="CO152" s="23"/>
      <c r="CP152" s="13"/>
      <c r="CQ152" s="13"/>
      <c r="CR152" s="13"/>
      <c r="CS152" s="13"/>
      <c r="CT152" s="13"/>
      <c r="CU152" s="23"/>
      <c r="CV152" s="13"/>
      <c r="CW152" s="13"/>
      <c r="CX152" s="13"/>
      <c r="CY152" s="13"/>
      <c r="CZ152" s="13"/>
      <c r="DA152" s="23"/>
      <c r="DB152" s="13"/>
      <c r="DC152" s="13"/>
      <c r="DD152" s="13"/>
      <c r="DE152" s="13"/>
      <c r="DF152" s="23"/>
      <c r="DG152" s="13"/>
      <c r="DH152" s="13"/>
      <c r="DI152" s="13"/>
      <c r="DJ152" s="13"/>
      <c r="DK152" s="13"/>
      <c r="DL152" s="23"/>
      <c r="DM152" s="13"/>
      <c r="DN152" s="13"/>
      <c r="DO152" s="13"/>
      <c r="DP152" s="13"/>
      <c r="DQ152" s="13"/>
      <c r="DR152" s="13"/>
      <c r="DS152" s="23"/>
      <c r="DT152" s="13"/>
      <c r="DU152" s="13"/>
      <c r="DV152" s="13"/>
      <c r="DW152" s="13"/>
      <c r="DX152" s="13"/>
      <c r="DY152" s="13"/>
      <c r="DZ152" s="17"/>
      <c r="EA152" s="13"/>
      <c r="EB152" s="23"/>
      <c r="EC152" s="13"/>
      <c r="ED152" s="13"/>
      <c r="EE152" s="13"/>
      <c r="EF152" s="13"/>
      <c r="EG152" s="13"/>
      <c r="EH152" s="13"/>
      <c r="EI152" s="13"/>
      <c r="EJ152" s="13"/>
      <c r="EK152" s="13"/>
      <c r="EL152" s="13"/>
      <c r="EM152" s="13"/>
      <c r="EN152" s="13"/>
      <c r="EO152" s="13"/>
      <c r="EP152" s="13"/>
      <c r="EQ152" s="13"/>
      <c r="ER152" s="13"/>
      <c r="ES152" s="13"/>
      <c r="ET152" s="13"/>
      <c r="EU152" s="13"/>
      <c r="EV152" s="58"/>
      <c r="EW152" s="13"/>
      <c r="EX152" s="13"/>
      <c r="EY152" s="13"/>
      <c r="EZ152" s="58"/>
      <c r="FA152" s="155"/>
      <c r="FB152" s="156"/>
      <c r="FC152" s="155"/>
      <c r="FD152" s="156"/>
      <c r="FE152" s="155"/>
      <c r="FF152" s="58"/>
      <c r="FG152" s="155"/>
    </row>
    <row r="153" spans="1:163" ht="20.25" customHeight="1">
      <c r="A153">
        <v>135</v>
      </c>
      <c r="B153" s="15"/>
      <c r="C153" s="12"/>
      <c r="D153" s="118"/>
      <c r="E153" s="122"/>
      <c r="F153" s="118"/>
      <c r="G153" s="122"/>
      <c r="H153" s="41"/>
      <c r="I153" s="13"/>
      <c r="J153" s="13"/>
      <c r="K153" s="17"/>
      <c r="L153" s="17"/>
      <c r="M153" s="17"/>
      <c r="N153" s="17"/>
      <c r="O153" s="17"/>
      <c r="P153" s="17"/>
      <c r="Q153" s="17"/>
      <c r="R153" s="17"/>
      <c r="S153" s="23"/>
      <c r="T153" s="17"/>
      <c r="U153" s="17"/>
      <c r="V153" s="17"/>
      <c r="W153" s="17"/>
      <c r="X153" s="17"/>
      <c r="Y153" s="17"/>
      <c r="Z153" s="42"/>
      <c r="AA153" s="42"/>
      <c r="AB153" s="17"/>
      <c r="AC153" s="17"/>
      <c r="AD153" s="13"/>
      <c r="AE153" s="13"/>
      <c r="AF153" s="13"/>
      <c r="AG153" s="13"/>
      <c r="AH153" s="13"/>
      <c r="AI153" s="13"/>
      <c r="AJ153" s="13"/>
      <c r="AK153" s="13"/>
      <c r="AL153" s="13"/>
      <c r="AM153" s="23"/>
      <c r="AN153" s="13"/>
      <c r="AO153" s="13"/>
      <c r="AP153" s="13"/>
      <c r="AQ153" s="13"/>
      <c r="AR153" s="13"/>
      <c r="AS153" s="23"/>
      <c r="AT153" s="13"/>
      <c r="AU153" s="13"/>
      <c r="AV153" s="13"/>
      <c r="AW153" s="13"/>
      <c r="AX153" s="13"/>
      <c r="AY153" s="23"/>
      <c r="AZ153" s="23"/>
      <c r="BA153" s="13"/>
      <c r="BB153" s="13"/>
      <c r="BC153" s="13"/>
      <c r="BD153" s="13"/>
      <c r="BE153" s="13"/>
      <c r="BF153" s="13"/>
      <c r="BG153" s="13"/>
      <c r="BH153" s="13"/>
      <c r="BI153" s="13"/>
      <c r="BJ153" s="13"/>
      <c r="BK153" s="13"/>
      <c r="BL153" s="13"/>
      <c r="BM153" s="13"/>
      <c r="BN153" s="23"/>
      <c r="BO153" s="13"/>
      <c r="BP153" s="13"/>
      <c r="BQ153" s="13"/>
      <c r="BR153" s="13"/>
      <c r="BS153" s="13"/>
      <c r="BT153" s="13"/>
      <c r="BU153" s="13"/>
      <c r="BV153" s="13"/>
      <c r="BW153" s="13"/>
      <c r="BX153" s="13"/>
      <c r="BY153" s="13"/>
      <c r="BZ153" s="13"/>
      <c r="CA153" s="13"/>
      <c r="CB153" s="13"/>
      <c r="CC153" s="13"/>
      <c r="CD153" s="13"/>
      <c r="CE153" s="13"/>
      <c r="CF153" s="13"/>
      <c r="CG153" s="13"/>
      <c r="CH153" s="13"/>
      <c r="CI153" s="13"/>
      <c r="CJ153" s="13"/>
      <c r="CK153" s="13"/>
      <c r="CL153" s="13"/>
      <c r="CM153" s="13"/>
      <c r="CN153" s="13"/>
      <c r="CO153" s="23"/>
      <c r="CP153" s="13"/>
      <c r="CQ153" s="13"/>
      <c r="CR153" s="13"/>
      <c r="CS153" s="13"/>
      <c r="CT153" s="13"/>
      <c r="CU153" s="23"/>
      <c r="CV153" s="13"/>
      <c r="CW153" s="13"/>
      <c r="CX153" s="13"/>
      <c r="CY153" s="13"/>
      <c r="CZ153" s="13"/>
      <c r="DA153" s="23"/>
      <c r="DB153" s="13"/>
      <c r="DC153" s="13"/>
      <c r="DD153" s="13"/>
      <c r="DE153" s="13"/>
      <c r="DF153" s="23"/>
      <c r="DG153" s="13"/>
      <c r="DH153" s="13"/>
      <c r="DI153" s="13"/>
      <c r="DJ153" s="13"/>
      <c r="DK153" s="13"/>
      <c r="DL153" s="23"/>
      <c r="DM153" s="13"/>
      <c r="DN153" s="13"/>
      <c r="DO153" s="13"/>
      <c r="DP153" s="13"/>
      <c r="DQ153" s="13"/>
      <c r="DR153" s="13"/>
      <c r="DS153" s="23"/>
      <c r="DT153" s="13"/>
      <c r="DU153" s="13"/>
      <c r="DV153" s="13"/>
      <c r="DW153" s="13"/>
      <c r="DX153" s="13"/>
      <c r="DY153" s="13"/>
      <c r="DZ153" s="17"/>
      <c r="EA153" s="13"/>
      <c r="EB153" s="23"/>
      <c r="EC153" s="13"/>
      <c r="ED153" s="13"/>
      <c r="EE153" s="13"/>
      <c r="EF153" s="13"/>
      <c r="EG153" s="13"/>
      <c r="EH153" s="13"/>
      <c r="EI153" s="13"/>
      <c r="EJ153" s="13"/>
      <c r="EK153" s="13"/>
      <c r="EL153" s="13"/>
      <c r="EM153" s="13"/>
      <c r="EN153" s="13"/>
      <c r="EO153" s="13"/>
      <c r="EP153" s="13"/>
      <c r="EQ153" s="13"/>
      <c r="ER153" s="13"/>
      <c r="ES153" s="13"/>
      <c r="ET153" s="13"/>
      <c r="EU153" s="13"/>
      <c r="EV153" s="58"/>
      <c r="EW153" s="13"/>
      <c r="EX153" s="13"/>
      <c r="EY153" s="13"/>
      <c r="EZ153" s="58"/>
      <c r="FA153" s="155"/>
      <c r="FB153" s="156"/>
      <c r="FC153" s="155"/>
      <c r="FD153" s="156"/>
      <c r="FE153" s="155"/>
      <c r="FF153" s="58"/>
      <c r="FG153" s="155"/>
    </row>
    <row r="154" spans="1:163" ht="20.25" customHeight="1">
      <c r="A154">
        <v>136</v>
      </c>
      <c r="B154" s="15"/>
      <c r="C154" s="12"/>
      <c r="D154" s="118"/>
      <c r="E154" s="122"/>
      <c r="F154" s="118"/>
      <c r="G154" s="122"/>
      <c r="H154" s="41"/>
      <c r="I154" s="13"/>
      <c r="J154" s="13"/>
      <c r="K154" s="17"/>
      <c r="L154" s="17"/>
      <c r="M154" s="17"/>
      <c r="N154" s="17"/>
      <c r="O154" s="17"/>
      <c r="P154" s="17"/>
      <c r="Q154" s="17"/>
      <c r="R154" s="17"/>
      <c r="S154" s="23"/>
      <c r="T154" s="17"/>
      <c r="U154" s="17"/>
      <c r="V154" s="17"/>
      <c r="W154" s="17"/>
      <c r="X154" s="17"/>
      <c r="Y154" s="17"/>
      <c r="Z154" s="42"/>
      <c r="AA154" s="42"/>
      <c r="AB154" s="17"/>
      <c r="AC154" s="17"/>
      <c r="AD154" s="13"/>
      <c r="AE154" s="13"/>
      <c r="AF154" s="13"/>
      <c r="AG154" s="13"/>
      <c r="AH154" s="13"/>
      <c r="AI154" s="13"/>
      <c r="AJ154" s="13"/>
      <c r="AK154" s="13"/>
      <c r="AL154" s="13"/>
      <c r="AM154" s="23"/>
      <c r="AN154" s="13"/>
      <c r="AO154" s="13"/>
      <c r="AP154" s="13"/>
      <c r="AQ154" s="13"/>
      <c r="AR154" s="13"/>
      <c r="AS154" s="23"/>
      <c r="AT154" s="13"/>
      <c r="AU154" s="13"/>
      <c r="AV154" s="13"/>
      <c r="AW154" s="13"/>
      <c r="AX154" s="13"/>
      <c r="AY154" s="23"/>
      <c r="AZ154" s="23"/>
      <c r="BA154" s="13"/>
      <c r="BB154" s="13"/>
      <c r="BC154" s="13"/>
      <c r="BD154" s="13"/>
      <c r="BE154" s="13"/>
      <c r="BF154" s="13"/>
      <c r="BG154" s="13"/>
      <c r="BH154" s="13"/>
      <c r="BI154" s="13"/>
      <c r="BJ154" s="13"/>
      <c r="BK154" s="13"/>
      <c r="BL154" s="13"/>
      <c r="BM154" s="13"/>
      <c r="BN154" s="23"/>
      <c r="BO154" s="13"/>
      <c r="BP154" s="13"/>
      <c r="BQ154" s="13"/>
      <c r="BR154" s="13"/>
      <c r="BS154" s="13"/>
      <c r="BT154" s="13"/>
      <c r="BU154" s="13"/>
      <c r="BV154" s="13"/>
      <c r="BW154" s="13"/>
      <c r="BX154" s="13"/>
      <c r="BY154" s="13"/>
      <c r="BZ154" s="13"/>
      <c r="CA154" s="13"/>
      <c r="CB154" s="13"/>
      <c r="CC154" s="13"/>
      <c r="CD154" s="13"/>
      <c r="CE154" s="13"/>
      <c r="CF154" s="13"/>
      <c r="CG154" s="13"/>
      <c r="CH154" s="13"/>
      <c r="CI154" s="13"/>
      <c r="CJ154" s="13"/>
      <c r="CK154" s="13"/>
      <c r="CL154" s="13"/>
      <c r="CM154" s="13"/>
      <c r="CN154" s="13"/>
      <c r="CO154" s="23"/>
      <c r="CP154" s="13"/>
      <c r="CQ154" s="13"/>
      <c r="CR154" s="13"/>
      <c r="CS154" s="13"/>
      <c r="CT154" s="13"/>
      <c r="CU154" s="23"/>
      <c r="CV154" s="13"/>
      <c r="CW154" s="13"/>
      <c r="CX154" s="13"/>
      <c r="CY154" s="13"/>
      <c r="CZ154" s="13"/>
      <c r="DA154" s="23"/>
      <c r="DB154" s="13"/>
      <c r="DC154" s="13"/>
      <c r="DD154" s="13"/>
      <c r="DE154" s="13"/>
      <c r="DF154" s="23"/>
      <c r="DG154" s="13"/>
      <c r="DH154" s="13"/>
      <c r="DI154" s="13"/>
      <c r="DJ154" s="13"/>
      <c r="DK154" s="13"/>
      <c r="DL154" s="23"/>
      <c r="DM154" s="13"/>
      <c r="DN154" s="13"/>
      <c r="DO154" s="13"/>
      <c r="DP154" s="13"/>
      <c r="DQ154" s="13"/>
      <c r="DR154" s="13"/>
      <c r="DS154" s="23"/>
      <c r="DT154" s="13"/>
      <c r="DU154" s="13"/>
      <c r="DV154" s="13"/>
      <c r="DW154" s="13"/>
      <c r="DX154" s="13"/>
      <c r="DY154" s="13"/>
      <c r="DZ154" s="17"/>
      <c r="EA154" s="13"/>
      <c r="EB154" s="23"/>
      <c r="EC154" s="13"/>
      <c r="ED154" s="13"/>
      <c r="EE154" s="13"/>
      <c r="EF154" s="13"/>
      <c r="EG154" s="13"/>
      <c r="EH154" s="13"/>
      <c r="EI154" s="13"/>
      <c r="EJ154" s="13"/>
      <c r="EK154" s="13"/>
      <c r="EL154" s="13"/>
      <c r="EM154" s="13"/>
      <c r="EN154" s="13"/>
      <c r="EO154" s="13"/>
      <c r="EP154" s="13"/>
      <c r="EQ154" s="13"/>
      <c r="ER154" s="13"/>
      <c r="ES154" s="13"/>
      <c r="ET154" s="13"/>
      <c r="EU154" s="13"/>
      <c r="EV154" s="58"/>
      <c r="EW154" s="13"/>
      <c r="EX154" s="13"/>
      <c r="EY154" s="13"/>
      <c r="EZ154" s="58"/>
      <c r="FA154" s="155"/>
      <c r="FB154" s="156"/>
      <c r="FC154" s="155"/>
      <c r="FD154" s="156"/>
      <c r="FE154" s="155"/>
      <c r="FF154" s="58"/>
      <c r="FG154" s="155"/>
    </row>
    <row r="155" spans="1:163" ht="20.25" customHeight="1">
      <c r="A155">
        <v>137</v>
      </c>
      <c r="B155" s="15"/>
      <c r="C155" s="12"/>
      <c r="D155" s="118"/>
      <c r="E155" s="122"/>
      <c r="F155" s="118"/>
      <c r="G155" s="122"/>
      <c r="H155" s="41"/>
      <c r="I155" s="13"/>
      <c r="J155" s="13"/>
      <c r="K155" s="17"/>
      <c r="L155" s="17"/>
      <c r="M155" s="17"/>
      <c r="N155" s="17"/>
      <c r="O155" s="17"/>
      <c r="P155" s="17"/>
      <c r="Q155" s="17"/>
      <c r="R155" s="17"/>
      <c r="S155" s="23"/>
      <c r="T155" s="17"/>
      <c r="U155" s="17"/>
      <c r="V155" s="17"/>
      <c r="W155" s="17"/>
      <c r="X155" s="17"/>
      <c r="Y155" s="17"/>
      <c r="Z155" s="42"/>
      <c r="AA155" s="42"/>
      <c r="AB155" s="17"/>
      <c r="AC155" s="17"/>
      <c r="AD155" s="13"/>
      <c r="AE155" s="13"/>
      <c r="AF155" s="13"/>
      <c r="AG155" s="13"/>
      <c r="AH155" s="13"/>
      <c r="AI155" s="13"/>
      <c r="AJ155" s="13"/>
      <c r="AK155" s="13"/>
      <c r="AL155" s="13"/>
      <c r="AM155" s="23"/>
      <c r="AN155" s="13"/>
      <c r="AO155" s="13"/>
      <c r="AP155" s="13"/>
      <c r="AQ155" s="13"/>
      <c r="AR155" s="13"/>
      <c r="AS155" s="23"/>
      <c r="AT155" s="13"/>
      <c r="AU155" s="13"/>
      <c r="AV155" s="13"/>
      <c r="AW155" s="13"/>
      <c r="AX155" s="13"/>
      <c r="AY155" s="23"/>
      <c r="AZ155" s="23"/>
      <c r="BA155" s="13"/>
      <c r="BB155" s="13"/>
      <c r="BC155" s="13"/>
      <c r="BD155" s="13"/>
      <c r="BE155" s="13"/>
      <c r="BF155" s="13"/>
      <c r="BG155" s="13"/>
      <c r="BH155" s="13"/>
      <c r="BI155" s="13"/>
      <c r="BJ155" s="13"/>
      <c r="BK155" s="13"/>
      <c r="BL155" s="13"/>
      <c r="BM155" s="13"/>
      <c r="BN155" s="23"/>
      <c r="BO155" s="13"/>
      <c r="BP155" s="13"/>
      <c r="BQ155" s="13"/>
      <c r="BR155" s="13"/>
      <c r="BS155" s="13"/>
      <c r="BT155" s="13"/>
      <c r="BU155" s="13"/>
      <c r="BV155" s="13"/>
      <c r="BW155" s="13"/>
      <c r="BX155" s="13"/>
      <c r="BY155" s="13"/>
      <c r="BZ155" s="13"/>
      <c r="CA155" s="13"/>
      <c r="CB155" s="13"/>
      <c r="CC155" s="13"/>
      <c r="CD155" s="13"/>
      <c r="CE155" s="13"/>
      <c r="CF155" s="13"/>
      <c r="CG155" s="13"/>
      <c r="CH155" s="13"/>
      <c r="CI155" s="13"/>
      <c r="CJ155" s="13"/>
      <c r="CK155" s="13"/>
      <c r="CL155" s="13"/>
      <c r="CM155" s="13"/>
      <c r="CN155" s="13"/>
      <c r="CO155" s="23"/>
      <c r="CP155" s="13"/>
      <c r="CQ155" s="13"/>
      <c r="CR155" s="13"/>
      <c r="CS155" s="13"/>
      <c r="CT155" s="13"/>
      <c r="CU155" s="23"/>
      <c r="CV155" s="13"/>
      <c r="CW155" s="13"/>
      <c r="CX155" s="13"/>
      <c r="CY155" s="13"/>
      <c r="CZ155" s="13"/>
      <c r="DA155" s="23"/>
      <c r="DB155" s="13"/>
      <c r="DC155" s="13"/>
      <c r="DD155" s="13"/>
      <c r="DE155" s="13"/>
      <c r="DF155" s="23"/>
      <c r="DG155" s="13"/>
      <c r="DH155" s="13"/>
      <c r="DI155" s="13"/>
      <c r="DJ155" s="13"/>
      <c r="DK155" s="13"/>
      <c r="DL155" s="23"/>
      <c r="DM155" s="13"/>
      <c r="DN155" s="13"/>
      <c r="DO155" s="13"/>
      <c r="DP155" s="13"/>
      <c r="DQ155" s="13"/>
      <c r="DR155" s="13"/>
      <c r="DS155" s="23"/>
      <c r="DT155" s="13"/>
      <c r="DU155" s="13"/>
      <c r="DV155" s="13"/>
      <c r="DW155" s="13"/>
      <c r="DX155" s="13"/>
      <c r="DY155" s="13"/>
      <c r="DZ155" s="17"/>
      <c r="EA155" s="13"/>
      <c r="EB155" s="23"/>
      <c r="EC155" s="13"/>
      <c r="ED155" s="13"/>
      <c r="EE155" s="13"/>
      <c r="EF155" s="13"/>
      <c r="EG155" s="13"/>
      <c r="EH155" s="13"/>
      <c r="EI155" s="13"/>
      <c r="EJ155" s="13"/>
      <c r="EK155" s="13"/>
      <c r="EL155" s="13"/>
      <c r="EM155" s="13"/>
      <c r="EN155" s="13"/>
      <c r="EO155" s="13"/>
      <c r="EP155" s="13"/>
      <c r="EQ155" s="13"/>
      <c r="ER155" s="13"/>
      <c r="ES155" s="13"/>
      <c r="ET155" s="13"/>
      <c r="EU155" s="13"/>
      <c r="EV155" s="58"/>
      <c r="EW155" s="13"/>
      <c r="EX155" s="13"/>
      <c r="EY155" s="13"/>
      <c r="EZ155" s="58"/>
      <c r="FA155" s="155"/>
      <c r="FB155" s="156"/>
      <c r="FC155" s="155"/>
      <c r="FD155" s="156"/>
      <c r="FE155" s="155"/>
      <c r="FF155" s="58"/>
      <c r="FG155" s="155"/>
    </row>
    <row r="156" spans="1:163" ht="20.25" customHeight="1">
      <c r="A156">
        <v>138</v>
      </c>
      <c r="B156" s="15"/>
      <c r="C156" s="12"/>
      <c r="D156" s="118"/>
      <c r="E156" s="122"/>
      <c r="F156" s="118"/>
      <c r="G156" s="122"/>
      <c r="H156" s="41"/>
      <c r="I156" s="13"/>
      <c r="J156" s="13"/>
      <c r="K156" s="17"/>
      <c r="L156" s="17"/>
      <c r="M156" s="17"/>
      <c r="N156" s="17"/>
      <c r="O156" s="17"/>
      <c r="P156" s="17"/>
      <c r="Q156" s="17"/>
      <c r="R156" s="17"/>
      <c r="S156" s="23"/>
      <c r="T156" s="17"/>
      <c r="U156" s="17"/>
      <c r="V156" s="17"/>
      <c r="W156" s="17"/>
      <c r="X156" s="17"/>
      <c r="Y156" s="17"/>
      <c r="Z156" s="42"/>
      <c r="AA156" s="42"/>
      <c r="AB156" s="17"/>
      <c r="AC156" s="17"/>
      <c r="AD156" s="13"/>
      <c r="AE156" s="13"/>
      <c r="AF156" s="13"/>
      <c r="AG156" s="13"/>
      <c r="AH156" s="13"/>
      <c r="AI156" s="13"/>
      <c r="AJ156" s="13"/>
      <c r="AK156" s="13"/>
      <c r="AL156" s="13"/>
      <c r="AM156" s="23"/>
      <c r="AN156" s="13"/>
      <c r="AO156" s="13"/>
      <c r="AP156" s="13"/>
      <c r="AQ156" s="13"/>
      <c r="AR156" s="13"/>
      <c r="AS156" s="23"/>
      <c r="AT156" s="13"/>
      <c r="AU156" s="13"/>
      <c r="AV156" s="13"/>
      <c r="AW156" s="13"/>
      <c r="AX156" s="13"/>
      <c r="AY156" s="23"/>
      <c r="AZ156" s="23"/>
      <c r="BA156" s="13"/>
      <c r="BB156" s="13"/>
      <c r="BC156" s="13"/>
      <c r="BD156" s="13"/>
      <c r="BE156" s="13"/>
      <c r="BF156" s="13"/>
      <c r="BG156" s="13"/>
      <c r="BH156" s="13"/>
      <c r="BI156" s="13"/>
      <c r="BJ156" s="13"/>
      <c r="BK156" s="13"/>
      <c r="BL156" s="13"/>
      <c r="BM156" s="13"/>
      <c r="BN156" s="23"/>
      <c r="BO156" s="13"/>
      <c r="BP156" s="13"/>
      <c r="BQ156" s="13"/>
      <c r="BR156" s="13"/>
      <c r="BS156" s="13"/>
      <c r="BT156" s="13"/>
      <c r="BU156" s="13"/>
      <c r="BV156" s="13"/>
      <c r="BW156" s="13"/>
      <c r="BX156" s="13"/>
      <c r="BY156" s="13"/>
      <c r="BZ156" s="13"/>
      <c r="CA156" s="13"/>
      <c r="CB156" s="13"/>
      <c r="CC156" s="13"/>
      <c r="CD156" s="13"/>
      <c r="CE156" s="13"/>
      <c r="CF156" s="13"/>
      <c r="CG156" s="13"/>
      <c r="CH156" s="13"/>
      <c r="CI156" s="13"/>
      <c r="CJ156" s="13"/>
      <c r="CK156" s="13"/>
      <c r="CL156" s="13"/>
      <c r="CM156" s="13"/>
      <c r="CN156" s="13"/>
      <c r="CO156" s="23"/>
      <c r="CP156" s="13"/>
      <c r="CQ156" s="13"/>
      <c r="CR156" s="13"/>
      <c r="CS156" s="13"/>
      <c r="CT156" s="13"/>
      <c r="CU156" s="23"/>
      <c r="CV156" s="13"/>
      <c r="CW156" s="13"/>
      <c r="CX156" s="13"/>
      <c r="CY156" s="13"/>
      <c r="CZ156" s="13"/>
      <c r="DA156" s="23"/>
      <c r="DB156" s="13"/>
      <c r="DC156" s="13"/>
      <c r="DD156" s="13"/>
      <c r="DE156" s="13"/>
      <c r="DF156" s="23"/>
      <c r="DG156" s="13"/>
      <c r="DH156" s="13"/>
      <c r="DI156" s="13"/>
      <c r="DJ156" s="13"/>
      <c r="DK156" s="13"/>
      <c r="DL156" s="23"/>
      <c r="DM156" s="13"/>
      <c r="DN156" s="13"/>
      <c r="DO156" s="13"/>
      <c r="DP156" s="13"/>
      <c r="DQ156" s="13"/>
      <c r="DR156" s="13"/>
      <c r="DS156" s="23"/>
      <c r="DT156" s="13"/>
      <c r="DU156" s="13"/>
      <c r="DV156" s="13"/>
      <c r="DW156" s="13"/>
      <c r="DX156" s="13"/>
      <c r="DY156" s="13"/>
      <c r="DZ156" s="17"/>
      <c r="EA156" s="13"/>
      <c r="EB156" s="23"/>
      <c r="EC156" s="13"/>
      <c r="ED156" s="13"/>
      <c r="EE156" s="13"/>
      <c r="EF156" s="13"/>
      <c r="EG156" s="13"/>
      <c r="EH156" s="13"/>
      <c r="EI156" s="13"/>
      <c r="EJ156" s="13"/>
      <c r="EK156" s="13"/>
      <c r="EL156" s="13"/>
      <c r="EM156" s="13"/>
      <c r="EN156" s="13"/>
      <c r="EO156" s="13"/>
      <c r="EP156" s="13"/>
      <c r="EQ156" s="13"/>
      <c r="ER156" s="13"/>
      <c r="ES156" s="13"/>
      <c r="ET156" s="13"/>
      <c r="EU156" s="13"/>
      <c r="EV156" s="58"/>
      <c r="EW156" s="13"/>
      <c r="EX156" s="13"/>
      <c r="EY156" s="13"/>
      <c r="EZ156" s="58"/>
      <c r="FA156" s="155"/>
      <c r="FB156" s="156"/>
      <c r="FC156" s="155"/>
      <c r="FD156" s="156"/>
      <c r="FE156" s="155"/>
      <c r="FF156" s="58"/>
      <c r="FG156" s="155"/>
    </row>
    <row r="157" spans="1:163" ht="20.25" customHeight="1">
      <c r="A157">
        <v>139</v>
      </c>
      <c r="B157" s="15"/>
      <c r="C157" s="12"/>
      <c r="D157" s="118"/>
      <c r="E157" s="122"/>
      <c r="F157" s="118"/>
      <c r="G157" s="122"/>
      <c r="H157" s="41"/>
      <c r="I157" s="13"/>
      <c r="J157" s="13"/>
      <c r="K157" s="17"/>
      <c r="L157" s="17"/>
      <c r="M157" s="17"/>
      <c r="N157" s="17"/>
      <c r="O157" s="17"/>
      <c r="P157" s="17"/>
      <c r="Q157" s="17"/>
      <c r="R157" s="17"/>
      <c r="S157" s="23"/>
      <c r="T157" s="17"/>
      <c r="U157" s="17"/>
      <c r="V157" s="17"/>
      <c r="W157" s="17"/>
      <c r="X157" s="17"/>
      <c r="Y157" s="17"/>
      <c r="Z157" s="42"/>
      <c r="AA157" s="42"/>
      <c r="AB157" s="17"/>
      <c r="AC157" s="17"/>
      <c r="AD157" s="13"/>
      <c r="AE157" s="13"/>
      <c r="AF157" s="13"/>
      <c r="AG157" s="13"/>
      <c r="AH157" s="13"/>
      <c r="AI157" s="13"/>
      <c r="AJ157" s="13"/>
      <c r="AK157" s="13"/>
      <c r="AL157" s="13"/>
      <c r="AM157" s="23"/>
      <c r="AN157" s="13"/>
      <c r="AO157" s="13"/>
      <c r="AP157" s="13"/>
      <c r="AQ157" s="13"/>
      <c r="AR157" s="13"/>
      <c r="AS157" s="23"/>
      <c r="AT157" s="13"/>
      <c r="AU157" s="13"/>
      <c r="AV157" s="13"/>
      <c r="AW157" s="13"/>
      <c r="AX157" s="13"/>
      <c r="AY157" s="23"/>
      <c r="AZ157" s="23"/>
      <c r="BA157" s="13"/>
      <c r="BB157" s="13"/>
      <c r="BC157" s="13"/>
      <c r="BD157" s="13"/>
      <c r="BE157" s="13"/>
      <c r="BF157" s="13"/>
      <c r="BG157" s="13"/>
      <c r="BH157" s="13"/>
      <c r="BI157" s="13"/>
      <c r="BJ157" s="13"/>
      <c r="BK157" s="13"/>
      <c r="BL157" s="13"/>
      <c r="BM157" s="13"/>
      <c r="BN157" s="23"/>
      <c r="BO157" s="13"/>
      <c r="BP157" s="13"/>
      <c r="BQ157" s="13"/>
      <c r="BR157" s="13"/>
      <c r="BS157" s="13"/>
      <c r="BT157" s="13"/>
      <c r="BU157" s="13"/>
      <c r="BV157" s="13"/>
      <c r="BW157" s="13"/>
      <c r="BX157" s="13"/>
      <c r="BY157" s="13"/>
      <c r="BZ157" s="13"/>
      <c r="CA157" s="13"/>
      <c r="CB157" s="13"/>
      <c r="CC157" s="13"/>
      <c r="CD157" s="13"/>
      <c r="CE157" s="13"/>
      <c r="CF157" s="13"/>
      <c r="CG157" s="13"/>
      <c r="CH157" s="13"/>
      <c r="CI157" s="13"/>
      <c r="CJ157" s="13"/>
      <c r="CK157" s="13"/>
      <c r="CL157" s="13"/>
      <c r="CM157" s="13"/>
      <c r="CN157" s="13"/>
      <c r="CO157" s="23"/>
      <c r="CP157" s="13"/>
      <c r="CQ157" s="13"/>
      <c r="CR157" s="13"/>
      <c r="CS157" s="13"/>
      <c r="CT157" s="13"/>
      <c r="CU157" s="23"/>
      <c r="CV157" s="13"/>
      <c r="CW157" s="13"/>
      <c r="CX157" s="13"/>
      <c r="CY157" s="13"/>
      <c r="CZ157" s="13"/>
      <c r="DA157" s="23"/>
      <c r="DB157" s="13"/>
      <c r="DC157" s="13"/>
      <c r="DD157" s="13"/>
      <c r="DE157" s="13"/>
      <c r="DF157" s="23"/>
      <c r="DG157" s="13"/>
      <c r="DH157" s="13"/>
      <c r="DI157" s="13"/>
      <c r="DJ157" s="13"/>
      <c r="DK157" s="13"/>
      <c r="DL157" s="23"/>
      <c r="DM157" s="13"/>
      <c r="DN157" s="13"/>
      <c r="DO157" s="13"/>
      <c r="DP157" s="13"/>
      <c r="DQ157" s="13"/>
      <c r="DR157" s="13"/>
      <c r="DS157" s="23"/>
      <c r="DT157" s="13"/>
      <c r="DU157" s="13"/>
      <c r="DV157" s="13"/>
      <c r="DW157" s="13"/>
      <c r="DX157" s="13"/>
      <c r="DY157" s="13"/>
      <c r="DZ157" s="17"/>
      <c r="EA157" s="13"/>
      <c r="EB157" s="23"/>
      <c r="EC157" s="13"/>
      <c r="ED157" s="13"/>
      <c r="EE157" s="13"/>
      <c r="EF157" s="13"/>
      <c r="EG157" s="13"/>
      <c r="EH157" s="13"/>
      <c r="EI157" s="13"/>
      <c r="EJ157" s="13"/>
      <c r="EK157" s="13"/>
      <c r="EL157" s="13"/>
      <c r="EM157" s="13"/>
      <c r="EN157" s="13"/>
      <c r="EO157" s="13"/>
      <c r="EP157" s="13"/>
      <c r="EQ157" s="13"/>
      <c r="ER157" s="13"/>
      <c r="ES157" s="13"/>
      <c r="ET157" s="13"/>
      <c r="EU157" s="13"/>
      <c r="EV157" s="58"/>
      <c r="EW157" s="13"/>
      <c r="EX157" s="13"/>
      <c r="EY157" s="13"/>
      <c r="EZ157" s="58"/>
      <c r="FA157" s="155"/>
      <c r="FB157" s="156"/>
      <c r="FC157" s="155"/>
      <c r="FD157" s="156"/>
      <c r="FE157" s="155"/>
      <c r="FF157" s="58"/>
      <c r="FG157" s="155"/>
    </row>
    <row r="158" spans="1:163" ht="20.25" customHeight="1">
      <c r="A158">
        <v>140</v>
      </c>
      <c r="B158" s="15"/>
      <c r="C158" s="12"/>
      <c r="D158" s="118"/>
      <c r="E158" s="122"/>
      <c r="F158" s="118"/>
      <c r="G158" s="122"/>
      <c r="H158" s="41"/>
      <c r="I158" s="13"/>
      <c r="J158" s="13"/>
      <c r="K158" s="17"/>
      <c r="L158" s="17"/>
      <c r="M158" s="17"/>
      <c r="N158" s="17"/>
      <c r="O158" s="17"/>
      <c r="P158" s="17"/>
      <c r="Q158" s="17"/>
      <c r="R158" s="17"/>
      <c r="S158" s="23"/>
      <c r="T158" s="17"/>
      <c r="U158" s="17"/>
      <c r="V158" s="17"/>
      <c r="W158" s="17"/>
      <c r="X158" s="17"/>
      <c r="Y158" s="17"/>
      <c r="Z158" s="42"/>
      <c r="AA158" s="42"/>
      <c r="AB158" s="17"/>
      <c r="AC158" s="17"/>
      <c r="AD158" s="13"/>
      <c r="AE158" s="13"/>
      <c r="AF158" s="13"/>
      <c r="AG158" s="13"/>
      <c r="AH158" s="13"/>
      <c r="AI158" s="13"/>
      <c r="AJ158" s="13"/>
      <c r="AK158" s="13"/>
      <c r="AL158" s="13"/>
      <c r="AM158" s="23"/>
      <c r="AN158" s="13"/>
      <c r="AO158" s="13"/>
      <c r="AP158" s="13"/>
      <c r="AQ158" s="13"/>
      <c r="AR158" s="13"/>
      <c r="AS158" s="23"/>
      <c r="AT158" s="13"/>
      <c r="AU158" s="13"/>
      <c r="AV158" s="13"/>
      <c r="AW158" s="13"/>
      <c r="AX158" s="13"/>
      <c r="AY158" s="23"/>
      <c r="AZ158" s="23"/>
      <c r="BA158" s="13"/>
      <c r="BB158" s="13"/>
      <c r="BC158" s="13"/>
      <c r="BD158" s="13"/>
      <c r="BE158" s="13"/>
      <c r="BF158" s="13"/>
      <c r="BG158" s="13"/>
      <c r="BH158" s="13"/>
      <c r="BI158" s="13"/>
      <c r="BJ158" s="13"/>
      <c r="BK158" s="13"/>
      <c r="BL158" s="13"/>
      <c r="BM158" s="13"/>
      <c r="BN158" s="23"/>
      <c r="BO158" s="13"/>
      <c r="BP158" s="13"/>
      <c r="BQ158" s="13"/>
      <c r="BR158" s="13"/>
      <c r="BS158" s="13"/>
      <c r="BT158" s="13"/>
      <c r="BU158" s="13"/>
      <c r="BV158" s="13"/>
      <c r="BW158" s="13"/>
      <c r="BX158" s="13"/>
      <c r="BY158" s="13"/>
      <c r="BZ158" s="13"/>
      <c r="CA158" s="13"/>
      <c r="CB158" s="13"/>
      <c r="CC158" s="13"/>
      <c r="CD158" s="13"/>
      <c r="CE158" s="13"/>
      <c r="CF158" s="13"/>
      <c r="CG158" s="13"/>
      <c r="CH158" s="13"/>
      <c r="CI158" s="13"/>
      <c r="CJ158" s="13"/>
      <c r="CK158" s="13"/>
      <c r="CL158" s="13"/>
      <c r="CM158" s="13"/>
      <c r="CN158" s="13"/>
      <c r="CO158" s="23"/>
      <c r="CP158" s="13"/>
      <c r="CQ158" s="13"/>
      <c r="CR158" s="13"/>
      <c r="CS158" s="13"/>
      <c r="CT158" s="13"/>
      <c r="CU158" s="23"/>
      <c r="CV158" s="13"/>
      <c r="CW158" s="13"/>
      <c r="CX158" s="13"/>
      <c r="CY158" s="13"/>
      <c r="CZ158" s="13"/>
      <c r="DA158" s="23"/>
      <c r="DB158" s="13"/>
      <c r="DC158" s="13"/>
      <c r="DD158" s="13"/>
      <c r="DE158" s="13"/>
      <c r="DF158" s="23"/>
      <c r="DG158" s="13"/>
      <c r="DH158" s="13"/>
      <c r="DI158" s="13"/>
      <c r="DJ158" s="13"/>
      <c r="DK158" s="13"/>
      <c r="DL158" s="23"/>
      <c r="DM158" s="13"/>
      <c r="DN158" s="13"/>
      <c r="DO158" s="13"/>
      <c r="DP158" s="13"/>
      <c r="DQ158" s="13"/>
      <c r="DR158" s="13"/>
      <c r="DS158" s="23"/>
      <c r="DT158" s="13"/>
      <c r="DU158" s="13"/>
      <c r="DV158" s="13"/>
      <c r="DW158" s="13"/>
      <c r="DX158" s="13"/>
      <c r="DY158" s="13"/>
      <c r="DZ158" s="17"/>
      <c r="EA158" s="13"/>
      <c r="EB158" s="23"/>
      <c r="EC158" s="13"/>
      <c r="ED158" s="13"/>
      <c r="EE158" s="13"/>
      <c r="EF158" s="13"/>
      <c r="EG158" s="13"/>
      <c r="EH158" s="13"/>
      <c r="EI158" s="13"/>
      <c r="EJ158" s="13"/>
      <c r="EK158" s="13"/>
      <c r="EL158" s="13"/>
      <c r="EM158" s="13"/>
      <c r="EN158" s="13"/>
      <c r="EO158" s="13"/>
      <c r="EP158" s="13"/>
      <c r="EQ158" s="13"/>
      <c r="ER158" s="13"/>
      <c r="ES158" s="13"/>
      <c r="ET158" s="13"/>
      <c r="EU158" s="13"/>
      <c r="EV158" s="58"/>
      <c r="EW158" s="13"/>
      <c r="EX158" s="13"/>
      <c r="EY158" s="13"/>
      <c r="EZ158" s="58"/>
      <c r="FA158" s="155"/>
      <c r="FB158" s="156"/>
      <c r="FC158" s="155"/>
      <c r="FD158" s="156"/>
      <c r="FE158" s="155"/>
      <c r="FF158" s="58"/>
      <c r="FG158" s="155"/>
    </row>
    <row r="159" spans="1:163" ht="20.25" customHeight="1">
      <c r="A159">
        <v>141</v>
      </c>
      <c r="B159" s="15"/>
      <c r="C159" s="12"/>
      <c r="D159" s="118"/>
      <c r="E159" s="122"/>
      <c r="F159" s="118"/>
      <c r="G159" s="122"/>
      <c r="H159" s="41"/>
      <c r="I159" s="13"/>
      <c r="J159" s="13"/>
      <c r="K159" s="17"/>
      <c r="L159" s="17"/>
      <c r="M159" s="17"/>
      <c r="N159" s="17"/>
      <c r="O159" s="17"/>
      <c r="P159" s="17"/>
      <c r="Q159" s="17"/>
      <c r="R159" s="17"/>
      <c r="S159" s="23"/>
      <c r="T159" s="17"/>
      <c r="U159" s="17"/>
      <c r="V159" s="17"/>
      <c r="W159" s="17"/>
      <c r="X159" s="17"/>
      <c r="Y159" s="17"/>
      <c r="Z159" s="42"/>
      <c r="AA159" s="42"/>
      <c r="AB159" s="17"/>
      <c r="AC159" s="17"/>
      <c r="AD159" s="13"/>
      <c r="AE159" s="13"/>
      <c r="AF159" s="13"/>
      <c r="AG159" s="13"/>
      <c r="AH159" s="13"/>
      <c r="AI159" s="13"/>
      <c r="AJ159" s="13"/>
      <c r="AK159" s="13"/>
      <c r="AL159" s="13"/>
      <c r="AM159" s="23"/>
      <c r="AN159" s="13"/>
      <c r="AO159" s="13"/>
      <c r="AP159" s="13"/>
      <c r="AQ159" s="13"/>
      <c r="AR159" s="13"/>
      <c r="AS159" s="23"/>
      <c r="AT159" s="13"/>
      <c r="AU159" s="13"/>
      <c r="AV159" s="13"/>
      <c r="AW159" s="13"/>
      <c r="AX159" s="13"/>
      <c r="AY159" s="23"/>
      <c r="AZ159" s="23"/>
      <c r="BA159" s="13"/>
      <c r="BB159" s="13"/>
      <c r="BC159" s="13"/>
      <c r="BD159" s="13"/>
      <c r="BE159" s="13"/>
      <c r="BF159" s="13"/>
      <c r="BG159" s="13"/>
      <c r="BH159" s="13"/>
      <c r="BI159" s="13"/>
      <c r="BJ159" s="13"/>
      <c r="BK159" s="13"/>
      <c r="BL159" s="13"/>
      <c r="BM159" s="13"/>
      <c r="BN159" s="23"/>
      <c r="BO159" s="13"/>
      <c r="BP159" s="13"/>
      <c r="BQ159" s="13"/>
      <c r="BR159" s="13"/>
      <c r="BS159" s="13"/>
      <c r="BT159" s="13"/>
      <c r="BU159" s="13"/>
      <c r="BV159" s="13"/>
      <c r="BW159" s="13"/>
      <c r="BX159" s="13"/>
      <c r="BY159" s="13"/>
      <c r="BZ159" s="13"/>
      <c r="CA159" s="13"/>
      <c r="CB159" s="13"/>
      <c r="CC159" s="13"/>
      <c r="CD159" s="13"/>
      <c r="CE159" s="13"/>
      <c r="CF159" s="13"/>
      <c r="CG159" s="13"/>
      <c r="CH159" s="13"/>
      <c r="CI159" s="13"/>
      <c r="CJ159" s="13"/>
      <c r="CK159" s="13"/>
      <c r="CL159" s="13"/>
      <c r="CM159" s="13"/>
      <c r="CN159" s="13"/>
      <c r="CO159" s="23"/>
      <c r="CP159" s="13"/>
      <c r="CQ159" s="13"/>
      <c r="CR159" s="13"/>
      <c r="CS159" s="13"/>
      <c r="CT159" s="13"/>
      <c r="CU159" s="23"/>
      <c r="CV159" s="13"/>
      <c r="CW159" s="13"/>
      <c r="CX159" s="13"/>
      <c r="CY159" s="13"/>
      <c r="CZ159" s="13"/>
      <c r="DA159" s="23"/>
      <c r="DB159" s="13"/>
      <c r="DC159" s="13"/>
      <c r="DD159" s="13"/>
      <c r="DE159" s="13"/>
      <c r="DF159" s="23"/>
      <c r="DG159" s="13"/>
      <c r="DH159" s="13"/>
      <c r="DI159" s="13"/>
      <c r="DJ159" s="13"/>
      <c r="DK159" s="13"/>
      <c r="DL159" s="23"/>
      <c r="DM159" s="13"/>
      <c r="DN159" s="13"/>
      <c r="DO159" s="13"/>
      <c r="DP159" s="13"/>
      <c r="DQ159" s="13"/>
      <c r="DR159" s="13"/>
      <c r="DS159" s="23"/>
      <c r="DT159" s="13"/>
      <c r="DU159" s="13"/>
      <c r="DV159" s="13"/>
      <c r="DW159" s="13"/>
      <c r="DX159" s="13"/>
      <c r="DY159" s="13"/>
      <c r="DZ159" s="17"/>
      <c r="EA159" s="13"/>
      <c r="EB159" s="23"/>
      <c r="EC159" s="13"/>
      <c r="ED159" s="13"/>
      <c r="EE159" s="13"/>
      <c r="EF159" s="13"/>
      <c r="EG159" s="13"/>
      <c r="EH159" s="13"/>
      <c r="EI159" s="13"/>
      <c r="EJ159" s="13"/>
      <c r="EK159" s="13"/>
      <c r="EL159" s="13"/>
      <c r="EM159" s="13"/>
      <c r="EN159" s="13"/>
      <c r="EO159" s="13"/>
      <c r="EP159" s="13"/>
      <c r="EQ159" s="13"/>
      <c r="ER159" s="13"/>
      <c r="ES159" s="13"/>
      <c r="ET159" s="13"/>
      <c r="EU159" s="13"/>
      <c r="EV159" s="58"/>
      <c r="EW159" s="13"/>
      <c r="EX159" s="13"/>
      <c r="EY159" s="13"/>
      <c r="EZ159" s="58"/>
      <c r="FA159" s="155"/>
      <c r="FB159" s="156"/>
      <c r="FC159" s="155"/>
      <c r="FD159" s="156"/>
      <c r="FE159" s="155"/>
      <c r="FF159" s="58"/>
      <c r="FG159" s="155"/>
    </row>
    <row r="160" spans="1:163" ht="20.25" customHeight="1">
      <c r="A160">
        <v>142</v>
      </c>
      <c r="B160" s="15"/>
      <c r="C160" s="12"/>
      <c r="D160" s="118"/>
      <c r="E160" s="122"/>
      <c r="F160" s="118"/>
      <c r="G160" s="122"/>
      <c r="H160" s="41"/>
      <c r="I160" s="13"/>
      <c r="J160" s="13"/>
      <c r="K160" s="17"/>
      <c r="L160" s="17"/>
      <c r="M160" s="17"/>
      <c r="N160" s="17"/>
      <c r="O160" s="17"/>
      <c r="P160" s="17"/>
      <c r="Q160" s="17"/>
      <c r="R160" s="17"/>
      <c r="S160" s="23"/>
      <c r="T160" s="17"/>
      <c r="U160" s="17"/>
      <c r="V160" s="17"/>
      <c r="W160" s="17"/>
      <c r="X160" s="17"/>
      <c r="Y160" s="17"/>
      <c r="Z160" s="42"/>
      <c r="AA160" s="42"/>
      <c r="AB160" s="17"/>
      <c r="AC160" s="17"/>
      <c r="AD160" s="13"/>
      <c r="AE160" s="13"/>
      <c r="AF160" s="13"/>
      <c r="AG160" s="13"/>
      <c r="AH160" s="13"/>
      <c r="AI160" s="13"/>
      <c r="AJ160" s="13"/>
      <c r="AK160" s="13"/>
      <c r="AL160" s="13"/>
      <c r="AM160" s="23"/>
      <c r="AN160" s="13"/>
      <c r="AO160" s="13"/>
      <c r="AP160" s="13"/>
      <c r="AQ160" s="13"/>
      <c r="AR160" s="13"/>
      <c r="AS160" s="23"/>
      <c r="AT160" s="13"/>
      <c r="AU160" s="13"/>
      <c r="AV160" s="13"/>
      <c r="AW160" s="13"/>
      <c r="AX160" s="13"/>
      <c r="AY160" s="23"/>
      <c r="AZ160" s="23"/>
      <c r="BA160" s="13"/>
      <c r="BB160" s="13"/>
      <c r="BC160" s="13"/>
      <c r="BD160" s="13"/>
      <c r="BE160" s="13"/>
      <c r="BF160" s="13"/>
      <c r="BG160" s="13"/>
      <c r="BH160" s="13"/>
      <c r="BI160" s="13"/>
      <c r="BJ160" s="13"/>
      <c r="BK160" s="13"/>
      <c r="BL160" s="13"/>
      <c r="BM160" s="13"/>
      <c r="BN160" s="2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c r="CK160" s="13"/>
      <c r="CL160" s="13"/>
      <c r="CM160" s="13"/>
      <c r="CN160" s="13"/>
      <c r="CO160" s="23"/>
      <c r="CP160" s="13"/>
      <c r="CQ160" s="13"/>
      <c r="CR160" s="13"/>
      <c r="CS160" s="13"/>
      <c r="CT160" s="13"/>
      <c r="CU160" s="23"/>
      <c r="CV160" s="13"/>
      <c r="CW160" s="13"/>
      <c r="CX160" s="13"/>
      <c r="CY160" s="13"/>
      <c r="CZ160" s="13"/>
      <c r="DA160" s="23"/>
      <c r="DB160" s="13"/>
      <c r="DC160" s="13"/>
      <c r="DD160" s="13"/>
      <c r="DE160" s="13"/>
      <c r="DF160" s="23"/>
      <c r="DG160" s="13"/>
      <c r="DH160" s="13"/>
      <c r="DI160" s="13"/>
      <c r="DJ160" s="13"/>
      <c r="DK160" s="13"/>
      <c r="DL160" s="23"/>
      <c r="DM160" s="13"/>
      <c r="DN160" s="13"/>
      <c r="DO160" s="13"/>
      <c r="DP160" s="13"/>
      <c r="DQ160" s="13"/>
      <c r="DR160" s="13"/>
      <c r="DS160" s="23"/>
      <c r="DT160" s="13"/>
      <c r="DU160" s="13"/>
      <c r="DV160" s="13"/>
      <c r="DW160" s="13"/>
      <c r="DX160" s="13"/>
      <c r="DY160" s="13"/>
      <c r="DZ160" s="17"/>
      <c r="EA160" s="13"/>
      <c r="EB160" s="23"/>
      <c r="EC160" s="13"/>
      <c r="ED160" s="13"/>
      <c r="EE160" s="13"/>
      <c r="EF160" s="13"/>
      <c r="EG160" s="13"/>
      <c r="EH160" s="13"/>
      <c r="EI160" s="13"/>
      <c r="EJ160" s="13"/>
      <c r="EK160" s="13"/>
      <c r="EL160" s="13"/>
      <c r="EM160" s="13"/>
      <c r="EN160" s="13"/>
      <c r="EO160" s="13"/>
      <c r="EP160" s="13"/>
      <c r="EQ160" s="13"/>
      <c r="ER160" s="13"/>
      <c r="ES160" s="13"/>
      <c r="ET160" s="13"/>
      <c r="EU160" s="13"/>
      <c r="EV160" s="58"/>
      <c r="EW160" s="13"/>
      <c r="EX160" s="13"/>
      <c r="EY160" s="13"/>
      <c r="EZ160" s="58"/>
      <c r="FA160" s="155"/>
      <c r="FB160" s="156"/>
      <c r="FC160" s="155"/>
      <c r="FD160" s="156"/>
      <c r="FE160" s="155"/>
      <c r="FF160" s="58"/>
      <c r="FG160" s="155"/>
    </row>
    <row r="161" spans="1:163" ht="20.25" customHeight="1">
      <c r="A161">
        <v>143</v>
      </c>
      <c r="B161" s="15"/>
      <c r="C161" s="12"/>
      <c r="D161" s="118"/>
      <c r="E161" s="122"/>
      <c r="F161" s="118"/>
      <c r="G161" s="122"/>
      <c r="H161" s="41"/>
      <c r="I161" s="13"/>
      <c r="J161" s="13"/>
      <c r="K161" s="17"/>
      <c r="L161" s="17"/>
      <c r="M161" s="17"/>
      <c r="N161" s="17"/>
      <c r="O161" s="17"/>
      <c r="P161" s="17"/>
      <c r="Q161" s="17"/>
      <c r="R161" s="17"/>
      <c r="S161" s="23"/>
      <c r="T161" s="17"/>
      <c r="U161" s="17"/>
      <c r="V161" s="17"/>
      <c r="W161" s="17"/>
      <c r="X161" s="17"/>
      <c r="Y161" s="17"/>
      <c r="Z161" s="42"/>
      <c r="AA161" s="42"/>
      <c r="AB161" s="17"/>
      <c r="AC161" s="17"/>
      <c r="AD161" s="13"/>
      <c r="AE161" s="13"/>
      <c r="AF161" s="13"/>
      <c r="AG161" s="13"/>
      <c r="AH161" s="13"/>
      <c r="AI161" s="13"/>
      <c r="AJ161" s="13"/>
      <c r="AK161" s="13"/>
      <c r="AL161" s="13"/>
      <c r="AM161" s="23"/>
      <c r="AN161" s="13"/>
      <c r="AO161" s="13"/>
      <c r="AP161" s="13"/>
      <c r="AQ161" s="13"/>
      <c r="AR161" s="13"/>
      <c r="AS161" s="23"/>
      <c r="AT161" s="13"/>
      <c r="AU161" s="13"/>
      <c r="AV161" s="13"/>
      <c r="AW161" s="13"/>
      <c r="AX161" s="13"/>
      <c r="AY161" s="23"/>
      <c r="AZ161" s="23"/>
      <c r="BA161" s="13"/>
      <c r="BB161" s="13"/>
      <c r="BC161" s="13"/>
      <c r="BD161" s="13"/>
      <c r="BE161" s="13"/>
      <c r="BF161" s="13"/>
      <c r="BG161" s="13"/>
      <c r="BH161" s="13"/>
      <c r="BI161" s="13"/>
      <c r="BJ161" s="13"/>
      <c r="BK161" s="13"/>
      <c r="BL161" s="13"/>
      <c r="BM161" s="13"/>
      <c r="BN161" s="23"/>
      <c r="BO161" s="13"/>
      <c r="BP161" s="13"/>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c r="CO161" s="23"/>
      <c r="CP161" s="13"/>
      <c r="CQ161" s="13"/>
      <c r="CR161" s="13"/>
      <c r="CS161" s="13"/>
      <c r="CT161" s="13"/>
      <c r="CU161" s="23"/>
      <c r="CV161" s="13"/>
      <c r="CW161" s="13"/>
      <c r="CX161" s="13"/>
      <c r="CY161" s="13"/>
      <c r="CZ161" s="13"/>
      <c r="DA161" s="23"/>
      <c r="DB161" s="13"/>
      <c r="DC161" s="13"/>
      <c r="DD161" s="13"/>
      <c r="DE161" s="13"/>
      <c r="DF161" s="23"/>
      <c r="DG161" s="13"/>
      <c r="DH161" s="13"/>
      <c r="DI161" s="13"/>
      <c r="DJ161" s="13"/>
      <c r="DK161" s="13"/>
      <c r="DL161" s="23"/>
      <c r="DM161" s="13"/>
      <c r="DN161" s="13"/>
      <c r="DO161" s="13"/>
      <c r="DP161" s="13"/>
      <c r="DQ161" s="13"/>
      <c r="DR161" s="13"/>
      <c r="DS161" s="23"/>
      <c r="DT161" s="13"/>
      <c r="DU161" s="13"/>
      <c r="DV161" s="13"/>
      <c r="DW161" s="13"/>
      <c r="DX161" s="13"/>
      <c r="DY161" s="13"/>
      <c r="DZ161" s="17"/>
      <c r="EA161" s="13"/>
      <c r="EB161" s="23"/>
      <c r="EC161" s="13"/>
      <c r="ED161" s="13"/>
      <c r="EE161" s="13"/>
      <c r="EF161" s="13"/>
      <c r="EG161" s="13"/>
      <c r="EH161" s="13"/>
      <c r="EI161" s="13"/>
      <c r="EJ161" s="13"/>
      <c r="EK161" s="13"/>
      <c r="EL161" s="13"/>
      <c r="EM161" s="13"/>
      <c r="EN161" s="13"/>
      <c r="EO161" s="13"/>
      <c r="EP161" s="13"/>
      <c r="EQ161" s="13"/>
      <c r="ER161" s="13"/>
      <c r="ES161" s="13"/>
      <c r="ET161" s="13"/>
      <c r="EU161" s="13"/>
      <c r="EV161" s="58"/>
      <c r="EW161" s="13"/>
      <c r="EX161" s="13"/>
      <c r="EY161" s="13"/>
      <c r="EZ161" s="58"/>
      <c r="FA161" s="155"/>
      <c r="FB161" s="156"/>
      <c r="FC161" s="155"/>
      <c r="FD161" s="156"/>
      <c r="FE161" s="155"/>
      <c r="FF161" s="58"/>
      <c r="FG161" s="155"/>
    </row>
    <row r="162" spans="1:163" ht="20.25" customHeight="1">
      <c r="A162">
        <v>144</v>
      </c>
      <c r="B162" s="15"/>
      <c r="C162" s="12"/>
      <c r="D162" s="118"/>
      <c r="E162" s="122"/>
      <c r="F162" s="118"/>
      <c r="G162" s="122"/>
      <c r="H162" s="41"/>
      <c r="I162" s="13"/>
      <c r="J162" s="13"/>
      <c r="K162" s="17"/>
      <c r="L162" s="17"/>
      <c r="M162" s="17"/>
      <c r="N162" s="17"/>
      <c r="O162" s="17"/>
      <c r="P162" s="17"/>
      <c r="Q162" s="17"/>
      <c r="R162" s="17"/>
      <c r="S162" s="23"/>
      <c r="T162" s="17"/>
      <c r="U162" s="17"/>
      <c r="V162" s="17"/>
      <c r="W162" s="17"/>
      <c r="X162" s="17"/>
      <c r="Y162" s="17"/>
      <c r="Z162" s="42"/>
      <c r="AA162" s="42"/>
      <c r="AB162" s="17"/>
      <c r="AC162" s="17"/>
      <c r="AD162" s="13"/>
      <c r="AE162" s="13"/>
      <c r="AF162" s="13"/>
      <c r="AG162" s="13"/>
      <c r="AH162" s="13"/>
      <c r="AI162" s="13"/>
      <c r="AJ162" s="13"/>
      <c r="AK162" s="13"/>
      <c r="AL162" s="13"/>
      <c r="AM162" s="23"/>
      <c r="AN162" s="13"/>
      <c r="AO162" s="13"/>
      <c r="AP162" s="13"/>
      <c r="AQ162" s="13"/>
      <c r="AR162" s="13"/>
      <c r="AS162" s="23"/>
      <c r="AT162" s="13"/>
      <c r="AU162" s="13"/>
      <c r="AV162" s="13"/>
      <c r="AW162" s="13"/>
      <c r="AX162" s="13"/>
      <c r="AY162" s="23"/>
      <c r="AZ162" s="23"/>
      <c r="BA162" s="13"/>
      <c r="BB162" s="13"/>
      <c r="BC162" s="13"/>
      <c r="BD162" s="13"/>
      <c r="BE162" s="13"/>
      <c r="BF162" s="13"/>
      <c r="BG162" s="13"/>
      <c r="BH162" s="13"/>
      <c r="BI162" s="13"/>
      <c r="BJ162" s="13"/>
      <c r="BK162" s="13"/>
      <c r="BL162" s="13"/>
      <c r="BM162" s="13"/>
      <c r="BN162" s="23"/>
      <c r="BO162" s="13"/>
      <c r="BP162" s="13"/>
      <c r="BQ162" s="13"/>
      <c r="BR162" s="13"/>
      <c r="BS162" s="13"/>
      <c r="BT162" s="13"/>
      <c r="BU162" s="13"/>
      <c r="BV162" s="13"/>
      <c r="BW162" s="13"/>
      <c r="BX162" s="13"/>
      <c r="BY162" s="13"/>
      <c r="BZ162" s="13"/>
      <c r="CA162" s="13"/>
      <c r="CB162" s="13"/>
      <c r="CC162" s="13"/>
      <c r="CD162" s="13"/>
      <c r="CE162" s="13"/>
      <c r="CF162" s="13"/>
      <c r="CG162" s="13"/>
      <c r="CH162" s="13"/>
      <c r="CI162" s="13"/>
      <c r="CJ162" s="13"/>
      <c r="CK162" s="13"/>
      <c r="CL162" s="13"/>
      <c r="CM162" s="13"/>
      <c r="CN162" s="13"/>
      <c r="CO162" s="23"/>
      <c r="CP162" s="13"/>
      <c r="CQ162" s="13"/>
      <c r="CR162" s="13"/>
      <c r="CS162" s="13"/>
      <c r="CT162" s="13"/>
      <c r="CU162" s="23"/>
      <c r="CV162" s="13"/>
      <c r="CW162" s="13"/>
      <c r="CX162" s="13"/>
      <c r="CY162" s="13"/>
      <c r="CZ162" s="13"/>
      <c r="DA162" s="23"/>
      <c r="DB162" s="13"/>
      <c r="DC162" s="13"/>
      <c r="DD162" s="13"/>
      <c r="DE162" s="13"/>
      <c r="DF162" s="23"/>
      <c r="DG162" s="13"/>
      <c r="DH162" s="13"/>
      <c r="DI162" s="13"/>
      <c r="DJ162" s="13"/>
      <c r="DK162" s="13"/>
      <c r="DL162" s="23"/>
      <c r="DM162" s="13"/>
      <c r="DN162" s="13"/>
      <c r="DO162" s="13"/>
      <c r="DP162" s="13"/>
      <c r="DQ162" s="13"/>
      <c r="DR162" s="13"/>
      <c r="DS162" s="23"/>
      <c r="DT162" s="13"/>
      <c r="DU162" s="13"/>
      <c r="DV162" s="13"/>
      <c r="DW162" s="13"/>
      <c r="DX162" s="13"/>
      <c r="DY162" s="13"/>
      <c r="DZ162" s="17"/>
      <c r="EA162" s="13"/>
      <c r="EB162" s="23"/>
      <c r="EC162" s="13"/>
      <c r="ED162" s="13"/>
      <c r="EE162" s="13"/>
      <c r="EF162" s="13"/>
      <c r="EG162" s="13"/>
      <c r="EH162" s="13"/>
      <c r="EI162" s="13"/>
      <c r="EJ162" s="13"/>
      <c r="EK162" s="13"/>
      <c r="EL162" s="13"/>
      <c r="EM162" s="13"/>
      <c r="EN162" s="13"/>
      <c r="EO162" s="13"/>
      <c r="EP162" s="13"/>
      <c r="EQ162" s="13"/>
      <c r="ER162" s="13"/>
      <c r="ES162" s="13"/>
      <c r="ET162" s="13"/>
      <c r="EU162" s="13"/>
      <c r="EV162" s="58"/>
      <c r="EW162" s="13"/>
      <c r="EX162" s="13"/>
      <c r="EY162" s="13"/>
      <c r="EZ162" s="58"/>
      <c r="FA162" s="155"/>
      <c r="FB162" s="156"/>
      <c r="FC162" s="155"/>
      <c r="FD162" s="156"/>
      <c r="FE162" s="155"/>
      <c r="FF162" s="58"/>
      <c r="FG162" s="155"/>
    </row>
    <row r="163" spans="1:163" ht="20.25" customHeight="1">
      <c r="A163">
        <v>145</v>
      </c>
      <c r="B163" s="15"/>
      <c r="C163" s="12"/>
      <c r="D163" s="118"/>
      <c r="E163" s="122"/>
      <c r="F163" s="118"/>
      <c r="G163" s="122"/>
      <c r="H163" s="41"/>
      <c r="I163" s="13"/>
      <c r="J163" s="13"/>
      <c r="K163" s="17"/>
      <c r="L163" s="17"/>
      <c r="M163" s="17"/>
      <c r="N163" s="17"/>
      <c r="O163" s="17"/>
      <c r="P163" s="17"/>
      <c r="Q163" s="17"/>
      <c r="R163" s="17"/>
      <c r="S163" s="23"/>
      <c r="T163" s="17"/>
      <c r="U163" s="17"/>
      <c r="V163" s="17"/>
      <c r="W163" s="17"/>
      <c r="X163" s="17"/>
      <c r="Y163" s="17"/>
      <c r="Z163" s="42"/>
      <c r="AA163" s="42"/>
      <c r="AB163" s="17"/>
      <c r="AC163" s="17"/>
      <c r="AD163" s="13"/>
      <c r="AE163" s="13"/>
      <c r="AF163" s="13"/>
      <c r="AG163" s="13"/>
      <c r="AH163" s="13"/>
      <c r="AI163" s="13"/>
      <c r="AJ163" s="13"/>
      <c r="AK163" s="13"/>
      <c r="AL163" s="13"/>
      <c r="AM163" s="23"/>
      <c r="AN163" s="13"/>
      <c r="AO163" s="13"/>
      <c r="AP163" s="13"/>
      <c r="AQ163" s="13"/>
      <c r="AR163" s="13"/>
      <c r="AS163" s="23"/>
      <c r="AT163" s="13"/>
      <c r="AU163" s="13"/>
      <c r="AV163" s="13"/>
      <c r="AW163" s="13"/>
      <c r="AX163" s="13"/>
      <c r="AY163" s="23"/>
      <c r="AZ163" s="23"/>
      <c r="BA163" s="13"/>
      <c r="BB163" s="13"/>
      <c r="BC163" s="13"/>
      <c r="BD163" s="13"/>
      <c r="BE163" s="13"/>
      <c r="BF163" s="13"/>
      <c r="BG163" s="13"/>
      <c r="BH163" s="13"/>
      <c r="BI163" s="13"/>
      <c r="BJ163" s="13"/>
      <c r="BK163" s="13"/>
      <c r="BL163" s="13"/>
      <c r="BM163" s="13"/>
      <c r="BN163" s="23"/>
      <c r="BO163" s="13"/>
      <c r="BP163" s="13"/>
      <c r="BQ163" s="13"/>
      <c r="BR163" s="13"/>
      <c r="BS163" s="13"/>
      <c r="BT163" s="13"/>
      <c r="BU163" s="13"/>
      <c r="BV163" s="13"/>
      <c r="BW163" s="13"/>
      <c r="BX163" s="13"/>
      <c r="BY163" s="13"/>
      <c r="BZ163" s="13"/>
      <c r="CA163" s="13"/>
      <c r="CB163" s="13"/>
      <c r="CC163" s="13"/>
      <c r="CD163" s="13"/>
      <c r="CE163" s="13"/>
      <c r="CF163" s="13"/>
      <c r="CG163" s="13"/>
      <c r="CH163" s="13"/>
      <c r="CI163" s="13"/>
      <c r="CJ163" s="13"/>
      <c r="CK163" s="13"/>
      <c r="CL163" s="13"/>
      <c r="CM163" s="13"/>
      <c r="CN163" s="13"/>
      <c r="CO163" s="23"/>
      <c r="CP163" s="13"/>
      <c r="CQ163" s="13"/>
      <c r="CR163" s="13"/>
      <c r="CS163" s="13"/>
      <c r="CT163" s="13"/>
      <c r="CU163" s="23"/>
      <c r="CV163" s="13"/>
      <c r="CW163" s="13"/>
      <c r="CX163" s="13"/>
      <c r="CY163" s="13"/>
      <c r="CZ163" s="13"/>
      <c r="DA163" s="23"/>
      <c r="DB163" s="13"/>
      <c r="DC163" s="13"/>
      <c r="DD163" s="13"/>
      <c r="DE163" s="13"/>
      <c r="DF163" s="23"/>
      <c r="DG163" s="13"/>
      <c r="DH163" s="13"/>
      <c r="DI163" s="13"/>
      <c r="DJ163" s="13"/>
      <c r="DK163" s="13"/>
      <c r="DL163" s="23"/>
      <c r="DM163" s="13"/>
      <c r="DN163" s="13"/>
      <c r="DO163" s="13"/>
      <c r="DP163" s="13"/>
      <c r="DQ163" s="13"/>
      <c r="DR163" s="13"/>
      <c r="DS163" s="23"/>
      <c r="DT163" s="13"/>
      <c r="DU163" s="13"/>
      <c r="DV163" s="13"/>
      <c r="DW163" s="13"/>
      <c r="DX163" s="13"/>
      <c r="DY163" s="13"/>
      <c r="DZ163" s="17"/>
      <c r="EA163" s="13"/>
      <c r="EB163" s="23"/>
      <c r="EC163" s="13"/>
      <c r="ED163" s="13"/>
      <c r="EE163" s="13"/>
      <c r="EF163" s="13"/>
      <c r="EG163" s="13"/>
      <c r="EH163" s="13"/>
      <c r="EI163" s="13"/>
      <c r="EJ163" s="13"/>
      <c r="EK163" s="13"/>
      <c r="EL163" s="13"/>
      <c r="EM163" s="13"/>
      <c r="EN163" s="13"/>
      <c r="EO163" s="13"/>
      <c r="EP163" s="13"/>
      <c r="EQ163" s="13"/>
      <c r="ER163" s="13"/>
      <c r="ES163" s="13"/>
      <c r="ET163" s="13"/>
      <c r="EU163" s="13"/>
      <c r="EV163" s="58"/>
      <c r="EW163" s="13"/>
      <c r="EX163" s="13"/>
      <c r="EY163" s="13"/>
      <c r="EZ163" s="58"/>
      <c r="FA163" s="155"/>
      <c r="FB163" s="156"/>
      <c r="FC163" s="155"/>
      <c r="FD163" s="156"/>
      <c r="FE163" s="155"/>
      <c r="FF163" s="58"/>
      <c r="FG163" s="155"/>
    </row>
    <row r="164" spans="1:163" ht="20.25" customHeight="1">
      <c r="A164">
        <v>146</v>
      </c>
      <c r="B164" s="15"/>
      <c r="C164" s="12"/>
      <c r="D164" s="118"/>
      <c r="E164" s="122"/>
      <c r="F164" s="118"/>
      <c r="G164" s="122"/>
      <c r="H164" s="41"/>
      <c r="I164" s="13"/>
      <c r="J164" s="13"/>
      <c r="K164" s="17"/>
      <c r="L164" s="17"/>
      <c r="M164" s="17"/>
      <c r="N164" s="17"/>
      <c r="O164" s="17"/>
      <c r="P164" s="17"/>
      <c r="Q164" s="17"/>
      <c r="R164" s="17"/>
      <c r="S164" s="23"/>
      <c r="T164" s="17"/>
      <c r="U164" s="17"/>
      <c r="V164" s="17"/>
      <c r="W164" s="17"/>
      <c r="X164" s="17"/>
      <c r="Y164" s="17"/>
      <c r="Z164" s="42"/>
      <c r="AA164" s="42"/>
      <c r="AB164" s="17"/>
      <c r="AC164" s="17"/>
      <c r="AD164" s="13"/>
      <c r="AE164" s="13"/>
      <c r="AF164" s="13"/>
      <c r="AG164" s="13"/>
      <c r="AH164" s="13"/>
      <c r="AI164" s="13"/>
      <c r="AJ164" s="13"/>
      <c r="AK164" s="13"/>
      <c r="AL164" s="13"/>
      <c r="AM164" s="23"/>
      <c r="AN164" s="13"/>
      <c r="AO164" s="13"/>
      <c r="AP164" s="13"/>
      <c r="AQ164" s="13"/>
      <c r="AR164" s="13"/>
      <c r="AS164" s="23"/>
      <c r="AT164" s="13"/>
      <c r="AU164" s="13"/>
      <c r="AV164" s="13"/>
      <c r="AW164" s="13"/>
      <c r="AX164" s="13"/>
      <c r="AY164" s="23"/>
      <c r="AZ164" s="23"/>
      <c r="BA164" s="13"/>
      <c r="BB164" s="13"/>
      <c r="BC164" s="13"/>
      <c r="BD164" s="13"/>
      <c r="BE164" s="13"/>
      <c r="BF164" s="13"/>
      <c r="BG164" s="13"/>
      <c r="BH164" s="13"/>
      <c r="BI164" s="13"/>
      <c r="BJ164" s="13"/>
      <c r="BK164" s="13"/>
      <c r="BL164" s="13"/>
      <c r="BM164" s="13"/>
      <c r="BN164" s="23"/>
      <c r="BO164" s="13"/>
      <c r="BP164" s="13"/>
      <c r="BQ164" s="13"/>
      <c r="BR164" s="13"/>
      <c r="BS164" s="13"/>
      <c r="BT164" s="13"/>
      <c r="BU164" s="13"/>
      <c r="BV164" s="13"/>
      <c r="BW164" s="13"/>
      <c r="BX164" s="13"/>
      <c r="BY164" s="13"/>
      <c r="BZ164" s="13"/>
      <c r="CA164" s="13"/>
      <c r="CB164" s="13"/>
      <c r="CC164" s="13"/>
      <c r="CD164" s="13"/>
      <c r="CE164" s="13"/>
      <c r="CF164" s="13"/>
      <c r="CG164" s="13"/>
      <c r="CH164" s="13"/>
      <c r="CI164" s="13"/>
      <c r="CJ164" s="13"/>
      <c r="CK164" s="13"/>
      <c r="CL164" s="13"/>
      <c r="CM164" s="13"/>
      <c r="CN164" s="13"/>
      <c r="CO164" s="23"/>
      <c r="CP164" s="13"/>
      <c r="CQ164" s="13"/>
      <c r="CR164" s="13"/>
      <c r="CS164" s="13"/>
      <c r="CT164" s="13"/>
      <c r="CU164" s="23"/>
      <c r="CV164" s="13"/>
      <c r="CW164" s="13"/>
      <c r="CX164" s="13"/>
      <c r="CY164" s="13"/>
      <c r="CZ164" s="13"/>
      <c r="DA164" s="23"/>
      <c r="DB164" s="13"/>
      <c r="DC164" s="13"/>
      <c r="DD164" s="13"/>
      <c r="DE164" s="13"/>
      <c r="DF164" s="23"/>
      <c r="DG164" s="13"/>
      <c r="DH164" s="13"/>
      <c r="DI164" s="13"/>
      <c r="DJ164" s="13"/>
      <c r="DK164" s="13"/>
      <c r="DL164" s="23"/>
      <c r="DM164" s="13"/>
      <c r="DN164" s="13"/>
      <c r="DO164" s="13"/>
      <c r="DP164" s="13"/>
      <c r="DQ164" s="13"/>
      <c r="DR164" s="13"/>
      <c r="DS164" s="23"/>
      <c r="DT164" s="13"/>
      <c r="DU164" s="13"/>
      <c r="DV164" s="13"/>
      <c r="DW164" s="13"/>
      <c r="DX164" s="13"/>
      <c r="DY164" s="13"/>
      <c r="DZ164" s="17"/>
      <c r="EA164" s="13"/>
      <c r="EB164" s="23"/>
      <c r="EC164" s="13"/>
      <c r="ED164" s="13"/>
      <c r="EE164" s="13"/>
      <c r="EF164" s="13"/>
      <c r="EG164" s="13"/>
      <c r="EH164" s="13"/>
      <c r="EI164" s="13"/>
      <c r="EJ164" s="13"/>
      <c r="EK164" s="13"/>
      <c r="EL164" s="13"/>
      <c r="EM164" s="13"/>
      <c r="EN164" s="13"/>
      <c r="EO164" s="13"/>
      <c r="EP164" s="13"/>
      <c r="EQ164" s="13"/>
      <c r="ER164" s="13"/>
      <c r="ES164" s="13"/>
      <c r="ET164" s="13"/>
      <c r="EU164" s="13"/>
      <c r="EV164" s="58"/>
      <c r="EW164" s="13"/>
      <c r="EX164" s="13"/>
      <c r="EY164" s="13"/>
      <c r="EZ164" s="58"/>
      <c r="FA164" s="155"/>
      <c r="FB164" s="156"/>
      <c r="FC164" s="155"/>
      <c r="FD164" s="156"/>
      <c r="FE164" s="155"/>
      <c r="FF164" s="58"/>
      <c r="FG164" s="155"/>
    </row>
    <row r="165" spans="1:163" ht="20.25" customHeight="1">
      <c r="A165">
        <v>147</v>
      </c>
      <c r="B165" s="15"/>
      <c r="C165" s="12"/>
      <c r="D165" s="118"/>
      <c r="E165" s="122"/>
      <c r="F165" s="118"/>
      <c r="G165" s="122"/>
      <c r="H165" s="41"/>
      <c r="I165" s="13"/>
      <c r="J165" s="13"/>
      <c r="K165" s="17"/>
      <c r="L165" s="17"/>
      <c r="M165" s="17"/>
      <c r="N165" s="17"/>
      <c r="O165" s="17"/>
      <c r="P165" s="17"/>
      <c r="Q165" s="17"/>
      <c r="R165" s="17"/>
      <c r="S165" s="23"/>
      <c r="T165" s="17"/>
      <c r="U165" s="17"/>
      <c r="V165" s="17"/>
      <c r="W165" s="17"/>
      <c r="X165" s="17"/>
      <c r="Y165" s="17"/>
      <c r="Z165" s="42"/>
      <c r="AA165" s="42"/>
      <c r="AB165" s="17"/>
      <c r="AC165" s="17"/>
      <c r="AD165" s="13"/>
      <c r="AE165" s="13"/>
      <c r="AF165" s="13"/>
      <c r="AG165" s="13"/>
      <c r="AH165" s="13"/>
      <c r="AI165" s="13"/>
      <c r="AJ165" s="13"/>
      <c r="AK165" s="13"/>
      <c r="AL165" s="13"/>
      <c r="AM165" s="23"/>
      <c r="AN165" s="13"/>
      <c r="AO165" s="13"/>
      <c r="AP165" s="13"/>
      <c r="AQ165" s="13"/>
      <c r="AR165" s="13"/>
      <c r="AS165" s="23"/>
      <c r="AT165" s="13"/>
      <c r="AU165" s="13"/>
      <c r="AV165" s="13"/>
      <c r="AW165" s="13"/>
      <c r="AX165" s="13"/>
      <c r="AY165" s="23"/>
      <c r="AZ165" s="23"/>
      <c r="BA165" s="13"/>
      <c r="BB165" s="13"/>
      <c r="BC165" s="13"/>
      <c r="BD165" s="13"/>
      <c r="BE165" s="13"/>
      <c r="BF165" s="13"/>
      <c r="BG165" s="13"/>
      <c r="BH165" s="13"/>
      <c r="BI165" s="13"/>
      <c r="BJ165" s="13"/>
      <c r="BK165" s="13"/>
      <c r="BL165" s="13"/>
      <c r="BM165" s="13"/>
      <c r="BN165" s="23"/>
      <c r="BO165" s="13"/>
      <c r="BP165" s="13"/>
      <c r="BQ165" s="13"/>
      <c r="BR165" s="13"/>
      <c r="BS165" s="13"/>
      <c r="BT165" s="13"/>
      <c r="BU165" s="13"/>
      <c r="BV165" s="13"/>
      <c r="BW165" s="13"/>
      <c r="BX165" s="13"/>
      <c r="BY165" s="13"/>
      <c r="BZ165" s="13"/>
      <c r="CA165" s="13"/>
      <c r="CB165" s="13"/>
      <c r="CC165" s="13"/>
      <c r="CD165" s="13"/>
      <c r="CE165" s="13"/>
      <c r="CF165" s="13"/>
      <c r="CG165" s="13"/>
      <c r="CH165" s="13"/>
      <c r="CI165" s="13"/>
      <c r="CJ165" s="13"/>
      <c r="CK165" s="13"/>
      <c r="CL165" s="13"/>
      <c r="CM165" s="13"/>
      <c r="CN165" s="13"/>
      <c r="CO165" s="23"/>
      <c r="CP165" s="13"/>
      <c r="CQ165" s="13"/>
      <c r="CR165" s="13"/>
      <c r="CS165" s="13"/>
      <c r="CT165" s="13"/>
      <c r="CU165" s="23"/>
      <c r="CV165" s="13"/>
      <c r="CW165" s="13"/>
      <c r="CX165" s="13"/>
      <c r="CY165" s="13"/>
      <c r="CZ165" s="13"/>
      <c r="DA165" s="23"/>
      <c r="DB165" s="13"/>
      <c r="DC165" s="13"/>
      <c r="DD165" s="13"/>
      <c r="DE165" s="13"/>
      <c r="DF165" s="23"/>
      <c r="DG165" s="13"/>
      <c r="DH165" s="13"/>
      <c r="DI165" s="13"/>
      <c r="DJ165" s="13"/>
      <c r="DK165" s="13"/>
      <c r="DL165" s="23"/>
      <c r="DM165" s="13"/>
      <c r="DN165" s="13"/>
      <c r="DO165" s="13"/>
      <c r="DP165" s="13"/>
      <c r="DQ165" s="13"/>
      <c r="DR165" s="13"/>
      <c r="DS165" s="23"/>
      <c r="DT165" s="13"/>
      <c r="DU165" s="13"/>
      <c r="DV165" s="13"/>
      <c r="DW165" s="13"/>
      <c r="DX165" s="13"/>
      <c r="DY165" s="13"/>
      <c r="DZ165" s="17"/>
      <c r="EA165" s="13"/>
      <c r="EB165" s="23"/>
      <c r="EC165" s="13"/>
      <c r="ED165" s="13"/>
      <c r="EE165" s="13"/>
      <c r="EF165" s="13"/>
      <c r="EG165" s="13"/>
      <c r="EH165" s="13"/>
      <c r="EI165" s="13"/>
      <c r="EJ165" s="13"/>
      <c r="EK165" s="13"/>
      <c r="EL165" s="13"/>
      <c r="EM165" s="13"/>
      <c r="EN165" s="13"/>
      <c r="EO165" s="13"/>
      <c r="EP165" s="13"/>
      <c r="EQ165" s="13"/>
      <c r="ER165" s="13"/>
      <c r="ES165" s="13"/>
      <c r="ET165" s="13"/>
      <c r="EU165" s="13"/>
      <c r="EV165" s="58"/>
      <c r="EW165" s="13"/>
      <c r="EX165" s="13"/>
      <c r="EY165" s="13"/>
      <c r="EZ165" s="58"/>
      <c r="FA165" s="155"/>
      <c r="FB165" s="156"/>
      <c r="FC165" s="155"/>
      <c r="FD165" s="156"/>
      <c r="FE165" s="155"/>
      <c r="FF165" s="58"/>
      <c r="FG165" s="155"/>
    </row>
    <row r="166" spans="1:163" ht="20.25" customHeight="1">
      <c r="A166">
        <v>148</v>
      </c>
      <c r="B166" s="15"/>
      <c r="C166" s="12"/>
      <c r="D166" s="118"/>
      <c r="E166" s="122"/>
      <c r="F166" s="118"/>
      <c r="G166" s="122"/>
      <c r="H166" s="41"/>
      <c r="I166" s="13"/>
      <c r="J166" s="13"/>
      <c r="K166" s="17"/>
      <c r="L166" s="17"/>
      <c r="M166" s="17"/>
      <c r="N166" s="17"/>
      <c r="O166" s="17"/>
      <c r="P166" s="17"/>
      <c r="Q166" s="17"/>
      <c r="R166" s="17"/>
      <c r="S166" s="23"/>
      <c r="T166" s="17"/>
      <c r="U166" s="17"/>
      <c r="V166" s="17"/>
      <c r="W166" s="17"/>
      <c r="X166" s="17"/>
      <c r="Y166" s="17"/>
      <c r="Z166" s="42"/>
      <c r="AA166" s="42"/>
      <c r="AB166" s="17"/>
      <c r="AC166" s="17"/>
      <c r="AD166" s="13"/>
      <c r="AE166" s="13"/>
      <c r="AF166" s="13"/>
      <c r="AG166" s="13"/>
      <c r="AH166" s="13"/>
      <c r="AI166" s="13"/>
      <c r="AJ166" s="13"/>
      <c r="AK166" s="13"/>
      <c r="AL166" s="13"/>
      <c r="AM166" s="23"/>
      <c r="AN166" s="13"/>
      <c r="AO166" s="13"/>
      <c r="AP166" s="13"/>
      <c r="AQ166" s="13"/>
      <c r="AR166" s="13"/>
      <c r="AS166" s="23"/>
      <c r="AT166" s="13"/>
      <c r="AU166" s="13"/>
      <c r="AV166" s="13"/>
      <c r="AW166" s="13"/>
      <c r="AX166" s="13"/>
      <c r="AY166" s="23"/>
      <c r="AZ166" s="23"/>
      <c r="BA166" s="13"/>
      <c r="BB166" s="13"/>
      <c r="BC166" s="13"/>
      <c r="BD166" s="13"/>
      <c r="BE166" s="13"/>
      <c r="BF166" s="13"/>
      <c r="BG166" s="13"/>
      <c r="BH166" s="13"/>
      <c r="BI166" s="13"/>
      <c r="BJ166" s="13"/>
      <c r="BK166" s="13"/>
      <c r="BL166" s="13"/>
      <c r="BM166" s="13"/>
      <c r="BN166" s="23"/>
      <c r="BO166" s="13"/>
      <c r="BP166" s="13"/>
      <c r="BQ166" s="13"/>
      <c r="BR166" s="13"/>
      <c r="BS166" s="13"/>
      <c r="BT166" s="13"/>
      <c r="BU166" s="13"/>
      <c r="BV166" s="13"/>
      <c r="BW166" s="13"/>
      <c r="BX166" s="13"/>
      <c r="BY166" s="13"/>
      <c r="BZ166" s="13"/>
      <c r="CA166" s="13"/>
      <c r="CB166" s="13"/>
      <c r="CC166" s="13"/>
      <c r="CD166" s="13"/>
      <c r="CE166" s="13"/>
      <c r="CF166" s="13"/>
      <c r="CG166" s="13"/>
      <c r="CH166" s="13"/>
      <c r="CI166" s="13"/>
      <c r="CJ166" s="13"/>
      <c r="CK166" s="13"/>
      <c r="CL166" s="13"/>
      <c r="CM166" s="13"/>
      <c r="CN166" s="13"/>
      <c r="CO166" s="23"/>
      <c r="CP166" s="13"/>
      <c r="CQ166" s="13"/>
      <c r="CR166" s="13"/>
      <c r="CS166" s="13"/>
      <c r="CT166" s="13"/>
      <c r="CU166" s="23"/>
      <c r="CV166" s="13"/>
      <c r="CW166" s="13"/>
      <c r="CX166" s="13"/>
      <c r="CY166" s="13"/>
      <c r="CZ166" s="13"/>
      <c r="DA166" s="23"/>
      <c r="DB166" s="13"/>
      <c r="DC166" s="13"/>
      <c r="DD166" s="13"/>
      <c r="DE166" s="13"/>
      <c r="DF166" s="23"/>
      <c r="DG166" s="13"/>
      <c r="DH166" s="13"/>
      <c r="DI166" s="13"/>
      <c r="DJ166" s="13"/>
      <c r="DK166" s="13"/>
      <c r="DL166" s="23"/>
      <c r="DM166" s="13"/>
      <c r="DN166" s="13"/>
      <c r="DO166" s="13"/>
      <c r="DP166" s="13"/>
      <c r="DQ166" s="13"/>
      <c r="DR166" s="13"/>
      <c r="DS166" s="23"/>
      <c r="DT166" s="13"/>
      <c r="DU166" s="13"/>
      <c r="DV166" s="13"/>
      <c r="DW166" s="13"/>
      <c r="DX166" s="13"/>
      <c r="DY166" s="13"/>
      <c r="DZ166" s="17"/>
      <c r="EA166" s="13"/>
      <c r="EB166" s="23"/>
      <c r="EC166" s="13"/>
      <c r="ED166" s="13"/>
      <c r="EE166" s="13"/>
      <c r="EF166" s="13"/>
      <c r="EG166" s="13"/>
      <c r="EH166" s="13"/>
      <c r="EI166" s="13"/>
      <c r="EJ166" s="13"/>
      <c r="EK166" s="13"/>
      <c r="EL166" s="13"/>
      <c r="EM166" s="13"/>
      <c r="EN166" s="13"/>
      <c r="EO166" s="13"/>
      <c r="EP166" s="13"/>
      <c r="EQ166" s="13"/>
      <c r="ER166" s="13"/>
      <c r="ES166" s="13"/>
      <c r="ET166" s="13"/>
      <c r="EU166" s="13"/>
      <c r="EV166" s="58"/>
      <c r="EW166" s="13"/>
      <c r="EX166" s="13"/>
      <c r="EY166" s="13"/>
      <c r="EZ166" s="58"/>
      <c r="FA166" s="155"/>
      <c r="FB166" s="156"/>
      <c r="FC166" s="155"/>
      <c r="FD166" s="156"/>
      <c r="FE166" s="155"/>
      <c r="FF166" s="58"/>
      <c r="FG166" s="155"/>
    </row>
    <row r="167" spans="1:163" ht="20.25" customHeight="1">
      <c r="A167">
        <v>149</v>
      </c>
      <c r="B167" s="15"/>
      <c r="C167" s="12"/>
      <c r="D167" s="118"/>
      <c r="E167" s="122"/>
      <c r="F167" s="118"/>
      <c r="G167" s="122"/>
      <c r="H167" s="41"/>
      <c r="I167" s="13"/>
      <c r="J167" s="13"/>
      <c r="K167" s="17"/>
      <c r="L167" s="17"/>
      <c r="M167" s="17"/>
      <c r="N167" s="17"/>
      <c r="O167" s="17"/>
      <c r="P167" s="17"/>
      <c r="Q167" s="17"/>
      <c r="R167" s="17"/>
      <c r="S167" s="23"/>
      <c r="T167" s="17"/>
      <c r="U167" s="17"/>
      <c r="V167" s="17"/>
      <c r="W167" s="17"/>
      <c r="X167" s="17"/>
      <c r="Y167" s="17"/>
      <c r="Z167" s="42"/>
      <c r="AA167" s="42"/>
      <c r="AB167" s="17"/>
      <c r="AC167" s="17"/>
      <c r="AD167" s="13"/>
      <c r="AE167" s="13"/>
      <c r="AF167" s="13"/>
      <c r="AG167" s="13"/>
      <c r="AH167" s="13"/>
      <c r="AI167" s="13"/>
      <c r="AJ167" s="13"/>
      <c r="AK167" s="13"/>
      <c r="AL167" s="13"/>
      <c r="AM167" s="23"/>
      <c r="AN167" s="13"/>
      <c r="AO167" s="13"/>
      <c r="AP167" s="13"/>
      <c r="AQ167" s="13"/>
      <c r="AR167" s="13"/>
      <c r="AS167" s="23"/>
      <c r="AT167" s="13"/>
      <c r="AU167" s="13"/>
      <c r="AV167" s="13"/>
      <c r="AW167" s="13"/>
      <c r="AX167" s="13"/>
      <c r="AY167" s="23"/>
      <c r="AZ167" s="23"/>
      <c r="BA167" s="13"/>
      <c r="BB167" s="13"/>
      <c r="BC167" s="13"/>
      <c r="BD167" s="13"/>
      <c r="BE167" s="13"/>
      <c r="BF167" s="13"/>
      <c r="BG167" s="13"/>
      <c r="BH167" s="13"/>
      <c r="BI167" s="13"/>
      <c r="BJ167" s="13"/>
      <c r="BK167" s="13"/>
      <c r="BL167" s="13"/>
      <c r="BM167" s="13"/>
      <c r="BN167" s="23"/>
      <c r="BO167" s="13"/>
      <c r="BP167" s="13"/>
      <c r="BQ167" s="13"/>
      <c r="BR167" s="13"/>
      <c r="BS167" s="13"/>
      <c r="BT167" s="13"/>
      <c r="BU167" s="13"/>
      <c r="BV167" s="13"/>
      <c r="BW167" s="13"/>
      <c r="BX167" s="13"/>
      <c r="BY167" s="13"/>
      <c r="BZ167" s="13"/>
      <c r="CA167" s="13"/>
      <c r="CB167" s="13"/>
      <c r="CC167" s="13"/>
      <c r="CD167" s="13"/>
      <c r="CE167" s="13"/>
      <c r="CF167" s="13"/>
      <c r="CG167" s="13"/>
      <c r="CH167" s="13"/>
      <c r="CI167" s="13"/>
      <c r="CJ167" s="13"/>
      <c r="CK167" s="13"/>
      <c r="CL167" s="13"/>
      <c r="CM167" s="13"/>
      <c r="CN167" s="13"/>
      <c r="CO167" s="23"/>
      <c r="CP167" s="13"/>
      <c r="CQ167" s="13"/>
      <c r="CR167" s="13"/>
      <c r="CS167" s="13"/>
      <c r="CT167" s="13"/>
      <c r="CU167" s="23"/>
      <c r="CV167" s="13"/>
      <c r="CW167" s="13"/>
      <c r="CX167" s="13"/>
      <c r="CY167" s="13"/>
      <c r="CZ167" s="13"/>
      <c r="DA167" s="23"/>
      <c r="DB167" s="13"/>
      <c r="DC167" s="13"/>
      <c r="DD167" s="13"/>
      <c r="DE167" s="13"/>
      <c r="DF167" s="23"/>
      <c r="DG167" s="13"/>
      <c r="DH167" s="13"/>
      <c r="DI167" s="13"/>
      <c r="DJ167" s="13"/>
      <c r="DK167" s="13"/>
      <c r="DL167" s="23"/>
      <c r="DM167" s="13"/>
      <c r="DN167" s="13"/>
      <c r="DO167" s="13"/>
      <c r="DP167" s="13"/>
      <c r="DQ167" s="13"/>
      <c r="DR167" s="13"/>
      <c r="DS167" s="23"/>
      <c r="DT167" s="13"/>
      <c r="DU167" s="13"/>
      <c r="DV167" s="13"/>
      <c r="DW167" s="13"/>
      <c r="DX167" s="13"/>
      <c r="DY167" s="13"/>
      <c r="DZ167" s="17"/>
      <c r="EA167" s="13"/>
      <c r="EB167" s="23"/>
      <c r="EC167" s="13"/>
      <c r="ED167" s="13"/>
      <c r="EE167" s="13"/>
      <c r="EF167" s="13"/>
      <c r="EG167" s="13"/>
      <c r="EH167" s="13"/>
      <c r="EI167" s="13"/>
      <c r="EJ167" s="13"/>
      <c r="EK167" s="13"/>
      <c r="EL167" s="13"/>
      <c r="EM167" s="13"/>
      <c r="EN167" s="13"/>
      <c r="EO167" s="13"/>
      <c r="EP167" s="13"/>
      <c r="EQ167" s="13"/>
      <c r="ER167" s="13"/>
      <c r="ES167" s="13"/>
      <c r="ET167" s="13"/>
      <c r="EU167" s="13"/>
      <c r="EV167" s="58"/>
      <c r="EW167" s="13"/>
      <c r="EX167" s="13"/>
      <c r="EY167" s="13"/>
      <c r="EZ167" s="58"/>
      <c r="FA167" s="155"/>
      <c r="FB167" s="156"/>
      <c r="FC167" s="155"/>
      <c r="FD167" s="156"/>
      <c r="FE167" s="155"/>
      <c r="FF167" s="58"/>
      <c r="FG167" s="155"/>
    </row>
    <row r="168" spans="1:163" ht="20.25" customHeight="1">
      <c r="A168">
        <v>150</v>
      </c>
      <c r="B168" s="15"/>
      <c r="C168" s="12"/>
      <c r="D168" s="118"/>
      <c r="E168" s="122"/>
      <c r="F168" s="118"/>
      <c r="G168" s="122"/>
      <c r="H168" s="41"/>
      <c r="I168" s="13"/>
      <c r="J168" s="13"/>
      <c r="K168" s="17"/>
      <c r="L168" s="17"/>
      <c r="M168" s="17"/>
      <c r="N168" s="17"/>
      <c r="O168" s="17"/>
      <c r="P168" s="17"/>
      <c r="Q168" s="17"/>
      <c r="R168" s="17"/>
      <c r="S168" s="23"/>
      <c r="T168" s="17"/>
      <c r="U168" s="17"/>
      <c r="V168" s="17"/>
      <c r="W168" s="17"/>
      <c r="X168" s="17"/>
      <c r="Y168" s="17"/>
      <c r="Z168" s="42"/>
      <c r="AA168" s="42"/>
      <c r="AB168" s="17"/>
      <c r="AC168" s="17"/>
      <c r="AD168" s="13"/>
      <c r="AE168" s="13"/>
      <c r="AF168" s="13"/>
      <c r="AG168" s="13"/>
      <c r="AH168" s="13"/>
      <c r="AI168" s="13"/>
      <c r="AJ168" s="13"/>
      <c r="AK168" s="13"/>
      <c r="AL168" s="13"/>
      <c r="AM168" s="23"/>
      <c r="AN168" s="13"/>
      <c r="AO168" s="13"/>
      <c r="AP168" s="13"/>
      <c r="AQ168" s="13"/>
      <c r="AR168" s="13"/>
      <c r="AS168" s="23"/>
      <c r="AT168" s="13"/>
      <c r="AU168" s="13"/>
      <c r="AV168" s="13"/>
      <c r="AW168" s="13"/>
      <c r="AX168" s="13"/>
      <c r="AY168" s="23"/>
      <c r="AZ168" s="23"/>
      <c r="BA168" s="13"/>
      <c r="BB168" s="13"/>
      <c r="BC168" s="13"/>
      <c r="BD168" s="13"/>
      <c r="BE168" s="13"/>
      <c r="BF168" s="13"/>
      <c r="BG168" s="13"/>
      <c r="BH168" s="13"/>
      <c r="BI168" s="13"/>
      <c r="BJ168" s="13"/>
      <c r="BK168" s="13"/>
      <c r="BL168" s="13"/>
      <c r="BM168" s="13"/>
      <c r="BN168" s="23"/>
      <c r="BO168" s="13"/>
      <c r="BP168" s="13"/>
      <c r="BQ168" s="13"/>
      <c r="BR168" s="13"/>
      <c r="BS168" s="13"/>
      <c r="BT168" s="13"/>
      <c r="BU168" s="13"/>
      <c r="BV168" s="13"/>
      <c r="BW168" s="13"/>
      <c r="BX168" s="13"/>
      <c r="BY168" s="13"/>
      <c r="BZ168" s="13"/>
      <c r="CA168" s="13"/>
      <c r="CB168" s="13"/>
      <c r="CC168" s="13"/>
      <c r="CD168" s="13"/>
      <c r="CE168" s="13"/>
      <c r="CF168" s="13"/>
      <c r="CG168" s="13"/>
      <c r="CH168" s="13"/>
      <c r="CI168" s="13"/>
      <c r="CJ168" s="13"/>
      <c r="CK168" s="13"/>
      <c r="CL168" s="13"/>
      <c r="CM168" s="13"/>
      <c r="CN168" s="13"/>
      <c r="CO168" s="23"/>
      <c r="CP168" s="13"/>
      <c r="CQ168" s="13"/>
      <c r="CR168" s="13"/>
      <c r="CS168" s="13"/>
      <c r="CT168" s="13"/>
      <c r="CU168" s="23"/>
      <c r="CV168" s="13"/>
      <c r="CW168" s="13"/>
      <c r="CX168" s="13"/>
      <c r="CY168" s="13"/>
      <c r="CZ168" s="13"/>
      <c r="DA168" s="23"/>
      <c r="DB168" s="13"/>
      <c r="DC168" s="13"/>
      <c r="DD168" s="13"/>
      <c r="DE168" s="13"/>
      <c r="DF168" s="23"/>
      <c r="DG168" s="13"/>
      <c r="DH168" s="13"/>
      <c r="DI168" s="13"/>
      <c r="DJ168" s="13"/>
      <c r="DK168" s="13"/>
      <c r="DL168" s="23"/>
      <c r="DM168" s="13"/>
      <c r="DN168" s="13"/>
      <c r="DO168" s="13"/>
      <c r="DP168" s="13"/>
      <c r="DQ168" s="13"/>
      <c r="DR168" s="13"/>
      <c r="DS168" s="23"/>
      <c r="DT168" s="13"/>
      <c r="DU168" s="13"/>
      <c r="DV168" s="13"/>
      <c r="DW168" s="13"/>
      <c r="DX168" s="13"/>
      <c r="DY168" s="13"/>
      <c r="DZ168" s="17"/>
      <c r="EA168" s="13"/>
      <c r="EB168" s="23"/>
      <c r="EC168" s="13"/>
      <c r="ED168" s="13"/>
      <c r="EE168" s="13"/>
      <c r="EF168" s="13"/>
      <c r="EG168" s="13"/>
      <c r="EH168" s="13"/>
      <c r="EI168" s="13"/>
      <c r="EJ168" s="13"/>
      <c r="EK168" s="13"/>
      <c r="EL168" s="13"/>
      <c r="EM168" s="13"/>
      <c r="EN168" s="13"/>
      <c r="EO168" s="13"/>
      <c r="EP168" s="13"/>
      <c r="EQ168" s="13"/>
      <c r="ER168" s="13"/>
      <c r="ES168" s="13"/>
      <c r="ET168" s="13"/>
      <c r="EU168" s="13"/>
      <c r="EV168" s="58"/>
      <c r="EW168" s="13"/>
      <c r="EX168" s="13"/>
      <c r="EY168" s="13"/>
      <c r="EZ168" s="58"/>
      <c r="FA168" s="155"/>
      <c r="FB168" s="156"/>
      <c r="FC168" s="155"/>
      <c r="FD168" s="156"/>
      <c r="FE168" s="155"/>
      <c r="FF168" s="58"/>
      <c r="FG168" s="155"/>
    </row>
    <row r="169" spans="1:163" ht="20.25" customHeight="1">
      <c r="A169">
        <v>151</v>
      </c>
      <c r="B169" s="15"/>
      <c r="C169" s="12"/>
      <c r="D169" s="118"/>
      <c r="E169" s="122"/>
      <c r="F169" s="118"/>
      <c r="G169" s="122"/>
      <c r="H169" s="41"/>
      <c r="I169" s="13"/>
      <c r="J169" s="13"/>
      <c r="K169" s="17"/>
      <c r="L169" s="17"/>
      <c r="M169" s="17"/>
      <c r="N169" s="17"/>
      <c r="O169" s="17"/>
      <c r="P169" s="17"/>
      <c r="Q169" s="17"/>
      <c r="R169" s="17"/>
      <c r="S169" s="23"/>
      <c r="T169" s="17"/>
      <c r="U169" s="17"/>
      <c r="V169" s="17"/>
      <c r="W169" s="17"/>
      <c r="X169" s="17"/>
      <c r="Y169" s="17"/>
      <c r="Z169" s="42"/>
      <c r="AA169" s="42"/>
      <c r="AB169" s="17"/>
      <c r="AC169" s="17"/>
      <c r="AD169" s="13"/>
      <c r="AE169" s="13"/>
      <c r="AF169" s="13"/>
      <c r="AG169" s="13"/>
      <c r="AH169" s="13"/>
      <c r="AI169" s="13"/>
      <c r="AJ169" s="13"/>
      <c r="AK169" s="13"/>
      <c r="AL169" s="13"/>
      <c r="AM169" s="23"/>
      <c r="AN169" s="13"/>
      <c r="AO169" s="13"/>
      <c r="AP169" s="13"/>
      <c r="AQ169" s="13"/>
      <c r="AR169" s="13"/>
      <c r="AS169" s="23"/>
      <c r="AT169" s="13"/>
      <c r="AU169" s="13"/>
      <c r="AV169" s="13"/>
      <c r="AW169" s="13"/>
      <c r="AX169" s="13"/>
      <c r="AY169" s="23"/>
      <c r="AZ169" s="23"/>
      <c r="BA169" s="13"/>
      <c r="BB169" s="13"/>
      <c r="BC169" s="13"/>
      <c r="BD169" s="13"/>
      <c r="BE169" s="13"/>
      <c r="BF169" s="13"/>
      <c r="BG169" s="13"/>
      <c r="BH169" s="13"/>
      <c r="BI169" s="13"/>
      <c r="BJ169" s="13"/>
      <c r="BK169" s="13"/>
      <c r="BL169" s="13"/>
      <c r="BM169" s="13"/>
      <c r="BN169" s="23"/>
      <c r="BO169" s="13"/>
      <c r="BP169" s="13"/>
      <c r="BQ169" s="13"/>
      <c r="BR169" s="13"/>
      <c r="BS169" s="13"/>
      <c r="BT169" s="13"/>
      <c r="BU169" s="13"/>
      <c r="BV169" s="13"/>
      <c r="BW169" s="13"/>
      <c r="BX169" s="13"/>
      <c r="BY169" s="13"/>
      <c r="BZ169" s="13"/>
      <c r="CA169" s="13"/>
      <c r="CB169" s="13"/>
      <c r="CC169" s="13"/>
      <c r="CD169" s="13"/>
      <c r="CE169" s="13"/>
      <c r="CF169" s="13"/>
      <c r="CG169" s="13"/>
      <c r="CH169" s="13"/>
      <c r="CI169" s="13"/>
      <c r="CJ169" s="13"/>
      <c r="CK169" s="13"/>
      <c r="CL169" s="13"/>
      <c r="CM169" s="13"/>
      <c r="CN169" s="13"/>
      <c r="CO169" s="23"/>
      <c r="CP169" s="13"/>
      <c r="CQ169" s="13"/>
      <c r="CR169" s="13"/>
      <c r="CS169" s="13"/>
      <c r="CT169" s="13"/>
      <c r="CU169" s="23"/>
      <c r="CV169" s="13"/>
      <c r="CW169" s="13"/>
      <c r="CX169" s="13"/>
      <c r="CY169" s="13"/>
      <c r="CZ169" s="13"/>
      <c r="DA169" s="23"/>
      <c r="DB169" s="13"/>
      <c r="DC169" s="13"/>
      <c r="DD169" s="13"/>
      <c r="DE169" s="13"/>
      <c r="DF169" s="23"/>
      <c r="DG169" s="13"/>
      <c r="DH169" s="13"/>
      <c r="DI169" s="13"/>
      <c r="DJ169" s="13"/>
      <c r="DK169" s="13"/>
      <c r="DL169" s="23"/>
      <c r="DM169" s="13"/>
      <c r="DN169" s="13"/>
      <c r="DO169" s="13"/>
      <c r="DP169" s="13"/>
      <c r="DQ169" s="13"/>
      <c r="DR169" s="13"/>
      <c r="DS169" s="23"/>
      <c r="DT169" s="13"/>
      <c r="DU169" s="13"/>
      <c r="DV169" s="13"/>
      <c r="DW169" s="13"/>
      <c r="DX169" s="13"/>
      <c r="DY169" s="13"/>
      <c r="DZ169" s="17"/>
      <c r="EA169" s="13"/>
      <c r="EB169" s="23"/>
      <c r="EC169" s="13"/>
      <c r="ED169" s="13"/>
      <c r="EE169" s="13"/>
      <c r="EF169" s="13"/>
      <c r="EG169" s="13"/>
      <c r="EH169" s="13"/>
      <c r="EI169" s="13"/>
      <c r="EJ169" s="13"/>
      <c r="EK169" s="13"/>
      <c r="EL169" s="13"/>
      <c r="EM169" s="13"/>
      <c r="EN169" s="13"/>
      <c r="EO169" s="13"/>
      <c r="EP169" s="13"/>
      <c r="EQ169" s="13"/>
      <c r="ER169" s="13"/>
      <c r="ES169" s="13"/>
      <c r="ET169" s="13"/>
      <c r="EU169" s="13"/>
      <c r="EV169" s="58"/>
      <c r="EW169" s="13"/>
      <c r="EX169" s="13"/>
      <c r="EY169" s="13"/>
      <c r="EZ169" s="58"/>
      <c r="FA169" s="155"/>
      <c r="FB169" s="156"/>
      <c r="FC169" s="155"/>
      <c r="FD169" s="156"/>
      <c r="FE169" s="155"/>
      <c r="FF169" s="58"/>
      <c r="FG169" s="155"/>
    </row>
    <row r="170" spans="1:163" ht="20.25" customHeight="1">
      <c r="A170">
        <v>152</v>
      </c>
      <c r="B170" s="15"/>
      <c r="C170" s="12"/>
      <c r="D170" s="118"/>
      <c r="E170" s="122"/>
      <c r="F170" s="118"/>
      <c r="G170" s="122"/>
      <c r="H170" s="41"/>
      <c r="I170" s="13"/>
      <c r="J170" s="13"/>
      <c r="K170" s="17"/>
      <c r="L170" s="17"/>
      <c r="M170" s="17"/>
      <c r="N170" s="17"/>
      <c r="O170" s="17"/>
      <c r="P170" s="17"/>
      <c r="Q170" s="17"/>
      <c r="R170" s="17"/>
      <c r="S170" s="23"/>
      <c r="T170" s="17"/>
      <c r="U170" s="17"/>
      <c r="V170" s="17"/>
      <c r="W170" s="17"/>
      <c r="X170" s="17"/>
      <c r="Y170" s="17"/>
      <c r="Z170" s="42"/>
      <c r="AA170" s="42"/>
      <c r="AB170" s="17"/>
      <c r="AC170" s="17"/>
      <c r="AD170" s="13"/>
      <c r="AE170" s="13"/>
      <c r="AF170" s="13"/>
      <c r="AG170" s="13"/>
      <c r="AH170" s="13"/>
      <c r="AI170" s="13"/>
      <c r="AJ170" s="13"/>
      <c r="AK170" s="13"/>
      <c r="AL170" s="13"/>
      <c r="AM170" s="23"/>
      <c r="AN170" s="13"/>
      <c r="AO170" s="13"/>
      <c r="AP170" s="13"/>
      <c r="AQ170" s="13"/>
      <c r="AR170" s="13"/>
      <c r="AS170" s="23"/>
      <c r="AT170" s="13"/>
      <c r="AU170" s="13"/>
      <c r="AV170" s="13"/>
      <c r="AW170" s="13"/>
      <c r="AX170" s="13"/>
      <c r="AY170" s="23"/>
      <c r="AZ170" s="23"/>
      <c r="BA170" s="13"/>
      <c r="BB170" s="13"/>
      <c r="BC170" s="13"/>
      <c r="BD170" s="13"/>
      <c r="BE170" s="13"/>
      <c r="BF170" s="13"/>
      <c r="BG170" s="13"/>
      <c r="BH170" s="13"/>
      <c r="BI170" s="13"/>
      <c r="BJ170" s="13"/>
      <c r="BK170" s="13"/>
      <c r="BL170" s="13"/>
      <c r="BM170" s="13"/>
      <c r="BN170" s="23"/>
      <c r="BO170" s="13"/>
      <c r="BP170" s="13"/>
      <c r="BQ170" s="13"/>
      <c r="BR170" s="13"/>
      <c r="BS170" s="13"/>
      <c r="BT170" s="13"/>
      <c r="BU170" s="13"/>
      <c r="BV170" s="13"/>
      <c r="BW170" s="13"/>
      <c r="BX170" s="13"/>
      <c r="BY170" s="13"/>
      <c r="BZ170" s="13"/>
      <c r="CA170" s="13"/>
      <c r="CB170" s="13"/>
      <c r="CC170" s="13"/>
      <c r="CD170" s="13"/>
      <c r="CE170" s="13"/>
      <c r="CF170" s="13"/>
      <c r="CG170" s="13"/>
      <c r="CH170" s="13"/>
      <c r="CI170" s="13"/>
      <c r="CJ170" s="13"/>
      <c r="CK170" s="13"/>
      <c r="CL170" s="13"/>
      <c r="CM170" s="13"/>
      <c r="CN170" s="13"/>
      <c r="CO170" s="23"/>
      <c r="CP170" s="13"/>
      <c r="CQ170" s="13"/>
      <c r="CR170" s="13"/>
      <c r="CS170" s="13"/>
      <c r="CT170" s="13"/>
      <c r="CU170" s="23"/>
      <c r="CV170" s="13"/>
      <c r="CW170" s="13"/>
      <c r="CX170" s="13"/>
      <c r="CY170" s="13"/>
      <c r="CZ170" s="13"/>
      <c r="DA170" s="23"/>
      <c r="DB170" s="13"/>
      <c r="DC170" s="13"/>
      <c r="DD170" s="13"/>
      <c r="DE170" s="13"/>
      <c r="DF170" s="23"/>
      <c r="DG170" s="13"/>
      <c r="DH170" s="13"/>
      <c r="DI170" s="13"/>
      <c r="DJ170" s="13"/>
      <c r="DK170" s="13"/>
      <c r="DL170" s="23"/>
      <c r="DM170" s="13"/>
      <c r="DN170" s="13"/>
      <c r="DO170" s="13"/>
      <c r="DP170" s="13"/>
      <c r="DQ170" s="13"/>
      <c r="DR170" s="13"/>
      <c r="DS170" s="23"/>
      <c r="DT170" s="13"/>
      <c r="DU170" s="13"/>
      <c r="DV170" s="13"/>
      <c r="DW170" s="13"/>
      <c r="DX170" s="13"/>
      <c r="DY170" s="13"/>
      <c r="DZ170" s="17"/>
      <c r="EA170" s="13"/>
      <c r="EB170" s="23"/>
      <c r="EC170" s="13"/>
      <c r="ED170" s="13"/>
      <c r="EE170" s="13"/>
      <c r="EF170" s="13"/>
      <c r="EG170" s="13"/>
      <c r="EH170" s="13"/>
      <c r="EI170" s="13"/>
      <c r="EJ170" s="13"/>
      <c r="EK170" s="13"/>
      <c r="EL170" s="13"/>
      <c r="EM170" s="13"/>
      <c r="EN170" s="13"/>
      <c r="EO170" s="13"/>
      <c r="EP170" s="13"/>
      <c r="EQ170" s="13"/>
      <c r="ER170" s="13"/>
      <c r="ES170" s="13"/>
      <c r="ET170" s="13"/>
      <c r="EU170" s="13"/>
      <c r="EV170" s="58"/>
      <c r="EW170" s="13"/>
      <c r="EX170" s="13"/>
      <c r="EY170" s="13"/>
      <c r="EZ170" s="58"/>
      <c r="FA170" s="155"/>
      <c r="FB170" s="156"/>
      <c r="FC170" s="155"/>
      <c r="FD170" s="156"/>
      <c r="FE170" s="155"/>
      <c r="FF170" s="58"/>
      <c r="FG170" s="155"/>
    </row>
    <row r="171" spans="1:163" ht="20.25" customHeight="1">
      <c r="A171">
        <v>153</v>
      </c>
      <c r="B171" s="15"/>
      <c r="C171" s="12"/>
      <c r="D171" s="118"/>
      <c r="E171" s="122"/>
      <c r="F171" s="118"/>
      <c r="G171" s="122"/>
      <c r="H171" s="41"/>
      <c r="I171" s="13"/>
      <c r="J171" s="13"/>
      <c r="K171" s="17"/>
      <c r="L171" s="17"/>
      <c r="M171" s="17"/>
      <c r="N171" s="17"/>
      <c r="O171" s="17"/>
      <c r="P171" s="17"/>
      <c r="Q171" s="17"/>
      <c r="R171" s="17"/>
      <c r="S171" s="23"/>
      <c r="T171" s="17"/>
      <c r="U171" s="17"/>
      <c r="V171" s="17"/>
      <c r="W171" s="17"/>
      <c r="X171" s="17"/>
      <c r="Y171" s="17"/>
      <c r="Z171" s="42"/>
      <c r="AA171" s="42"/>
      <c r="AB171" s="17"/>
      <c r="AC171" s="17"/>
      <c r="AD171" s="13"/>
      <c r="AE171" s="13"/>
      <c r="AF171" s="13"/>
      <c r="AG171" s="13"/>
      <c r="AH171" s="13"/>
      <c r="AI171" s="13"/>
      <c r="AJ171" s="13"/>
      <c r="AK171" s="13"/>
      <c r="AL171" s="13"/>
      <c r="AM171" s="23"/>
      <c r="AN171" s="13"/>
      <c r="AO171" s="13"/>
      <c r="AP171" s="13"/>
      <c r="AQ171" s="13"/>
      <c r="AR171" s="13"/>
      <c r="AS171" s="23"/>
      <c r="AT171" s="13"/>
      <c r="AU171" s="13"/>
      <c r="AV171" s="13"/>
      <c r="AW171" s="13"/>
      <c r="AX171" s="13"/>
      <c r="AY171" s="23"/>
      <c r="AZ171" s="23"/>
      <c r="BA171" s="13"/>
      <c r="BB171" s="13"/>
      <c r="BC171" s="13"/>
      <c r="BD171" s="13"/>
      <c r="BE171" s="13"/>
      <c r="BF171" s="13"/>
      <c r="BG171" s="13"/>
      <c r="BH171" s="13"/>
      <c r="BI171" s="13"/>
      <c r="BJ171" s="13"/>
      <c r="BK171" s="13"/>
      <c r="BL171" s="13"/>
      <c r="BM171" s="13"/>
      <c r="BN171" s="23"/>
      <c r="BO171" s="13"/>
      <c r="BP171" s="13"/>
      <c r="BQ171" s="13"/>
      <c r="BR171" s="13"/>
      <c r="BS171" s="13"/>
      <c r="BT171" s="13"/>
      <c r="BU171" s="13"/>
      <c r="BV171" s="13"/>
      <c r="BW171" s="13"/>
      <c r="BX171" s="13"/>
      <c r="BY171" s="13"/>
      <c r="BZ171" s="13"/>
      <c r="CA171" s="13"/>
      <c r="CB171" s="13"/>
      <c r="CC171" s="13"/>
      <c r="CD171" s="13"/>
      <c r="CE171" s="13"/>
      <c r="CF171" s="13"/>
      <c r="CG171" s="13"/>
      <c r="CH171" s="13"/>
      <c r="CI171" s="13"/>
      <c r="CJ171" s="13"/>
      <c r="CK171" s="13"/>
      <c r="CL171" s="13"/>
      <c r="CM171" s="13"/>
      <c r="CN171" s="13"/>
      <c r="CO171" s="23"/>
      <c r="CP171" s="13"/>
      <c r="CQ171" s="13"/>
      <c r="CR171" s="13"/>
      <c r="CS171" s="13"/>
      <c r="CT171" s="13"/>
      <c r="CU171" s="23"/>
      <c r="CV171" s="13"/>
      <c r="CW171" s="13"/>
      <c r="CX171" s="13"/>
      <c r="CY171" s="13"/>
      <c r="CZ171" s="13"/>
      <c r="DA171" s="23"/>
      <c r="DB171" s="13"/>
      <c r="DC171" s="13"/>
      <c r="DD171" s="13"/>
      <c r="DE171" s="13"/>
      <c r="DF171" s="23"/>
      <c r="DG171" s="13"/>
      <c r="DH171" s="13"/>
      <c r="DI171" s="13"/>
      <c r="DJ171" s="13"/>
      <c r="DK171" s="13"/>
      <c r="DL171" s="23"/>
      <c r="DM171" s="13"/>
      <c r="DN171" s="13"/>
      <c r="DO171" s="13"/>
      <c r="DP171" s="13"/>
      <c r="DQ171" s="13"/>
      <c r="DR171" s="13"/>
      <c r="DS171" s="23"/>
      <c r="DT171" s="13"/>
      <c r="DU171" s="13"/>
      <c r="DV171" s="13"/>
      <c r="DW171" s="13"/>
      <c r="DX171" s="13"/>
      <c r="DY171" s="13"/>
      <c r="DZ171" s="17"/>
      <c r="EA171" s="13"/>
      <c r="EB171" s="23"/>
      <c r="EC171" s="13"/>
      <c r="ED171" s="13"/>
      <c r="EE171" s="13"/>
      <c r="EF171" s="13"/>
      <c r="EG171" s="13"/>
      <c r="EH171" s="13"/>
      <c r="EI171" s="13"/>
      <c r="EJ171" s="13"/>
      <c r="EK171" s="13"/>
      <c r="EL171" s="13"/>
      <c r="EM171" s="13"/>
      <c r="EN171" s="13"/>
      <c r="EO171" s="13"/>
      <c r="EP171" s="13"/>
      <c r="EQ171" s="13"/>
      <c r="ER171" s="13"/>
      <c r="ES171" s="13"/>
      <c r="ET171" s="13"/>
      <c r="EU171" s="13"/>
      <c r="EV171" s="58"/>
      <c r="EW171" s="13"/>
      <c r="EX171" s="13"/>
      <c r="EY171" s="13"/>
      <c r="EZ171" s="58"/>
      <c r="FA171" s="155"/>
      <c r="FB171" s="156"/>
      <c r="FC171" s="155"/>
      <c r="FD171" s="156"/>
      <c r="FE171" s="155"/>
      <c r="FF171" s="58"/>
      <c r="FG171" s="155"/>
    </row>
    <row r="172" spans="1:163" ht="20.25" customHeight="1">
      <c r="A172">
        <v>154</v>
      </c>
      <c r="B172" s="15"/>
      <c r="C172" s="12"/>
      <c r="D172" s="118"/>
      <c r="E172" s="122"/>
      <c r="F172" s="118"/>
      <c r="G172" s="122"/>
      <c r="H172" s="41"/>
      <c r="I172" s="13"/>
      <c r="J172" s="13"/>
      <c r="K172" s="17"/>
      <c r="L172" s="17"/>
      <c r="M172" s="17"/>
      <c r="N172" s="17"/>
      <c r="O172" s="17"/>
      <c r="P172" s="17"/>
      <c r="Q172" s="17"/>
      <c r="R172" s="17"/>
      <c r="S172" s="23"/>
      <c r="T172" s="17"/>
      <c r="U172" s="17"/>
      <c r="V172" s="17"/>
      <c r="W172" s="17"/>
      <c r="X172" s="17"/>
      <c r="Y172" s="17"/>
      <c r="Z172" s="42"/>
      <c r="AA172" s="42"/>
      <c r="AB172" s="17"/>
      <c r="AC172" s="17"/>
      <c r="AD172" s="13"/>
      <c r="AE172" s="13"/>
      <c r="AF172" s="13"/>
      <c r="AG172" s="13"/>
      <c r="AH172" s="13"/>
      <c r="AI172" s="13"/>
      <c r="AJ172" s="13"/>
      <c r="AK172" s="13"/>
      <c r="AL172" s="13"/>
      <c r="AM172" s="23"/>
      <c r="AN172" s="13"/>
      <c r="AO172" s="13"/>
      <c r="AP172" s="13"/>
      <c r="AQ172" s="13"/>
      <c r="AR172" s="13"/>
      <c r="AS172" s="23"/>
      <c r="AT172" s="13"/>
      <c r="AU172" s="13"/>
      <c r="AV172" s="13"/>
      <c r="AW172" s="13"/>
      <c r="AX172" s="13"/>
      <c r="AY172" s="23"/>
      <c r="AZ172" s="23"/>
      <c r="BA172" s="13"/>
      <c r="BB172" s="13"/>
      <c r="BC172" s="13"/>
      <c r="BD172" s="13"/>
      <c r="BE172" s="13"/>
      <c r="BF172" s="13"/>
      <c r="BG172" s="13"/>
      <c r="BH172" s="13"/>
      <c r="BI172" s="13"/>
      <c r="BJ172" s="13"/>
      <c r="BK172" s="13"/>
      <c r="BL172" s="13"/>
      <c r="BM172" s="13"/>
      <c r="BN172" s="23"/>
      <c r="BO172" s="13"/>
      <c r="BP172" s="13"/>
      <c r="BQ172" s="13"/>
      <c r="BR172" s="13"/>
      <c r="BS172" s="13"/>
      <c r="BT172" s="13"/>
      <c r="BU172" s="13"/>
      <c r="BV172" s="13"/>
      <c r="BW172" s="13"/>
      <c r="BX172" s="13"/>
      <c r="BY172" s="13"/>
      <c r="BZ172" s="13"/>
      <c r="CA172" s="13"/>
      <c r="CB172" s="13"/>
      <c r="CC172" s="13"/>
      <c r="CD172" s="13"/>
      <c r="CE172" s="13"/>
      <c r="CF172" s="13"/>
      <c r="CG172" s="13"/>
      <c r="CH172" s="13"/>
      <c r="CI172" s="13"/>
      <c r="CJ172" s="13"/>
      <c r="CK172" s="13"/>
      <c r="CL172" s="13"/>
      <c r="CM172" s="13"/>
      <c r="CN172" s="13"/>
      <c r="CO172" s="23"/>
      <c r="CP172" s="13"/>
      <c r="CQ172" s="13"/>
      <c r="CR172" s="13"/>
      <c r="CS172" s="13"/>
      <c r="CT172" s="13"/>
      <c r="CU172" s="23"/>
      <c r="CV172" s="13"/>
      <c r="CW172" s="13"/>
      <c r="CX172" s="13"/>
      <c r="CY172" s="13"/>
      <c r="CZ172" s="13"/>
      <c r="DA172" s="23"/>
      <c r="DB172" s="13"/>
      <c r="DC172" s="13"/>
      <c r="DD172" s="13"/>
      <c r="DE172" s="13"/>
      <c r="DF172" s="23"/>
      <c r="DG172" s="13"/>
      <c r="DH172" s="13"/>
      <c r="DI172" s="13"/>
      <c r="DJ172" s="13"/>
      <c r="DK172" s="13"/>
      <c r="DL172" s="23"/>
      <c r="DM172" s="13"/>
      <c r="DN172" s="13"/>
      <c r="DO172" s="13"/>
      <c r="DP172" s="13"/>
      <c r="DQ172" s="13"/>
      <c r="DR172" s="13"/>
      <c r="DS172" s="23"/>
      <c r="DT172" s="13"/>
      <c r="DU172" s="13"/>
      <c r="DV172" s="13"/>
      <c r="DW172" s="13"/>
      <c r="DX172" s="13"/>
      <c r="DY172" s="13"/>
      <c r="DZ172" s="17"/>
      <c r="EA172" s="13"/>
      <c r="EB172" s="23"/>
      <c r="EC172" s="13"/>
      <c r="ED172" s="13"/>
      <c r="EE172" s="13"/>
      <c r="EF172" s="13"/>
      <c r="EG172" s="13"/>
      <c r="EH172" s="13"/>
      <c r="EI172" s="13"/>
      <c r="EJ172" s="13"/>
      <c r="EK172" s="13"/>
      <c r="EL172" s="13"/>
      <c r="EM172" s="13"/>
      <c r="EN172" s="13"/>
      <c r="EO172" s="13"/>
      <c r="EP172" s="13"/>
      <c r="EQ172" s="13"/>
      <c r="ER172" s="13"/>
      <c r="ES172" s="13"/>
      <c r="ET172" s="13"/>
      <c r="EU172" s="13"/>
      <c r="EV172" s="58"/>
      <c r="EW172" s="13"/>
      <c r="EX172" s="13"/>
      <c r="EY172" s="13"/>
      <c r="EZ172" s="58"/>
      <c r="FA172" s="155"/>
      <c r="FB172" s="156"/>
      <c r="FC172" s="155"/>
      <c r="FD172" s="156"/>
      <c r="FE172" s="155"/>
      <c r="FF172" s="58"/>
      <c r="FG172" s="155"/>
    </row>
    <row r="173" spans="1:163" ht="20.25" customHeight="1">
      <c r="A173">
        <v>155</v>
      </c>
      <c r="B173" s="15"/>
      <c r="C173" s="12"/>
      <c r="D173" s="118"/>
      <c r="E173" s="122"/>
      <c r="F173" s="118"/>
      <c r="G173" s="122"/>
      <c r="H173" s="41"/>
      <c r="I173" s="13"/>
      <c r="J173" s="13"/>
      <c r="K173" s="17"/>
      <c r="L173" s="17"/>
      <c r="M173" s="17"/>
      <c r="N173" s="17"/>
      <c r="O173" s="17"/>
      <c r="P173" s="17"/>
      <c r="Q173" s="17"/>
      <c r="R173" s="17"/>
      <c r="S173" s="23"/>
      <c r="T173" s="17"/>
      <c r="U173" s="17"/>
      <c r="V173" s="17"/>
      <c r="W173" s="17"/>
      <c r="X173" s="17"/>
      <c r="Y173" s="17"/>
      <c r="Z173" s="42"/>
      <c r="AA173" s="42"/>
      <c r="AB173" s="17"/>
      <c r="AC173" s="17"/>
      <c r="AD173" s="13"/>
      <c r="AE173" s="13"/>
      <c r="AF173" s="13"/>
      <c r="AG173" s="13"/>
      <c r="AH173" s="13"/>
      <c r="AI173" s="13"/>
      <c r="AJ173" s="13"/>
      <c r="AK173" s="13"/>
      <c r="AL173" s="13"/>
      <c r="AM173" s="23"/>
      <c r="AN173" s="13"/>
      <c r="AO173" s="13"/>
      <c r="AP173" s="13"/>
      <c r="AQ173" s="13"/>
      <c r="AR173" s="13"/>
      <c r="AS173" s="23"/>
      <c r="AT173" s="13"/>
      <c r="AU173" s="13"/>
      <c r="AV173" s="13"/>
      <c r="AW173" s="13"/>
      <c r="AX173" s="13"/>
      <c r="AY173" s="23"/>
      <c r="AZ173" s="23"/>
      <c r="BA173" s="13"/>
      <c r="BB173" s="13"/>
      <c r="BC173" s="13"/>
      <c r="BD173" s="13"/>
      <c r="BE173" s="13"/>
      <c r="BF173" s="13"/>
      <c r="BG173" s="13"/>
      <c r="BH173" s="13"/>
      <c r="BI173" s="13"/>
      <c r="BJ173" s="13"/>
      <c r="BK173" s="13"/>
      <c r="BL173" s="13"/>
      <c r="BM173" s="13"/>
      <c r="BN173" s="23"/>
      <c r="BO173" s="13"/>
      <c r="BP173" s="13"/>
      <c r="BQ173" s="13"/>
      <c r="BR173" s="13"/>
      <c r="BS173" s="13"/>
      <c r="BT173" s="13"/>
      <c r="BU173" s="13"/>
      <c r="BV173" s="13"/>
      <c r="BW173" s="13"/>
      <c r="BX173" s="13"/>
      <c r="BY173" s="13"/>
      <c r="BZ173" s="13"/>
      <c r="CA173" s="13"/>
      <c r="CB173" s="13"/>
      <c r="CC173" s="13"/>
      <c r="CD173" s="13"/>
      <c r="CE173" s="13"/>
      <c r="CF173" s="13"/>
      <c r="CG173" s="13"/>
      <c r="CH173" s="13"/>
      <c r="CI173" s="13"/>
      <c r="CJ173" s="13"/>
      <c r="CK173" s="13"/>
      <c r="CL173" s="13"/>
      <c r="CM173" s="13"/>
      <c r="CN173" s="13"/>
      <c r="CO173" s="23"/>
      <c r="CP173" s="13"/>
      <c r="CQ173" s="13"/>
      <c r="CR173" s="13"/>
      <c r="CS173" s="13"/>
      <c r="CT173" s="13"/>
      <c r="CU173" s="23"/>
      <c r="CV173" s="13"/>
      <c r="CW173" s="13"/>
      <c r="CX173" s="13"/>
      <c r="CY173" s="13"/>
      <c r="CZ173" s="13"/>
      <c r="DA173" s="23"/>
      <c r="DB173" s="13"/>
      <c r="DC173" s="13"/>
      <c r="DD173" s="13"/>
      <c r="DE173" s="13"/>
      <c r="DF173" s="23"/>
      <c r="DG173" s="13"/>
      <c r="DH173" s="13"/>
      <c r="DI173" s="13"/>
      <c r="DJ173" s="13"/>
      <c r="DK173" s="13"/>
      <c r="DL173" s="23"/>
      <c r="DM173" s="13"/>
      <c r="DN173" s="13"/>
      <c r="DO173" s="13"/>
      <c r="DP173" s="13"/>
      <c r="DQ173" s="13"/>
      <c r="DR173" s="13"/>
      <c r="DS173" s="23"/>
      <c r="DT173" s="13"/>
      <c r="DU173" s="13"/>
      <c r="DV173" s="13"/>
      <c r="DW173" s="13"/>
      <c r="DX173" s="13"/>
      <c r="DY173" s="13"/>
      <c r="DZ173" s="17"/>
      <c r="EA173" s="13"/>
      <c r="EB173" s="23"/>
      <c r="EC173" s="13"/>
      <c r="ED173" s="13"/>
      <c r="EE173" s="13"/>
      <c r="EF173" s="13"/>
      <c r="EG173" s="13"/>
      <c r="EH173" s="13"/>
      <c r="EI173" s="13"/>
      <c r="EJ173" s="13"/>
      <c r="EK173" s="13"/>
      <c r="EL173" s="13"/>
      <c r="EM173" s="13"/>
      <c r="EN173" s="13"/>
      <c r="EO173" s="13"/>
      <c r="EP173" s="13"/>
      <c r="EQ173" s="13"/>
      <c r="ER173" s="13"/>
      <c r="ES173" s="13"/>
      <c r="ET173" s="13"/>
      <c r="EU173" s="13"/>
      <c r="EV173" s="58"/>
      <c r="EW173" s="13"/>
      <c r="EX173" s="13"/>
      <c r="EY173" s="13"/>
      <c r="EZ173" s="58"/>
      <c r="FA173" s="155"/>
      <c r="FB173" s="156"/>
      <c r="FC173" s="155"/>
      <c r="FD173" s="156"/>
      <c r="FE173" s="155"/>
      <c r="FF173" s="58"/>
      <c r="FG173" s="155"/>
    </row>
    <row r="174" spans="1:163" ht="20.25" customHeight="1">
      <c r="A174">
        <v>156</v>
      </c>
      <c r="B174" s="15"/>
      <c r="C174" s="12"/>
      <c r="D174" s="118"/>
      <c r="E174" s="122"/>
      <c r="F174" s="118"/>
      <c r="G174" s="122"/>
      <c r="H174" s="41"/>
      <c r="I174" s="13"/>
      <c r="J174" s="13"/>
      <c r="K174" s="17"/>
      <c r="L174" s="17"/>
      <c r="M174" s="17"/>
      <c r="N174" s="17"/>
      <c r="O174" s="17"/>
      <c r="P174" s="17"/>
      <c r="Q174" s="17"/>
      <c r="R174" s="17"/>
      <c r="S174" s="23"/>
      <c r="T174" s="17"/>
      <c r="U174" s="17"/>
      <c r="V174" s="17"/>
      <c r="W174" s="17"/>
      <c r="X174" s="17"/>
      <c r="Y174" s="17"/>
      <c r="Z174" s="42"/>
      <c r="AA174" s="42"/>
      <c r="AB174" s="17"/>
      <c r="AC174" s="17"/>
      <c r="AD174" s="13"/>
      <c r="AE174" s="13"/>
      <c r="AF174" s="13"/>
      <c r="AG174" s="13"/>
      <c r="AH174" s="13"/>
      <c r="AI174" s="13"/>
      <c r="AJ174" s="13"/>
      <c r="AK174" s="13"/>
      <c r="AL174" s="13"/>
      <c r="AM174" s="23"/>
      <c r="AN174" s="13"/>
      <c r="AO174" s="13"/>
      <c r="AP174" s="13"/>
      <c r="AQ174" s="13"/>
      <c r="AR174" s="13"/>
      <c r="AS174" s="23"/>
      <c r="AT174" s="13"/>
      <c r="AU174" s="13"/>
      <c r="AV174" s="13"/>
      <c r="AW174" s="13"/>
      <c r="AX174" s="13"/>
      <c r="AY174" s="23"/>
      <c r="AZ174" s="23"/>
      <c r="BA174" s="13"/>
      <c r="BB174" s="13"/>
      <c r="BC174" s="13"/>
      <c r="BD174" s="13"/>
      <c r="BE174" s="13"/>
      <c r="BF174" s="13"/>
      <c r="BG174" s="13"/>
      <c r="BH174" s="13"/>
      <c r="BI174" s="13"/>
      <c r="BJ174" s="13"/>
      <c r="BK174" s="13"/>
      <c r="BL174" s="13"/>
      <c r="BM174" s="13"/>
      <c r="BN174" s="23"/>
      <c r="BO174" s="13"/>
      <c r="BP174" s="13"/>
      <c r="BQ174" s="13"/>
      <c r="BR174" s="13"/>
      <c r="BS174" s="13"/>
      <c r="BT174" s="13"/>
      <c r="BU174" s="13"/>
      <c r="BV174" s="13"/>
      <c r="BW174" s="13"/>
      <c r="BX174" s="13"/>
      <c r="BY174" s="13"/>
      <c r="BZ174" s="13"/>
      <c r="CA174" s="13"/>
      <c r="CB174" s="13"/>
      <c r="CC174" s="13"/>
      <c r="CD174" s="13"/>
      <c r="CE174" s="13"/>
      <c r="CF174" s="13"/>
      <c r="CG174" s="13"/>
      <c r="CH174" s="13"/>
      <c r="CI174" s="13"/>
      <c r="CJ174" s="13"/>
      <c r="CK174" s="13"/>
      <c r="CL174" s="13"/>
      <c r="CM174" s="13"/>
      <c r="CN174" s="13"/>
      <c r="CO174" s="23"/>
      <c r="CP174" s="13"/>
      <c r="CQ174" s="13"/>
      <c r="CR174" s="13"/>
      <c r="CS174" s="13"/>
      <c r="CT174" s="13"/>
      <c r="CU174" s="23"/>
      <c r="CV174" s="13"/>
      <c r="CW174" s="13"/>
      <c r="CX174" s="13"/>
      <c r="CY174" s="13"/>
      <c r="CZ174" s="13"/>
      <c r="DA174" s="23"/>
      <c r="DB174" s="13"/>
      <c r="DC174" s="13"/>
      <c r="DD174" s="13"/>
      <c r="DE174" s="13"/>
      <c r="DF174" s="23"/>
      <c r="DG174" s="13"/>
      <c r="DH174" s="13"/>
      <c r="DI174" s="13"/>
      <c r="DJ174" s="13"/>
      <c r="DK174" s="13"/>
      <c r="DL174" s="23"/>
      <c r="DM174" s="13"/>
      <c r="DN174" s="13"/>
      <c r="DO174" s="13"/>
      <c r="DP174" s="13"/>
      <c r="DQ174" s="13"/>
      <c r="DR174" s="13"/>
      <c r="DS174" s="23"/>
      <c r="DT174" s="13"/>
      <c r="DU174" s="13"/>
      <c r="DV174" s="13"/>
      <c r="DW174" s="13"/>
      <c r="DX174" s="13"/>
      <c r="DY174" s="13"/>
      <c r="DZ174" s="17"/>
      <c r="EA174" s="13"/>
      <c r="EB174" s="23"/>
      <c r="EC174" s="13"/>
      <c r="ED174" s="13"/>
      <c r="EE174" s="13"/>
      <c r="EF174" s="13"/>
      <c r="EG174" s="13"/>
      <c r="EH174" s="13"/>
      <c r="EI174" s="13"/>
      <c r="EJ174" s="13"/>
      <c r="EK174" s="13"/>
      <c r="EL174" s="13"/>
      <c r="EM174" s="13"/>
      <c r="EN174" s="13"/>
      <c r="EO174" s="13"/>
      <c r="EP174" s="13"/>
      <c r="EQ174" s="13"/>
      <c r="ER174" s="13"/>
      <c r="ES174" s="13"/>
      <c r="ET174" s="13"/>
      <c r="EU174" s="13"/>
      <c r="EV174" s="58"/>
      <c r="EW174" s="13"/>
      <c r="EX174" s="13"/>
      <c r="EY174" s="13"/>
      <c r="EZ174" s="58"/>
      <c r="FA174" s="155"/>
      <c r="FB174" s="156"/>
      <c r="FC174" s="155"/>
      <c r="FD174" s="156"/>
      <c r="FE174" s="155"/>
      <c r="FF174" s="58"/>
      <c r="FG174" s="155"/>
    </row>
    <row r="175" spans="1:163" ht="20.25" customHeight="1">
      <c r="A175">
        <v>157</v>
      </c>
      <c r="B175" s="15"/>
      <c r="C175" s="12"/>
      <c r="D175" s="118"/>
      <c r="E175" s="122"/>
      <c r="F175" s="118"/>
      <c r="G175" s="122"/>
      <c r="H175" s="41"/>
      <c r="I175" s="13"/>
      <c r="J175" s="13"/>
      <c r="K175" s="17"/>
      <c r="L175" s="17"/>
      <c r="M175" s="17"/>
      <c r="N175" s="17"/>
      <c r="O175" s="17"/>
      <c r="P175" s="17"/>
      <c r="Q175" s="17"/>
      <c r="R175" s="17"/>
      <c r="S175" s="23"/>
      <c r="T175" s="17"/>
      <c r="U175" s="17"/>
      <c r="V175" s="17"/>
      <c r="W175" s="17"/>
      <c r="X175" s="17"/>
      <c r="Y175" s="17"/>
      <c r="Z175" s="42"/>
      <c r="AA175" s="42"/>
      <c r="AB175" s="17"/>
      <c r="AC175" s="17"/>
      <c r="AD175" s="13"/>
      <c r="AE175" s="13"/>
      <c r="AF175" s="13"/>
      <c r="AG175" s="13"/>
      <c r="AH175" s="13"/>
      <c r="AI175" s="13"/>
      <c r="AJ175" s="13"/>
      <c r="AK175" s="13"/>
      <c r="AL175" s="13"/>
      <c r="AM175" s="23"/>
      <c r="AN175" s="13"/>
      <c r="AO175" s="13"/>
      <c r="AP175" s="13"/>
      <c r="AQ175" s="13"/>
      <c r="AR175" s="13"/>
      <c r="AS175" s="23"/>
      <c r="AT175" s="13"/>
      <c r="AU175" s="13"/>
      <c r="AV175" s="13"/>
      <c r="AW175" s="13"/>
      <c r="AX175" s="13"/>
      <c r="AY175" s="23"/>
      <c r="AZ175" s="23"/>
      <c r="BA175" s="13"/>
      <c r="BB175" s="13"/>
      <c r="BC175" s="13"/>
      <c r="BD175" s="13"/>
      <c r="BE175" s="13"/>
      <c r="BF175" s="13"/>
      <c r="BG175" s="13"/>
      <c r="BH175" s="13"/>
      <c r="BI175" s="13"/>
      <c r="BJ175" s="13"/>
      <c r="BK175" s="13"/>
      <c r="BL175" s="13"/>
      <c r="BM175" s="13"/>
      <c r="BN175" s="23"/>
      <c r="BO175" s="13"/>
      <c r="BP175" s="13"/>
      <c r="BQ175" s="13"/>
      <c r="BR175" s="13"/>
      <c r="BS175" s="13"/>
      <c r="BT175" s="13"/>
      <c r="BU175" s="13"/>
      <c r="BV175" s="13"/>
      <c r="BW175" s="13"/>
      <c r="BX175" s="13"/>
      <c r="BY175" s="13"/>
      <c r="BZ175" s="13"/>
      <c r="CA175" s="13"/>
      <c r="CB175" s="13"/>
      <c r="CC175" s="13"/>
      <c r="CD175" s="13"/>
      <c r="CE175" s="13"/>
      <c r="CF175" s="13"/>
      <c r="CG175" s="13"/>
      <c r="CH175" s="13"/>
      <c r="CI175" s="13"/>
      <c r="CJ175" s="13"/>
      <c r="CK175" s="13"/>
      <c r="CL175" s="13"/>
      <c r="CM175" s="13"/>
      <c r="CN175" s="13"/>
      <c r="CO175" s="23"/>
      <c r="CP175" s="13"/>
      <c r="CQ175" s="13"/>
      <c r="CR175" s="13"/>
      <c r="CS175" s="13"/>
      <c r="CT175" s="13"/>
      <c r="CU175" s="23"/>
      <c r="CV175" s="13"/>
      <c r="CW175" s="13"/>
      <c r="CX175" s="13"/>
      <c r="CY175" s="13"/>
      <c r="CZ175" s="13"/>
      <c r="DA175" s="23"/>
      <c r="DB175" s="13"/>
      <c r="DC175" s="13"/>
      <c r="DD175" s="13"/>
      <c r="DE175" s="13"/>
      <c r="DF175" s="23"/>
      <c r="DG175" s="13"/>
      <c r="DH175" s="13"/>
      <c r="DI175" s="13"/>
      <c r="DJ175" s="13"/>
      <c r="DK175" s="13"/>
      <c r="DL175" s="23"/>
      <c r="DM175" s="13"/>
      <c r="DN175" s="13"/>
      <c r="DO175" s="13"/>
      <c r="DP175" s="13"/>
      <c r="DQ175" s="13"/>
      <c r="DR175" s="13"/>
      <c r="DS175" s="23"/>
      <c r="DT175" s="13"/>
      <c r="DU175" s="13"/>
      <c r="DV175" s="13"/>
      <c r="DW175" s="13"/>
      <c r="DX175" s="13"/>
      <c r="DY175" s="13"/>
      <c r="DZ175" s="17"/>
      <c r="EA175" s="13"/>
      <c r="EB175" s="23"/>
      <c r="EC175" s="13"/>
      <c r="ED175" s="13"/>
      <c r="EE175" s="13"/>
      <c r="EF175" s="13"/>
      <c r="EG175" s="13"/>
      <c r="EH175" s="13"/>
      <c r="EI175" s="13"/>
      <c r="EJ175" s="13"/>
      <c r="EK175" s="13"/>
      <c r="EL175" s="13"/>
      <c r="EM175" s="13"/>
      <c r="EN175" s="13"/>
      <c r="EO175" s="13"/>
      <c r="EP175" s="13"/>
      <c r="EQ175" s="13"/>
      <c r="ER175" s="13"/>
      <c r="ES175" s="13"/>
      <c r="ET175" s="13"/>
      <c r="EU175" s="13"/>
      <c r="EV175" s="58"/>
      <c r="EW175" s="13"/>
      <c r="EX175" s="13"/>
      <c r="EY175" s="13"/>
      <c r="EZ175" s="58"/>
      <c r="FA175" s="155"/>
      <c r="FB175" s="156"/>
      <c r="FC175" s="155"/>
      <c r="FD175" s="156"/>
      <c r="FE175" s="155"/>
      <c r="FF175" s="58"/>
      <c r="FG175" s="155"/>
    </row>
    <row r="176" spans="1:163" ht="20.25" customHeight="1">
      <c r="A176">
        <v>158</v>
      </c>
      <c r="B176" s="15"/>
      <c r="C176" s="12"/>
      <c r="D176" s="118"/>
      <c r="E176" s="122"/>
      <c r="F176" s="118"/>
      <c r="G176" s="122"/>
      <c r="H176" s="41"/>
      <c r="I176" s="13"/>
      <c r="J176" s="13"/>
      <c r="K176" s="17"/>
      <c r="L176" s="17"/>
      <c r="M176" s="17"/>
      <c r="N176" s="17"/>
      <c r="O176" s="17"/>
      <c r="P176" s="17"/>
      <c r="Q176" s="17"/>
      <c r="R176" s="17"/>
      <c r="S176" s="23"/>
      <c r="T176" s="17"/>
      <c r="U176" s="17"/>
      <c r="V176" s="17"/>
      <c r="W176" s="17"/>
      <c r="X176" s="17"/>
      <c r="Y176" s="17"/>
      <c r="Z176" s="42"/>
      <c r="AA176" s="42"/>
      <c r="AB176" s="17"/>
      <c r="AC176" s="17"/>
      <c r="AD176" s="13"/>
      <c r="AE176" s="13"/>
      <c r="AF176" s="13"/>
      <c r="AG176" s="13"/>
      <c r="AH176" s="13"/>
      <c r="AI176" s="13"/>
      <c r="AJ176" s="13"/>
      <c r="AK176" s="13"/>
      <c r="AL176" s="13"/>
      <c r="AM176" s="23"/>
      <c r="AN176" s="13"/>
      <c r="AO176" s="13"/>
      <c r="AP176" s="13"/>
      <c r="AQ176" s="13"/>
      <c r="AR176" s="13"/>
      <c r="AS176" s="23"/>
      <c r="AT176" s="13"/>
      <c r="AU176" s="13"/>
      <c r="AV176" s="13"/>
      <c r="AW176" s="13"/>
      <c r="AX176" s="13"/>
      <c r="AY176" s="23"/>
      <c r="AZ176" s="23"/>
      <c r="BA176" s="13"/>
      <c r="BB176" s="13"/>
      <c r="BC176" s="13"/>
      <c r="BD176" s="13"/>
      <c r="BE176" s="13"/>
      <c r="BF176" s="13"/>
      <c r="BG176" s="13"/>
      <c r="BH176" s="13"/>
      <c r="BI176" s="13"/>
      <c r="BJ176" s="13"/>
      <c r="BK176" s="13"/>
      <c r="BL176" s="13"/>
      <c r="BM176" s="13"/>
      <c r="BN176" s="2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c r="CO176" s="23"/>
      <c r="CP176" s="13"/>
      <c r="CQ176" s="13"/>
      <c r="CR176" s="13"/>
      <c r="CS176" s="13"/>
      <c r="CT176" s="13"/>
      <c r="CU176" s="23"/>
      <c r="CV176" s="13"/>
      <c r="CW176" s="13"/>
      <c r="CX176" s="13"/>
      <c r="CY176" s="13"/>
      <c r="CZ176" s="13"/>
      <c r="DA176" s="23"/>
      <c r="DB176" s="13"/>
      <c r="DC176" s="13"/>
      <c r="DD176" s="13"/>
      <c r="DE176" s="13"/>
      <c r="DF176" s="23"/>
      <c r="DG176" s="13"/>
      <c r="DH176" s="13"/>
      <c r="DI176" s="13"/>
      <c r="DJ176" s="13"/>
      <c r="DK176" s="13"/>
      <c r="DL176" s="23"/>
      <c r="DM176" s="13"/>
      <c r="DN176" s="13"/>
      <c r="DO176" s="13"/>
      <c r="DP176" s="13"/>
      <c r="DQ176" s="13"/>
      <c r="DR176" s="13"/>
      <c r="DS176" s="23"/>
      <c r="DT176" s="13"/>
      <c r="DU176" s="13"/>
      <c r="DV176" s="13"/>
      <c r="DW176" s="13"/>
      <c r="DX176" s="13"/>
      <c r="DY176" s="13"/>
      <c r="DZ176" s="17"/>
      <c r="EA176" s="13"/>
      <c r="EB176" s="23"/>
      <c r="EC176" s="13"/>
      <c r="ED176" s="13"/>
      <c r="EE176" s="13"/>
      <c r="EF176" s="13"/>
      <c r="EG176" s="13"/>
      <c r="EH176" s="13"/>
      <c r="EI176" s="13"/>
      <c r="EJ176" s="13"/>
      <c r="EK176" s="13"/>
      <c r="EL176" s="13"/>
      <c r="EM176" s="13"/>
      <c r="EN176" s="13"/>
      <c r="EO176" s="13"/>
      <c r="EP176" s="13"/>
      <c r="EQ176" s="13"/>
      <c r="ER176" s="13"/>
      <c r="ES176" s="13"/>
      <c r="ET176" s="13"/>
      <c r="EU176" s="13"/>
      <c r="EV176" s="58"/>
      <c r="EW176" s="13"/>
      <c r="EX176" s="13"/>
      <c r="EY176" s="13"/>
      <c r="EZ176" s="58"/>
      <c r="FA176" s="155"/>
      <c r="FB176" s="156"/>
      <c r="FC176" s="155"/>
      <c r="FD176" s="156"/>
      <c r="FE176" s="155"/>
      <c r="FF176" s="58"/>
      <c r="FG176" s="155"/>
    </row>
    <row r="177" spans="1:163" ht="20.25" customHeight="1">
      <c r="A177">
        <v>159</v>
      </c>
      <c r="B177" s="15"/>
      <c r="C177" s="12"/>
      <c r="D177" s="118"/>
      <c r="E177" s="122"/>
      <c r="F177" s="118"/>
      <c r="G177" s="122"/>
      <c r="H177" s="41"/>
      <c r="I177" s="13"/>
      <c r="J177" s="13"/>
      <c r="K177" s="17"/>
      <c r="L177" s="17"/>
      <c r="M177" s="17"/>
      <c r="N177" s="17"/>
      <c r="O177" s="17"/>
      <c r="P177" s="17"/>
      <c r="Q177" s="17"/>
      <c r="R177" s="17"/>
      <c r="S177" s="23"/>
      <c r="T177" s="17"/>
      <c r="U177" s="17"/>
      <c r="V177" s="17"/>
      <c r="W177" s="17"/>
      <c r="X177" s="17"/>
      <c r="Y177" s="17"/>
      <c r="Z177" s="42"/>
      <c r="AA177" s="42"/>
      <c r="AB177" s="17"/>
      <c r="AC177" s="17"/>
      <c r="AD177" s="13"/>
      <c r="AE177" s="13"/>
      <c r="AF177" s="13"/>
      <c r="AG177" s="13"/>
      <c r="AH177" s="13"/>
      <c r="AI177" s="13"/>
      <c r="AJ177" s="13"/>
      <c r="AK177" s="13"/>
      <c r="AL177" s="13"/>
      <c r="AM177" s="23"/>
      <c r="AN177" s="13"/>
      <c r="AO177" s="13"/>
      <c r="AP177" s="13"/>
      <c r="AQ177" s="13"/>
      <c r="AR177" s="13"/>
      <c r="AS177" s="23"/>
      <c r="AT177" s="13"/>
      <c r="AU177" s="13"/>
      <c r="AV177" s="13"/>
      <c r="AW177" s="13"/>
      <c r="AX177" s="13"/>
      <c r="AY177" s="23"/>
      <c r="AZ177" s="23"/>
      <c r="BA177" s="13"/>
      <c r="BB177" s="13"/>
      <c r="BC177" s="13"/>
      <c r="BD177" s="13"/>
      <c r="BE177" s="13"/>
      <c r="BF177" s="13"/>
      <c r="BG177" s="13"/>
      <c r="BH177" s="13"/>
      <c r="BI177" s="13"/>
      <c r="BJ177" s="13"/>
      <c r="BK177" s="13"/>
      <c r="BL177" s="13"/>
      <c r="BM177" s="13"/>
      <c r="BN177" s="23"/>
      <c r="BO177" s="13"/>
      <c r="BP177" s="13"/>
      <c r="BQ177" s="13"/>
      <c r="BR177" s="13"/>
      <c r="BS177" s="13"/>
      <c r="BT177" s="13"/>
      <c r="BU177" s="13"/>
      <c r="BV177" s="13"/>
      <c r="BW177" s="13"/>
      <c r="BX177" s="13"/>
      <c r="BY177" s="13"/>
      <c r="BZ177" s="13"/>
      <c r="CA177" s="13"/>
      <c r="CB177" s="13"/>
      <c r="CC177" s="13"/>
      <c r="CD177" s="13"/>
      <c r="CE177" s="13"/>
      <c r="CF177" s="13"/>
      <c r="CG177" s="13"/>
      <c r="CH177" s="13"/>
      <c r="CI177" s="13"/>
      <c r="CJ177" s="13"/>
      <c r="CK177" s="13"/>
      <c r="CL177" s="13"/>
      <c r="CM177" s="13"/>
      <c r="CN177" s="13"/>
      <c r="CO177" s="23"/>
      <c r="CP177" s="13"/>
      <c r="CQ177" s="13"/>
      <c r="CR177" s="13"/>
      <c r="CS177" s="13"/>
      <c r="CT177" s="13"/>
      <c r="CU177" s="23"/>
      <c r="CV177" s="13"/>
      <c r="CW177" s="13"/>
      <c r="CX177" s="13"/>
      <c r="CY177" s="13"/>
      <c r="CZ177" s="13"/>
      <c r="DA177" s="23"/>
      <c r="DB177" s="13"/>
      <c r="DC177" s="13"/>
      <c r="DD177" s="13"/>
      <c r="DE177" s="13"/>
      <c r="DF177" s="23"/>
      <c r="DG177" s="13"/>
      <c r="DH177" s="13"/>
      <c r="DI177" s="13"/>
      <c r="DJ177" s="13"/>
      <c r="DK177" s="13"/>
      <c r="DL177" s="23"/>
      <c r="DM177" s="13"/>
      <c r="DN177" s="13"/>
      <c r="DO177" s="13"/>
      <c r="DP177" s="13"/>
      <c r="DQ177" s="13"/>
      <c r="DR177" s="13"/>
      <c r="DS177" s="23"/>
      <c r="DT177" s="13"/>
      <c r="DU177" s="13"/>
      <c r="DV177" s="13"/>
      <c r="DW177" s="13"/>
      <c r="DX177" s="13"/>
      <c r="DY177" s="13"/>
      <c r="DZ177" s="17"/>
      <c r="EA177" s="13"/>
      <c r="EB177" s="23"/>
      <c r="EC177" s="13"/>
      <c r="ED177" s="13"/>
      <c r="EE177" s="13"/>
      <c r="EF177" s="13"/>
      <c r="EG177" s="13"/>
      <c r="EH177" s="13"/>
      <c r="EI177" s="13"/>
      <c r="EJ177" s="13"/>
      <c r="EK177" s="13"/>
      <c r="EL177" s="13"/>
      <c r="EM177" s="13"/>
      <c r="EN177" s="13"/>
      <c r="EO177" s="13"/>
      <c r="EP177" s="13"/>
      <c r="EQ177" s="13"/>
      <c r="ER177" s="13"/>
      <c r="ES177" s="13"/>
      <c r="ET177" s="13"/>
      <c r="EU177" s="13"/>
      <c r="EV177" s="58"/>
      <c r="EW177" s="13"/>
      <c r="EX177" s="13"/>
      <c r="EY177" s="13"/>
      <c r="EZ177" s="58"/>
      <c r="FA177" s="155"/>
      <c r="FB177" s="156"/>
      <c r="FC177" s="155"/>
      <c r="FD177" s="156"/>
      <c r="FE177" s="155"/>
      <c r="FF177" s="58"/>
      <c r="FG177" s="155"/>
    </row>
    <row r="178" spans="1:163" ht="20.25" customHeight="1">
      <c r="A178">
        <v>160</v>
      </c>
      <c r="B178" s="15"/>
      <c r="C178" s="12"/>
      <c r="D178" s="118"/>
      <c r="E178" s="122"/>
      <c r="F178" s="118"/>
      <c r="G178" s="122"/>
      <c r="H178" s="41"/>
      <c r="I178" s="13"/>
      <c r="J178" s="13"/>
      <c r="K178" s="17"/>
      <c r="L178" s="17"/>
      <c r="M178" s="17"/>
      <c r="N178" s="17"/>
      <c r="O178" s="17"/>
      <c r="P178" s="17"/>
      <c r="Q178" s="17"/>
      <c r="R178" s="17"/>
      <c r="S178" s="23"/>
      <c r="T178" s="17"/>
      <c r="U178" s="17"/>
      <c r="V178" s="17"/>
      <c r="W178" s="17"/>
      <c r="X178" s="17"/>
      <c r="Y178" s="17"/>
      <c r="Z178" s="42"/>
      <c r="AA178" s="42"/>
      <c r="AB178" s="17"/>
      <c r="AC178" s="17"/>
      <c r="AD178" s="13"/>
      <c r="AE178" s="13"/>
      <c r="AF178" s="13"/>
      <c r="AG178" s="13"/>
      <c r="AH178" s="13"/>
      <c r="AI178" s="13"/>
      <c r="AJ178" s="13"/>
      <c r="AK178" s="13"/>
      <c r="AL178" s="13"/>
      <c r="AM178" s="23"/>
      <c r="AN178" s="13"/>
      <c r="AO178" s="13"/>
      <c r="AP178" s="13"/>
      <c r="AQ178" s="13"/>
      <c r="AR178" s="13"/>
      <c r="AS178" s="23"/>
      <c r="AT178" s="13"/>
      <c r="AU178" s="13"/>
      <c r="AV178" s="13"/>
      <c r="AW178" s="13"/>
      <c r="AX178" s="13"/>
      <c r="AY178" s="23"/>
      <c r="AZ178" s="23"/>
      <c r="BA178" s="13"/>
      <c r="BB178" s="13"/>
      <c r="BC178" s="13"/>
      <c r="BD178" s="13"/>
      <c r="BE178" s="13"/>
      <c r="BF178" s="13"/>
      <c r="BG178" s="13"/>
      <c r="BH178" s="13"/>
      <c r="BI178" s="13"/>
      <c r="BJ178" s="13"/>
      <c r="BK178" s="13"/>
      <c r="BL178" s="13"/>
      <c r="BM178" s="13"/>
      <c r="BN178" s="23"/>
      <c r="BO178" s="13"/>
      <c r="BP178" s="13"/>
      <c r="BQ178" s="13"/>
      <c r="BR178" s="13"/>
      <c r="BS178" s="13"/>
      <c r="BT178" s="13"/>
      <c r="BU178" s="13"/>
      <c r="BV178" s="13"/>
      <c r="BW178" s="13"/>
      <c r="BX178" s="13"/>
      <c r="BY178" s="13"/>
      <c r="BZ178" s="13"/>
      <c r="CA178" s="13"/>
      <c r="CB178" s="13"/>
      <c r="CC178" s="13"/>
      <c r="CD178" s="13"/>
      <c r="CE178" s="13"/>
      <c r="CF178" s="13"/>
      <c r="CG178" s="13"/>
      <c r="CH178" s="13"/>
      <c r="CI178" s="13"/>
      <c r="CJ178" s="13"/>
      <c r="CK178" s="13"/>
      <c r="CL178" s="13"/>
      <c r="CM178" s="13"/>
      <c r="CN178" s="13"/>
      <c r="CO178" s="23"/>
      <c r="CP178" s="13"/>
      <c r="CQ178" s="13"/>
      <c r="CR178" s="13"/>
      <c r="CS178" s="13"/>
      <c r="CT178" s="13"/>
      <c r="CU178" s="23"/>
      <c r="CV178" s="13"/>
      <c r="CW178" s="13"/>
      <c r="CX178" s="13"/>
      <c r="CY178" s="13"/>
      <c r="CZ178" s="13"/>
      <c r="DA178" s="23"/>
      <c r="DB178" s="13"/>
      <c r="DC178" s="13"/>
      <c r="DD178" s="13"/>
      <c r="DE178" s="13"/>
      <c r="DF178" s="23"/>
      <c r="DG178" s="13"/>
      <c r="DH178" s="13"/>
      <c r="DI178" s="13"/>
      <c r="DJ178" s="13"/>
      <c r="DK178" s="13"/>
      <c r="DL178" s="23"/>
      <c r="DM178" s="13"/>
      <c r="DN178" s="13"/>
      <c r="DO178" s="13"/>
      <c r="DP178" s="13"/>
      <c r="DQ178" s="13"/>
      <c r="DR178" s="13"/>
      <c r="DS178" s="23"/>
      <c r="DT178" s="13"/>
      <c r="DU178" s="13"/>
      <c r="DV178" s="13"/>
      <c r="DW178" s="13"/>
      <c r="DX178" s="13"/>
      <c r="DY178" s="13"/>
      <c r="DZ178" s="17"/>
      <c r="EA178" s="13"/>
      <c r="EB178" s="23"/>
      <c r="EC178" s="13"/>
      <c r="ED178" s="13"/>
      <c r="EE178" s="13"/>
      <c r="EF178" s="13"/>
      <c r="EG178" s="13"/>
      <c r="EH178" s="13"/>
      <c r="EI178" s="13"/>
      <c r="EJ178" s="13"/>
      <c r="EK178" s="13"/>
      <c r="EL178" s="13"/>
      <c r="EM178" s="13"/>
      <c r="EN178" s="13"/>
      <c r="EO178" s="13"/>
      <c r="EP178" s="13"/>
      <c r="EQ178" s="13"/>
      <c r="ER178" s="13"/>
      <c r="ES178" s="13"/>
      <c r="ET178" s="13"/>
      <c r="EU178" s="13"/>
      <c r="EV178" s="58"/>
      <c r="EW178" s="13"/>
      <c r="EX178" s="13"/>
      <c r="EY178" s="13"/>
      <c r="EZ178" s="58"/>
      <c r="FA178" s="155"/>
      <c r="FB178" s="156"/>
      <c r="FC178" s="155"/>
      <c r="FD178" s="156"/>
      <c r="FE178" s="155"/>
      <c r="FF178" s="58"/>
      <c r="FG178" s="155"/>
    </row>
    <row r="179" spans="1:163" ht="20.25" customHeight="1">
      <c r="A179">
        <v>161</v>
      </c>
      <c r="B179" s="15"/>
      <c r="C179" s="12"/>
      <c r="D179" s="118"/>
      <c r="E179" s="122"/>
      <c r="F179" s="118"/>
      <c r="G179" s="122"/>
      <c r="H179" s="41"/>
      <c r="I179" s="13"/>
      <c r="J179" s="13"/>
      <c r="K179" s="17"/>
      <c r="L179" s="17"/>
      <c r="M179" s="17"/>
      <c r="N179" s="17"/>
      <c r="O179" s="17"/>
      <c r="P179" s="17"/>
      <c r="Q179" s="17"/>
      <c r="R179" s="17"/>
      <c r="S179" s="23"/>
      <c r="T179" s="17"/>
      <c r="U179" s="17"/>
      <c r="V179" s="17"/>
      <c r="W179" s="17"/>
      <c r="X179" s="17"/>
      <c r="Y179" s="17"/>
      <c r="Z179" s="42"/>
      <c r="AA179" s="42"/>
      <c r="AB179" s="17"/>
      <c r="AC179" s="17"/>
      <c r="AD179" s="13"/>
      <c r="AE179" s="13"/>
      <c r="AF179" s="13"/>
      <c r="AG179" s="13"/>
      <c r="AH179" s="13"/>
      <c r="AI179" s="13"/>
      <c r="AJ179" s="13"/>
      <c r="AK179" s="13"/>
      <c r="AL179" s="13"/>
      <c r="AM179" s="23"/>
      <c r="AN179" s="13"/>
      <c r="AO179" s="13"/>
      <c r="AP179" s="13"/>
      <c r="AQ179" s="13"/>
      <c r="AR179" s="13"/>
      <c r="AS179" s="23"/>
      <c r="AT179" s="13"/>
      <c r="AU179" s="13"/>
      <c r="AV179" s="13"/>
      <c r="AW179" s="13"/>
      <c r="AX179" s="13"/>
      <c r="AY179" s="23"/>
      <c r="AZ179" s="23"/>
      <c r="BA179" s="13"/>
      <c r="BB179" s="13"/>
      <c r="BC179" s="13"/>
      <c r="BD179" s="13"/>
      <c r="BE179" s="13"/>
      <c r="BF179" s="13"/>
      <c r="BG179" s="13"/>
      <c r="BH179" s="13"/>
      <c r="BI179" s="13"/>
      <c r="BJ179" s="13"/>
      <c r="BK179" s="13"/>
      <c r="BL179" s="13"/>
      <c r="BM179" s="13"/>
      <c r="BN179" s="23"/>
      <c r="BO179" s="13"/>
      <c r="BP179" s="13"/>
      <c r="BQ179" s="13"/>
      <c r="BR179" s="13"/>
      <c r="BS179" s="13"/>
      <c r="BT179" s="13"/>
      <c r="BU179" s="13"/>
      <c r="BV179" s="13"/>
      <c r="BW179" s="13"/>
      <c r="BX179" s="13"/>
      <c r="BY179" s="13"/>
      <c r="BZ179" s="13"/>
      <c r="CA179" s="13"/>
      <c r="CB179" s="13"/>
      <c r="CC179" s="13"/>
      <c r="CD179" s="13"/>
      <c r="CE179" s="13"/>
      <c r="CF179" s="13"/>
      <c r="CG179" s="13"/>
      <c r="CH179" s="13"/>
      <c r="CI179" s="13"/>
      <c r="CJ179" s="13"/>
      <c r="CK179" s="13"/>
      <c r="CL179" s="13"/>
      <c r="CM179" s="13"/>
      <c r="CN179" s="13"/>
      <c r="CO179" s="23"/>
      <c r="CP179" s="13"/>
      <c r="CQ179" s="13"/>
      <c r="CR179" s="13"/>
      <c r="CS179" s="13"/>
      <c r="CT179" s="13"/>
      <c r="CU179" s="23"/>
      <c r="CV179" s="13"/>
      <c r="CW179" s="13"/>
      <c r="CX179" s="13"/>
      <c r="CY179" s="13"/>
      <c r="CZ179" s="13"/>
      <c r="DA179" s="23"/>
      <c r="DB179" s="13"/>
      <c r="DC179" s="13"/>
      <c r="DD179" s="13"/>
      <c r="DE179" s="13"/>
      <c r="DF179" s="23"/>
      <c r="DG179" s="13"/>
      <c r="DH179" s="13"/>
      <c r="DI179" s="13"/>
      <c r="DJ179" s="13"/>
      <c r="DK179" s="13"/>
      <c r="DL179" s="23"/>
      <c r="DM179" s="13"/>
      <c r="DN179" s="13"/>
      <c r="DO179" s="13"/>
      <c r="DP179" s="13"/>
      <c r="DQ179" s="13"/>
      <c r="DR179" s="13"/>
      <c r="DS179" s="23"/>
      <c r="DT179" s="13"/>
      <c r="DU179" s="13"/>
      <c r="DV179" s="13"/>
      <c r="DW179" s="13"/>
      <c r="DX179" s="13"/>
      <c r="DY179" s="13"/>
      <c r="DZ179" s="17"/>
      <c r="EA179" s="13"/>
      <c r="EB179" s="23"/>
      <c r="EC179" s="13"/>
      <c r="ED179" s="13"/>
      <c r="EE179" s="13"/>
      <c r="EF179" s="13"/>
      <c r="EG179" s="13"/>
      <c r="EH179" s="13"/>
      <c r="EI179" s="13"/>
      <c r="EJ179" s="13"/>
      <c r="EK179" s="13"/>
      <c r="EL179" s="13"/>
      <c r="EM179" s="13"/>
      <c r="EN179" s="13"/>
      <c r="EO179" s="13"/>
      <c r="EP179" s="13"/>
      <c r="EQ179" s="13"/>
      <c r="ER179" s="13"/>
      <c r="ES179" s="13"/>
      <c r="ET179" s="13"/>
      <c r="EU179" s="13"/>
      <c r="EV179" s="58"/>
      <c r="EW179" s="13"/>
      <c r="EX179" s="13"/>
      <c r="EY179" s="13"/>
      <c r="EZ179" s="58"/>
      <c r="FA179" s="155"/>
      <c r="FB179" s="156"/>
      <c r="FC179" s="155"/>
      <c r="FD179" s="156"/>
      <c r="FE179" s="155"/>
      <c r="FF179" s="58"/>
      <c r="FG179" s="155"/>
    </row>
    <row r="180" spans="1:163" ht="20.25" customHeight="1">
      <c r="A180">
        <v>162</v>
      </c>
      <c r="B180" s="15"/>
      <c r="C180" s="12"/>
      <c r="D180" s="118"/>
      <c r="E180" s="122"/>
      <c r="F180" s="118"/>
      <c r="G180" s="122"/>
      <c r="H180" s="41"/>
      <c r="I180" s="13"/>
      <c r="J180" s="13"/>
      <c r="K180" s="17"/>
      <c r="L180" s="17"/>
      <c r="M180" s="17"/>
      <c r="N180" s="17"/>
      <c r="O180" s="17"/>
      <c r="P180" s="17"/>
      <c r="Q180" s="17"/>
      <c r="R180" s="17"/>
      <c r="S180" s="23"/>
      <c r="T180" s="17"/>
      <c r="U180" s="17"/>
      <c r="V180" s="17"/>
      <c r="W180" s="17"/>
      <c r="X180" s="17"/>
      <c r="Y180" s="17"/>
      <c r="Z180" s="42"/>
      <c r="AA180" s="42"/>
      <c r="AB180" s="17"/>
      <c r="AC180" s="17"/>
      <c r="AD180" s="13"/>
      <c r="AE180" s="13"/>
      <c r="AF180" s="13"/>
      <c r="AG180" s="13"/>
      <c r="AH180" s="13"/>
      <c r="AI180" s="13"/>
      <c r="AJ180" s="13"/>
      <c r="AK180" s="13"/>
      <c r="AL180" s="13"/>
      <c r="AM180" s="23"/>
      <c r="AN180" s="13"/>
      <c r="AO180" s="13"/>
      <c r="AP180" s="13"/>
      <c r="AQ180" s="13"/>
      <c r="AR180" s="13"/>
      <c r="AS180" s="23"/>
      <c r="AT180" s="13"/>
      <c r="AU180" s="13"/>
      <c r="AV180" s="13"/>
      <c r="AW180" s="13"/>
      <c r="AX180" s="13"/>
      <c r="AY180" s="23"/>
      <c r="AZ180" s="23"/>
      <c r="BA180" s="13"/>
      <c r="BB180" s="13"/>
      <c r="BC180" s="13"/>
      <c r="BD180" s="13"/>
      <c r="BE180" s="13"/>
      <c r="BF180" s="13"/>
      <c r="BG180" s="13"/>
      <c r="BH180" s="13"/>
      <c r="BI180" s="13"/>
      <c r="BJ180" s="13"/>
      <c r="BK180" s="13"/>
      <c r="BL180" s="13"/>
      <c r="BM180" s="13"/>
      <c r="BN180" s="23"/>
      <c r="BO180" s="13"/>
      <c r="BP180" s="13"/>
      <c r="BQ180" s="13"/>
      <c r="BR180" s="13"/>
      <c r="BS180" s="13"/>
      <c r="BT180" s="13"/>
      <c r="BU180" s="13"/>
      <c r="BV180" s="13"/>
      <c r="BW180" s="13"/>
      <c r="BX180" s="13"/>
      <c r="BY180" s="13"/>
      <c r="BZ180" s="13"/>
      <c r="CA180" s="13"/>
      <c r="CB180" s="13"/>
      <c r="CC180" s="13"/>
      <c r="CD180" s="13"/>
      <c r="CE180" s="13"/>
      <c r="CF180" s="13"/>
      <c r="CG180" s="13"/>
      <c r="CH180" s="13"/>
      <c r="CI180" s="13"/>
      <c r="CJ180" s="13"/>
      <c r="CK180" s="13"/>
      <c r="CL180" s="13"/>
      <c r="CM180" s="13"/>
      <c r="CN180" s="13"/>
      <c r="CO180" s="23"/>
      <c r="CP180" s="13"/>
      <c r="CQ180" s="13"/>
      <c r="CR180" s="13"/>
      <c r="CS180" s="13"/>
      <c r="CT180" s="13"/>
      <c r="CU180" s="23"/>
      <c r="CV180" s="13"/>
      <c r="CW180" s="13"/>
      <c r="CX180" s="13"/>
      <c r="CY180" s="13"/>
      <c r="CZ180" s="13"/>
      <c r="DA180" s="23"/>
      <c r="DB180" s="13"/>
      <c r="DC180" s="13"/>
      <c r="DD180" s="13"/>
      <c r="DE180" s="13"/>
      <c r="DF180" s="23"/>
      <c r="DG180" s="13"/>
      <c r="DH180" s="13"/>
      <c r="DI180" s="13"/>
      <c r="DJ180" s="13"/>
      <c r="DK180" s="13"/>
      <c r="DL180" s="23"/>
      <c r="DM180" s="13"/>
      <c r="DN180" s="13"/>
      <c r="DO180" s="13"/>
      <c r="DP180" s="13"/>
      <c r="DQ180" s="13"/>
      <c r="DR180" s="13"/>
      <c r="DS180" s="23"/>
      <c r="DT180" s="13"/>
      <c r="DU180" s="13"/>
      <c r="DV180" s="13"/>
      <c r="DW180" s="13"/>
      <c r="DX180" s="13"/>
      <c r="DY180" s="13"/>
      <c r="DZ180" s="17"/>
      <c r="EA180" s="13"/>
      <c r="EB180" s="23"/>
      <c r="EC180" s="13"/>
      <c r="ED180" s="13"/>
      <c r="EE180" s="13"/>
      <c r="EF180" s="13"/>
      <c r="EG180" s="13"/>
      <c r="EH180" s="13"/>
      <c r="EI180" s="13"/>
      <c r="EJ180" s="13"/>
      <c r="EK180" s="13"/>
      <c r="EL180" s="13"/>
      <c r="EM180" s="13"/>
      <c r="EN180" s="13"/>
      <c r="EO180" s="13"/>
      <c r="EP180" s="13"/>
      <c r="EQ180" s="13"/>
      <c r="ER180" s="13"/>
      <c r="ES180" s="13"/>
      <c r="ET180" s="13"/>
      <c r="EU180" s="13"/>
      <c r="EV180" s="58"/>
      <c r="EW180" s="13"/>
      <c r="EX180" s="13"/>
      <c r="EY180" s="13"/>
      <c r="EZ180" s="58"/>
      <c r="FA180" s="155"/>
      <c r="FB180" s="156"/>
      <c r="FC180" s="155"/>
      <c r="FD180" s="156"/>
      <c r="FE180" s="155"/>
      <c r="FF180" s="58"/>
      <c r="FG180" s="155"/>
    </row>
    <row r="181" spans="1:163" ht="20.25" customHeight="1">
      <c r="A181">
        <v>163</v>
      </c>
      <c r="B181" s="15"/>
      <c r="C181" s="12"/>
      <c r="D181" s="118"/>
      <c r="E181" s="122"/>
      <c r="F181" s="118"/>
      <c r="G181" s="122"/>
      <c r="H181" s="41"/>
      <c r="I181" s="13"/>
      <c r="J181" s="13"/>
      <c r="K181" s="17"/>
      <c r="L181" s="17"/>
      <c r="M181" s="17"/>
      <c r="N181" s="17"/>
      <c r="O181" s="17"/>
      <c r="P181" s="17"/>
      <c r="Q181" s="17"/>
      <c r="R181" s="17"/>
      <c r="S181" s="23"/>
      <c r="T181" s="17"/>
      <c r="U181" s="17"/>
      <c r="V181" s="17"/>
      <c r="W181" s="17"/>
      <c r="X181" s="17"/>
      <c r="Y181" s="17"/>
      <c r="Z181" s="42"/>
      <c r="AA181" s="42"/>
      <c r="AB181" s="17"/>
      <c r="AC181" s="17"/>
      <c r="AD181" s="13"/>
      <c r="AE181" s="13"/>
      <c r="AF181" s="13"/>
      <c r="AG181" s="13"/>
      <c r="AH181" s="13"/>
      <c r="AI181" s="13"/>
      <c r="AJ181" s="13"/>
      <c r="AK181" s="13"/>
      <c r="AL181" s="13"/>
      <c r="AM181" s="23"/>
      <c r="AN181" s="13"/>
      <c r="AO181" s="13"/>
      <c r="AP181" s="13"/>
      <c r="AQ181" s="13"/>
      <c r="AR181" s="13"/>
      <c r="AS181" s="23"/>
      <c r="AT181" s="13"/>
      <c r="AU181" s="13"/>
      <c r="AV181" s="13"/>
      <c r="AW181" s="13"/>
      <c r="AX181" s="13"/>
      <c r="AY181" s="23"/>
      <c r="AZ181" s="23"/>
      <c r="BA181" s="13"/>
      <c r="BB181" s="13"/>
      <c r="BC181" s="13"/>
      <c r="BD181" s="13"/>
      <c r="BE181" s="13"/>
      <c r="BF181" s="13"/>
      <c r="BG181" s="13"/>
      <c r="BH181" s="13"/>
      <c r="BI181" s="13"/>
      <c r="BJ181" s="13"/>
      <c r="BK181" s="13"/>
      <c r="BL181" s="13"/>
      <c r="BM181" s="13"/>
      <c r="BN181" s="23"/>
      <c r="BO181" s="13"/>
      <c r="BP181" s="13"/>
      <c r="BQ181" s="13"/>
      <c r="BR181" s="13"/>
      <c r="BS181" s="13"/>
      <c r="BT181" s="13"/>
      <c r="BU181" s="13"/>
      <c r="BV181" s="13"/>
      <c r="BW181" s="13"/>
      <c r="BX181" s="13"/>
      <c r="BY181" s="13"/>
      <c r="BZ181" s="13"/>
      <c r="CA181" s="13"/>
      <c r="CB181" s="13"/>
      <c r="CC181" s="13"/>
      <c r="CD181" s="13"/>
      <c r="CE181" s="13"/>
      <c r="CF181" s="13"/>
      <c r="CG181" s="13"/>
      <c r="CH181" s="13"/>
      <c r="CI181" s="13"/>
      <c r="CJ181" s="13"/>
      <c r="CK181" s="13"/>
      <c r="CL181" s="13"/>
      <c r="CM181" s="13"/>
      <c r="CN181" s="13"/>
      <c r="CO181" s="23"/>
      <c r="CP181" s="13"/>
      <c r="CQ181" s="13"/>
      <c r="CR181" s="13"/>
      <c r="CS181" s="13"/>
      <c r="CT181" s="13"/>
      <c r="CU181" s="23"/>
      <c r="CV181" s="13"/>
      <c r="CW181" s="13"/>
      <c r="CX181" s="13"/>
      <c r="CY181" s="13"/>
      <c r="CZ181" s="13"/>
      <c r="DA181" s="23"/>
      <c r="DB181" s="13"/>
      <c r="DC181" s="13"/>
      <c r="DD181" s="13"/>
      <c r="DE181" s="13"/>
      <c r="DF181" s="23"/>
      <c r="DG181" s="13"/>
      <c r="DH181" s="13"/>
      <c r="DI181" s="13"/>
      <c r="DJ181" s="13"/>
      <c r="DK181" s="13"/>
      <c r="DL181" s="23"/>
      <c r="DM181" s="13"/>
      <c r="DN181" s="13"/>
      <c r="DO181" s="13"/>
      <c r="DP181" s="13"/>
      <c r="DQ181" s="13"/>
      <c r="DR181" s="13"/>
      <c r="DS181" s="23"/>
      <c r="DT181" s="13"/>
      <c r="DU181" s="13"/>
      <c r="DV181" s="13"/>
      <c r="DW181" s="13"/>
      <c r="DX181" s="13"/>
      <c r="DY181" s="13"/>
      <c r="DZ181" s="17"/>
      <c r="EA181" s="13"/>
      <c r="EB181" s="23"/>
      <c r="EC181" s="13"/>
      <c r="ED181" s="13"/>
      <c r="EE181" s="13"/>
      <c r="EF181" s="13"/>
      <c r="EG181" s="13"/>
      <c r="EH181" s="13"/>
      <c r="EI181" s="13"/>
      <c r="EJ181" s="13"/>
      <c r="EK181" s="13"/>
      <c r="EL181" s="13"/>
      <c r="EM181" s="13"/>
      <c r="EN181" s="13"/>
      <c r="EO181" s="13"/>
      <c r="EP181" s="13"/>
      <c r="EQ181" s="13"/>
      <c r="ER181" s="13"/>
      <c r="ES181" s="13"/>
      <c r="ET181" s="13"/>
      <c r="EU181" s="13"/>
      <c r="EV181" s="58"/>
      <c r="EW181" s="13"/>
      <c r="EX181" s="13"/>
      <c r="EY181" s="13"/>
      <c r="EZ181" s="58"/>
      <c r="FA181" s="155"/>
      <c r="FB181" s="156"/>
      <c r="FC181" s="155"/>
      <c r="FD181" s="156"/>
      <c r="FE181" s="155"/>
      <c r="FF181" s="58"/>
      <c r="FG181" s="155"/>
    </row>
    <row r="182" spans="1:163" ht="20.25" customHeight="1">
      <c r="A182">
        <v>164</v>
      </c>
      <c r="B182" s="15"/>
      <c r="C182" s="12"/>
      <c r="D182" s="118"/>
      <c r="E182" s="122"/>
      <c r="F182" s="118"/>
      <c r="G182" s="122"/>
      <c r="H182" s="41"/>
      <c r="I182" s="13"/>
      <c r="J182" s="13"/>
      <c r="K182" s="17"/>
      <c r="L182" s="17"/>
      <c r="M182" s="17"/>
      <c r="N182" s="17"/>
      <c r="O182" s="17"/>
      <c r="P182" s="17"/>
      <c r="Q182" s="17"/>
      <c r="R182" s="17"/>
      <c r="S182" s="23"/>
      <c r="T182" s="17"/>
      <c r="U182" s="17"/>
      <c r="V182" s="17"/>
      <c r="W182" s="17"/>
      <c r="X182" s="17"/>
      <c r="Y182" s="17"/>
      <c r="Z182" s="42"/>
      <c r="AA182" s="42"/>
      <c r="AB182" s="17"/>
      <c r="AC182" s="17"/>
      <c r="AD182" s="13"/>
      <c r="AE182" s="13"/>
      <c r="AF182" s="13"/>
      <c r="AG182" s="13"/>
      <c r="AH182" s="13"/>
      <c r="AI182" s="13"/>
      <c r="AJ182" s="13"/>
      <c r="AK182" s="13"/>
      <c r="AL182" s="13"/>
      <c r="AM182" s="23"/>
      <c r="AN182" s="13"/>
      <c r="AO182" s="13"/>
      <c r="AP182" s="13"/>
      <c r="AQ182" s="13"/>
      <c r="AR182" s="13"/>
      <c r="AS182" s="23"/>
      <c r="AT182" s="13"/>
      <c r="AU182" s="13"/>
      <c r="AV182" s="13"/>
      <c r="AW182" s="13"/>
      <c r="AX182" s="13"/>
      <c r="AY182" s="23"/>
      <c r="AZ182" s="23"/>
      <c r="BA182" s="13"/>
      <c r="BB182" s="13"/>
      <c r="BC182" s="13"/>
      <c r="BD182" s="13"/>
      <c r="BE182" s="13"/>
      <c r="BF182" s="13"/>
      <c r="BG182" s="13"/>
      <c r="BH182" s="13"/>
      <c r="BI182" s="13"/>
      <c r="BJ182" s="13"/>
      <c r="BK182" s="13"/>
      <c r="BL182" s="13"/>
      <c r="BM182" s="13"/>
      <c r="BN182" s="23"/>
      <c r="BO182" s="13"/>
      <c r="BP182" s="13"/>
      <c r="BQ182" s="13"/>
      <c r="BR182" s="13"/>
      <c r="BS182" s="13"/>
      <c r="BT182" s="13"/>
      <c r="BU182" s="13"/>
      <c r="BV182" s="13"/>
      <c r="BW182" s="13"/>
      <c r="BX182" s="13"/>
      <c r="BY182" s="13"/>
      <c r="BZ182" s="13"/>
      <c r="CA182" s="13"/>
      <c r="CB182" s="13"/>
      <c r="CC182" s="13"/>
      <c r="CD182" s="13"/>
      <c r="CE182" s="13"/>
      <c r="CF182" s="13"/>
      <c r="CG182" s="13"/>
      <c r="CH182" s="13"/>
      <c r="CI182" s="13"/>
      <c r="CJ182" s="13"/>
      <c r="CK182" s="13"/>
      <c r="CL182" s="13"/>
      <c r="CM182" s="13"/>
      <c r="CN182" s="13"/>
      <c r="CO182" s="23"/>
      <c r="CP182" s="13"/>
      <c r="CQ182" s="13"/>
      <c r="CR182" s="13"/>
      <c r="CS182" s="13"/>
      <c r="CT182" s="13"/>
      <c r="CU182" s="23"/>
      <c r="CV182" s="13"/>
      <c r="CW182" s="13"/>
      <c r="CX182" s="13"/>
      <c r="CY182" s="13"/>
      <c r="CZ182" s="13"/>
      <c r="DA182" s="23"/>
      <c r="DB182" s="13"/>
      <c r="DC182" s="13"/>
      <c r="DD182" s="13"/>
      <c r="DE182" s="13"/>
      <c r="DF182" s="23"/>
      <c r="DG182" s="13"/>
      <c r="DH182" s="13"/>
      <c r="DI182" s="13"/>
      <c r="DJ182" s="13"/>
      <c r="DK182" s="13"/>
      <c r="DL182" s="23"/>
      <c r="DM182" s="13"/>
      <c r="DN182" s="13"/>
      <c r="DO182" s="13"/>
      <c r="DP182" s="13"/>
      <c r="DQ182" s="13"/>
      <c r="DR182" s="13"/>
      <c r="DS182" s="23"/>
      <c r="DT182" s="13"/>
      <c r="DU182" s="13"/>
      <c r="DV182" s="13"/>
      <c r="DW182" s="13"/>
      <c r="DX182" s="13"/>
      <c r="DY182" s="13"/>
      <c r="DZ182" s="17"/>
      <c r="EA182" s="13"/>
      <c r="EB182" s="23"/>
      <c r="EC182" s="13"/>
      <c r="ED182" s="13"/>
      <c r="EE182" s="13"/>
      <c r="EF182" s="13"/>
      <c r="EG182" s="13"/>
      <c r="EH182" s="13"/>
      <c r="EI182" s="13"/>
      <c r="EJ182" s="13"/>
      <c r="EK182" s="13"/>
      <c r="EL182" s="13"/>
      <c r="EM182" s="13"/>
      <c r="EN182" s="13"/>
      <c r="EO182" s="13"/>
      <c r="EP182" s="13"/>
      <c r="EQ182" s="13"/>
      <c r="ER182" s="13"/>
      <c r="ES182" s="13"/>
      <c r="ET182" s="13"/>
      <c r="EU182" s="13"/>
      <c r="EV182" s="58"/>
      <c r="EW182" s="13"/>
      <c r="EX182" s="13"/>
      <c r="EY182" s="13"/>
      <c r="EZ182" s="58"/>
      <c r="FA182" s="155"/>
      <c r="FB182" s="156"/>
      <c r="FC182" s="155"/>
      <c r="FD182" s="156"/>
      <c r="FE182" s="155"/>
      <c r="FF182" s="58"/>
      <c r="FG182" s="155"/>
    </row>
    <row r="183" spans="1:163" ht="20.25" customHeight="1">
      <c r="A183">
        <v>165</v>
      </c>
      <c r="B183" s="15"/>
      <c r="C183" s="12"/>
      <c r="D183" s="118"/>
      <c r="E183" s="122"/>
      <c r="F183" s="118"/>
      <c r="G183" s="122"/>
      <c r="H183" s="41"/>
      <c r="I183" s="13"/>
      <c r="J183" s="13"/>
      <c r="K183" s="17"/>
      <c r="L183" s="17"/>
      <c r="M183" s="17"/>
      <c r="N183" s="17"/>
      <c r="O183" s="17"/>
      <c r="P183" s="17"/>
      <c r="Q183" s="17"/>
      <c r="R183" s="17"/>
      <c r="S183" s="23"/>
      <c r="T183" s="17"/>
      <c r="U183" s="17"/>
      <c r="V183" s="17"/>
      <c r="W183" s="17"/>
      <c r="X183" s="17"/>
      <c r="Y183" s="17"/>
      <c r="Z183" s="42"/>
      <c r="AA183" s="42"/>
      <c r="AB183" s="17"/>
      <c r="AC183" s="17"/>
      <c r="AD183" s="13"/>
      <c r="AE183" s="13"/>
      <c r="AF183" s="13"/>
      <c r="AG183" s="13"/>
      <c r="AH183" s="13"/>
      <c r="AI183" s="13"/>
      <c r="AJ183" s="13"/>
      <c r="AK183" s="13"/>
      <c r="AL183" s="13"/>
      <c r="AM183" s="23"/>
      <c r="AN183" s="13"/>
      <c r="AO183" s="13"/>
      <c r="AP183" s="13"/>
      <c r="AQ183" s="13"/>
      <c r="AR183" s="13"/>
      <c r="AS183" s="23"/>
      <c r="AT183" s="13"/>
      <c r="AU183" s="13"/>
      <c r="AV183" s="13"/>
      <c r="AW183" s="13"/>
      <c r="AX183" s="13"/>
      <c r="AY183" s="23"/>
      <c r="AZ183" s="23"/>
      <c r="BA183" s="13"/>
      <c r="BB183" s="13"/>
      <c r="BC183" s="13"/>
      <c r="BD183" s="13"/>
      <c r="BE183" s="13"/>
      <c r="BF183" s="13"/>
      <c r="BG183" s="13"/>
      <c r="BH183" s="13"/>
      <c r="BI183" s="13"/>
      <c r="BJ183" s="13"/>
      <c r="BK183" s="13"/>
      <c r="BL183" s="13"/>
      <c r="BM183" s="13"/>
      <c r="BN183" s="23"/>
      <c r="BO183" s="13"/>
      <c r="BP183" s="13"/>
      <c r="BQ183" s="13"/>
      <c r="BR183" s="13"/>
      <c r="BS183" s="13"/>
      <c r="BT183" s="13"/>
      <c r="BU183" s="13"/>
      <c r="BV183" s="13"/>
      <c r="BW183" s="13"/>
      <c r="BX183" s="13"/>
      <c r="BY183" s="13"/>
      <c r="BZ183" s="13"/>
      <c r="CA183" s="13"/>
      <c r="CB183" s="13"/>
      <c r="CC183" s="13"/>
      <c r="CD183" s="13"/>
      <c r="CE183" s="13"/>
      <c r="CF183" s="13"/>
      <c r="CG183" s="13"/>
      <c r="CH183" s="13"/>
      <c r="CI183" s="13"/>
      <c r="CJ183" s="13"/>
      <c r="CK183" s="13"/>
      <c r="CL183" s="13"/>
      <c r="CM183" s="13"/>
      <c r="CN183" s="13"/>
      <c r="CO183" s="23"/>
      <c r="CP183" s="13"/>
      <c r="CQ183" s="13"/>
      <c r="CR183" s="13"/>
      <c r="CS183" s="13"/>
      <c r="CT183" s="13"/>
      <c r="CU183" s="23"/>
      <c r="CV183" s="13"/>
      <c r="CW183" s="13"/>
      <c r="CX183" s="13"/>
      <c r="CY183" s="13"/>
      <c r="CZ183" s="13"/>
      <c r="DA183" s="23"/>
      <c r="DB183" s="13"/>
      <c r="DC183" s="13"/>
      <c r="DD183" s="13"/>
      <c r="DE183" s="13"/>
      <c r="DF183" s="23"/>
      <c r="DG183" s="13"/>
      <c r="DH183" s="13"/>
      <c r="DI183" s="13"/>
      <c r="DJ183" s="13"/>
      <c r="DK183" s="13"/>
      <c r="DL183" s="23"/>
      <c r="DM183" s="13"/>
      <c r="DN183" s="13"/>
      <c r="DO183" s="13"/>
      <c r="DP183" s="13"/>
      <c r="DQ183" s="13"/>
      <c r="DR183" s="13"/>
      <c r="DS183" s="23"/>
      <c r="DT183" s="13"/>
      <c r="DU183" s="13"/>
      <c r="DV183" s="13"/>
      <c r="DW183" s="13"/>
      <c r="DX183" s="13"/>
      <c r="DY183" s="13"/>
      <c r="DZ183" s="17"/>
      <c r="EA183" s="13"/>
      <c r="EB183" s="23"/>
      <c r="EC183" s="13"/>
      <c r="ED183" s="13"/>
      <c r="EE183" s="13"/>
      <c r="EF183" s="13"/>
      <c r="EG183" s="13"/>
      <c r="EH183" s="13"/>
      <c r="EI183" s="13"/>
      <c r="EJ183" s="13"/>
      <c r="EK183" s="13"/>
      <c r="EL183" s="13"/>
      <c r="EM183" s="13"/>
      <c r="EN183" s="13"/>
      <c r="EO183" s="13"/>
      <c r="EP183" s="13"/>
      <c r="EQ183" s="13"/>
      <c r="ER183" s="13"/>
      <c r="ES183" s="13"/>
      <c r="ET183" s="13"/>
      <c r="EU183" s="13"/>
      <c r="EV183" s="58"/>
      <c r="EW183" s="13"/>
      <c r="EX183" s="13"/>
      <c r="EY183" s="13"/>
      <c r="EZ183" s="58"/>
      <c r="FA183" s="155"/>
      <c r="FB183" s="156"/>
      <c r="FC183" s="155"/>
      <c r="FD183" s="156"/>
      <c r="FE183" s="155"/>
      <c r="FF183" s="58"/>
      <c r="FG183" s="155"/>
    </row>
    <row r="184" spans="1:163" ht="20.25" customHeight="1">
      <c r="A184">
        <v>166</v>
      </c>
      <c r="B184" s="15"/>
      <c r="C184" s="12"/>
      <c r="D184" s="118"/>
      <c r="E184" s="122"/>
      <c r="F184" s="118"/>
      <c r="G184" s="122"/>
      <c r="H184" s="41"/>
      <c r="I184" s="13"/>
      <c r="J184" s="13"/>
      <c r="K184" s="17"/>
      <c r="L184" s="17"/>
      <c r="M184" s="17"/>
      <c r="N184" s="17"/>
      <c r="O184" s="17"/>
      <c r="P184" s="17"/>
      <c r="Q184" s="17"/>
      <c r="R184" s="17"/>
      <c r="S184" s="23"/>
      <c r="T184" s="17"/>
      <c r="U184" s="17"/>
      <c r="V184" s="17"/>
      <c r="W184" s="17"/>
      <c r="X184" s="17"/>
      <c r="Y184" s="17"/>
      <c r="Z184" s="42"/>
      <c r="AA184" s="42"/>
      <c r="AB184" s="17"/>
      <c r="AC184" s="17"/>
      <c r="AD184" s="13"/>
      <c r="AE184" s="13"/>
      <c r="AF184" s="13"/>
      <c r="AG184" s="13"/>
      <c r="AH184" s="13"/>
      <c r="AI184" s="13"/>
      <c r="AJ184" s="13"/>
      <c r="AK184" s="13"/>
      <c r="AL184" s="13"/>
      <c r="AM184" s="23"/>
      <c r="AN184" s="13"/>
      <c r="AO184" s="13"/>
      <c r="AP184" s="13"/>
      <c r="AQ184" s="13"/>
      <c r="AR184" s="13"/>
      <c r="AS184" s="23"/>
      <c r="AT184" s="13"/>
      <c r="AU184" s="13"/>
      <c r="AV184" s="13"/>
      <c r="AW184" s="13"/>
      <c r="AX184" s="13"/>
      <c r="AY184" s="23"/>
      <c r="AZ184" s="23"/>
      <c r="BA184" s="13"/>
      <c r="BB184" s="13"/>
      <c r="BC184" s="13"/>
      <c r="BD184" s="13"/>
      <c r="BE184" s="13"/>
      <c r="BF184" s="13"/>
      <c r="BG184" s="13"/>
      <c r="BH184" s="13"/>
      <c r="BI184" s="13"/>
      <c r="BJ184" s="13"/>
      <c r="BK184" s="13"/>
      <c r="BL184" s="13"/>
      <c r="BM184" s="13"/>
      <c r="BN184" s="23"/>
      <c r="BO184" s="13"/>
      <c r="BP184" s="13"/>
      <c r="BQ184" s="13"/>
      <c r="BR184" s="13"/>
      <c r="BS184" s="13"/>
      <c r="BT184" s="13"/>
      <c r="BU184" s="13"/>
      <c r="BV184" s="13"/>
      <c r="BW184" s="13"/>
      <c r="BX184" s="13"/>
      <c r="BY184" s="13"/>
      <c r="BZ184" s="13"/>
      <c r="CA184" s="13"/>
      <c r="CB184" s="13"/>
      <c r="CC184" s="13"/>
      <c r="CD184" s="13"/>
      <c r="CE184" s="13"/>
      <c r="CF184" s="13"/>
      <c r="CG184" s="13"/>
      <c r="CH184" s="13"/>
      <c r="CI184" s="13"/>
      <c r="CJ184" s="13"/>
      <c r="CK184" s="13"/>
      <c r="CL184" s="13"/>
      <c r="CM184" s="13"/>
      <c r="CN184" s="13"/>
      <c r="CO184" s="23"/>
      <c r="CP184" s="13"/>
      <c r="CQ184" s="13"/>
      <c r="CR184" s="13"/>
      <c r="CS184" s="13"/>
      <c r="CT184" s="13"/>
      <c r="CU184" s="23"/>
      <c r="CV184" s="13"/>
      <c r="CW184" s="13"/>
      <c r="CX184" s="13"/>
      <c r="CY184" s="13"/>
      <c r="CZ184" s="13"/>
      <c r="DA184" s="23"/>
      <c r="DB184" s="13"/>
      <c r="DC184" s="13"/>
      <c r="DD184" s="13"/>
      <c r="DE184" s="13"/>
      <c r="DF184" s="23"/>
      <c r="DG184" s="13"/>
      <c r="DH184" s="13"/>
      <c r="DI184" s="13"/>
      <c r="DJ184" s="13"/>
      <c r="DK184" s="13"/>
      <c r="DL184" s="23"/>
      <c r="DM184" s="13"/>
      <c r="DN184" s="13"/>
      <c r="DO184" s="13"/>
      <c r="DP184" s="13"/>
      <c r="DQ184" s="13"/>
      <c r="DR184" s="13"/>
      <c r="DS184" s="23"/>
      <c r="DT184" s="13"/>
      <c r="DU184" s="13"/>
      <c r="DV184" s="13"/>
      <c r="DW184" s="13"/>
      <c r="DX184" s="13"/>
      <c r="DY184" s="13"/>
      <c r="DZ184" s="17"/>
      <c r="EA184" s="13"/>
      <c r="EB184" s="23"/>
      <c r="EC184" s="13"/>
      <c r="ED184" s="13"/>
      <c r="EE184" s="13"/>
      <c r="EF184" s="13"/>
      <c r="EG184" s="13"/>
      <c r="EH184" s="13"/>
      <c r="EI184" s="13"/>
      <c r="EJ184" s="13"/>
      <c r="EK184" s="13"/>
      <c r="EL184" s="13"/>
      <c r="EM184" s="13"/>
      <c r="EN184" s="13"/>
      <c r="EO184" s="13"/>
      <c r="EP184" s="13"/>
      <c r="EQ184" s="13"/>
      <c r="ER184" s="13"/>
      <c r="ES184" s="13"/>
      <c r="ET184" s="13"/>
      <c r="EU184" s="13"/>
      <c r="EV184" s="58"/>
      <c r="EW184" s="13"/>
      <c r="EX184" s="13"/>
      <c r="EY184" s="13"/>
      <c r="EZ184" s="58"/>
      <c r="FA184" s="155"/>
      <c r="FB184" s="156"/>
      <c r="FC184" s="155"/>
      <c r="FD184" s="156"/>
      <c r="FE184" s="155"/>
      <c r="FF184" s="58"/>
      <c r="FG184" s="155"/>
    </row>
    <row r="185" spans="1:163" ht="20.25" customHeight="1">
      <c r="A185">
        <v>167</v>
      </c>
      <c r="B185" s="15"/>
      <c r="C185" s="12"/>
      <c r="D185" s="118"/>
      <c r="E185" s="122"/>
      <c r="F185" s="118"/>
      <c r="G185" s="122"/>
      <c r="H185" s="41"/>
      <c r="I185" s="13"/>
      <c r="J185" s="13"/>
      <c r="K185" s="17"/>
      <c r="L185" s="17"/>
      <c r="M185" s="17"/>
      <c r="N185" s="17"/>
      <c r="O185" s="17"/>
      <c r="P185" s="17"/>
      <c r="Q185" s="17"/>
      <c r="R185" s="17"/>
      <c r="S185" s="23"/>
      <c r="T185" s="17"/>
      <c r="U185" s="17"/>
      <c r="V185" s="17"/>
      <c r="W185" s="17"/>
      <c r="X185" s="17"/>
      <c r="Y185" s="17"/>
      <c r="Z185" s="42"/>
      <c r="AA185" s="42"/>
      <c r="AB185" s="17"/>
      <c r="AC185" s="17"/>
      <c r="AD185" s="13"/>
      <c r="AE185" s="13"/>
      <c r="AF185" s="13"/>
      <c r="AG185" s="13"/>
      <c r="AH185" s="13"/>
      <c r="AI185" s="13"/>
      <c r="AJ185" s="13"/>
      <c r="AK185" s="13"/>
      <c r="AL185" s="13"/>
      <c r="AM185" s="23"/>
      <c r="AN185" s="13"/>
      <c r="AO185" s="13"/>
      <c r="AP185" s="13"/>
      <c r="AQ185" s="13"/>
      <c r="AR185" s="13"/>
      <c r="AS185" s="23"/>
      <c r="AT185" s="13"/>
      <c r="AU185" s="13"/>
      <c r="AV185" s="13"/>
      <c r="AW185" s="13"/>
      <c r="AX185" s="13"/>
      <c r="AY185" s="23"/>
      <c r="AZ185" s="23"/>
      <c r="BA185" s="13"/>
      <c r="BB185" s="13"/>
      <c r="BC185" s="13"/>
      <c r="BD185" s="13"/>
      <c r="BE185" s="13"/>
      <c r="BF185" s="13"/>
      <c r="BG185" s="13"/>
      <c r="BH185" s="13"/>
      <c r="BI185" s="13"/>
      <c r="BJ185" s="13"/>
      <c r="BK185" s="13"/>
      <c r="BL185" s="13"/>
      <c r="BM185" s="13"/>
      <c r="BN185" s="23"/>
      <c r="BO185" s="13"/>
      <c r="BP185" s="13"/>
      <c r="BQ185" s="13"/>
      <c r="BR185" s="13"/>
      <c r="BS185" s="13"/>
      <c r="BT185" s="13"/>
      <c r="BU185" s="13"/>
      <c r="BV185" s="13"/>
      <c r="BW185" s="13"/>
      <c r="BX185" s="13"/>
      <c r="BY185" s="13"/>
      <c r="BZ185" s="13"/>
      <c r="CA185" s="13"/>
      <c r="CB185" s="13"/>
      <c r="CC185" s="13"/>
      <c r="CD185" s="13"/>
      <c r="CE185" s="13"/>
      <c r="CF185" s="13"/>
      <c r="CG185" s="13"/>
      <c r="CH185" s="13"/>
      <c r="CI185" s="13"/>
      <c r="CJ185" s="13"/>
      <c r="CK185" s="13"/>
      <c r="CL185" s="13"/>
      <c r="CM185" s="13"/>
      <c r="CN185" s="13"/>
      <c r="CO185" s="23"/>
      <c r="CP185" s="13"/>
      <c r="CQ185" s="13"/>
      <c r="CR185" s="13"/>
      <c r="CS185" s="13"/>
      <c r="CT185" s="13"/>
      <c r="CU185" s="23"/>
      <c r="CV185" s="13"/>
      <c r="CW185" s="13"/>
      <c r="CX185" s="13"/>
      <c r="CY185" s="13"/>
      <c r="CZ185" s="13"/>
      <c r="DA185" s="23"/>
      <c r="DB185" s="13"/>
      <c r="DC185" s="13"/>
      <c r="DD185" s="13"/>
      <c r="DE185" s="13"/>
      <c r="DF185" s="23"/>
      <c r="DG185" s="13"/>
      <c r="DH185" s="13"/>
      <c r="DI185" s="13"/>
      <c r="DJ185" s="13"/>
      <c r="DK185" s="13"/>
      <c r="DL185" s="23"/>
      <c r="DM185" s="13"/>
      <c r="DN185" s="13"/>
      <c r="DO185" s="13"/>
      <c r="DP185" s="13"/>
      <c r="DQ185" s="13"/>
      <c r="DR185" s="13"/>
      <c r="DS185" s="23"/>
      <c r="DT185" s="13"/>
      <c r="DU185" s="13"/>
      <c r="DV185" s="13"/>
      <c r="DW185" s="13"/>
      <c r="DX185" s="13"/>
      <c r="DY185" s="13"/>
      <c r="DZ185" s="17"/>
      <c r="EA185" s="13"/>
      <c r="EB185" s="23"/>
      <c r="EC185" s="13"/>
      <c r="ED185" s="13"/>
      <c r="EE185" s="13"/>
      <c r="EF185" s="13"/>
      <c r="EG185" s="13"/>
      <c r="EH185" s="13"/>
      <c r="EI185" s="13"/>
      <c r="EJ185" s="13"/>
      <c r="EK185" s="13"/>
      <c r="EL185" s="13"/>
      <c r="EM185" s="13"/>
      <c r="EN185" s="13"/>
      <c r="EO185" s="13"/>
      <c r="EP185" s="13"/>
      <c r="EQ185" s="13"/>
      <c r="ER185" s="13"/>
      <c r="ES185" s="13"/>
      <c r="ET185" s="13"/>
      <c r="EU185" s="13"/>
      <c r="EV185" s="58"/>
      <c r="EW185" s="13"/>
      <c r="EX185" s="13"/>
      <c r="EY185" s="13"/>
      <c r="EZ185" s="58"/>
      <c r="FA185" s="155"/>
      <c r="FB185" s="156"/>
      <c r="FC185" s="155"/>
      <c r="FD185" s="156"/>
      <c r="FE185" s="155"/>
      <c r="FF185" s="58"/>
      <c r="FG185" s="155"/>
    </row>
    <row r="186" spans="1:163" ht="20.25" customHeight="1">
      <c r="A186">
        <v>168</v>
      </c>
      <c r="B186" s="15"/>
      <c r="C186" s="12"/>
      <c r="D186" s="118"/>
      <c r="E186" s="122"/>
      <c r="F186" s="118"/>
      <c r="G186" s="122"/>
      <c r="H186" s="41"/>
      <c r="I186" s="13"/>
      <c r="J186" s="13"/>
      <c r="K186" s="17"/>
      <c r="L186" s="17"/>
      <c r="M186" s="17"/>
      <c r="N186" s="17"/>
      <c r="O186" s="17"/>
      <c r="P186" s="17"/>
      <c r="Q186" s="17"/>
      <c r="R186" s="17"/>
      <c r="S186" s="23"/>
      <c r="T186" s="17"/>
      <c r="U186" s="17"/>
      <c r="V186" s="17"/>
      <c r="W186" s="17"/>
      <c r="X186" s="17"/>
      <c r="Y186" s="17"/>
      <c r="Z186" s="42"/>
      <c r="AA186" s="42"/>
      <c r="AB186" s="17"/>
      <c r="AC186" s="17"/>
      <c r="AD186" s="13"/>
      <c r="AE186" s="13"/>
      <c r="AF186" s="13"/>
      <c r="AG186" s="13"/>
      <c r="AH186" s="13"/>
      <c r="AI186" s="13"/>
      <c r="AJ186" s="13"/>
      <c r="AK186" s="13"/>
      <c r="AL186" s="13"/>
      <c r="AM186" s="23"/>
      <c r="AN186" s="13"/>
      <c r="AO186" s="13"/>
      <c r="AP186" s="13"/>
      <c r="AQ186" s="13"/>
      <c r="AR186" s="13"/>
      <c r="AS186" s="23"/>
      <c r="AT186" s="13"/>
      <c r="AU186" s="13"/>
      <c r="AV186" s="13"/>
      <c r="AW186" s="13"/>
      <c r="AX186" s="13"/>
      <c r="AY186" s="23"/>
      <c r="AZ186" s="23"/>
      <c r="BA186" s="13"/>
      <c r="BB186" s="13"/>
      <c r="BC186" s="13"/>
      <c r="BD186" s="13"/>
      <c r="BE186" s="13"/>
      <c r="BF186" s="13"/>
      <c r="BG186" s="13"/>
      <c r="BH186" s="13"/>
      <c r="BI186" s="13"/>
      <c r="BJ186" s="13"/>
      <c r="BK186" s="13"/>
      <c r="BL186" s="13"/>
      <c r="BM186" s="13"/>
      <c r="BN186" s="23"/>
      <c r="BO186" s="13"/>
      <c r="BP186" s="13"/>
      <c r="BQ186" s="13"/>
      <c r="BR186" s="13"/>
      <c r="BS186" s="13"/>
      <c r="BT186" s="13"/>
      <c r="BU186" s="13"/>
      <c r="BV186" s="13"/>
      <c r="BW186" s="13"/>
      <c r="BX186" s="13"/>
      <c r="BY186" s="13"/>
      <c r="BZ186" s="13"/>
      <c r="CA186" s="13"/>
      <c r="CB186" s="13"/>
      <c r="CC186" s="13"/>
      <c r="CD186" s="13"/>
      <c r="CE186" s="13"/>
      <c r="CF186" s="13"/>
      <c r="CG186" s="13"/>
      <c r="CH186" s="13"/>
      <c r="CI186" s="13"/>
      <c r="CJ186" s="13"/>
      <c r="CK186" s="13"/>
      <c r="CL186" s="13"/>
      <c r="CM186" s="13"/>
      <c r="CN186" s="13"/>
      <c r="CO186" s="23"/>
      <c r="CP186" s="13"/>
      <c r="CQ186" s="13"/>
      <c r="CR186" s="13"/>
      <c r="CS186" s="13"/>
      <c r="CT186" s="13"/>
      <c r="CU186" s="23"/>
      <c r="CV186" s="13"/>
      <c r="CW186" s="13"/>
      <c r="CX186" s="13"/>
      <c r="CY186" s="13"/>
      <c r="CZ186" s="13"/>
      <c r="DA186" s="23"/>
      <c r="DB186" s="13"/>
      <c r="DC186" s="13"/>
      <c r="DD186" s="13"/>
      <c r="DE186" s="13"/>
      <c r="DF186" s="23"/>
      <c r="DG186" s="13"/>
      <c r="DH186" s="13"/>
      <c r="DI186" s="13"/>
      <c r="DJ186" s="13"/>
      <c r="DK186" s="13"/>
      <c r="DL186" s="23"/>
      <c r="DM186" s="13"/>
      <c r="DN186" s="13"/>
      <c r="DO186" s="13"/>
      <c r="DP186" s="13"/>
      <c r="DQ186" s="13"/>
      <c r="DR186" s="13"/>
      <c r="DS186" s="23"/>
      <c r="DT186" s="13"/>
      <c r="DU186" s="13"/>
      <c r="DV186" s="13"/>
      <c r="DW186" s="13"/>
      <c r="DX186" s="13"/>
      <c r="DY186" s="13"/>
      <c r="DZ186" s="17"/>
      <c r="EA186" s="13"/>
      <c r="EB186" s="23"/>
      <c r="EC186" s="13"/>
      <c r="ED186" s="13"/>
      <c r="EE186" s="13"/>
      <c r="EF186" s="13"/>
      <c r="EG186" s="13"/>
      <c r="EH186" s="13"/>
      <c r="EI186" s="13"/>
      <c r="EJ186" s="13"/>
      <c r="EK186" s="13"/>
      <c r="EL186" s="13"/>
      <c r="EM186" s="13"/>
      <c r="EN186" s="13"/>
      <c r="EO186" s="13"/>
      <c r="EP186" s="13"/>
      <c r="EQ186" s="13"/>
      <c r="ER186" s="13"/>
      <c r="ES186" s="13"/>
      <c r="ET186" s="13"/>
      <c r="EU186" s="13"/>
      <c r="EV186" s="58"/>
      <c r="EW186" s="13"/>
      <c r="EX186" s="13"/>
      <c r="EY186" s="13"/>
      <c r="EZ186" s="58"/>
      <c r="FA186" s="155"/>
      <c r="FB186" s="156"/>
      <c r="FC186" s="155"/>
      <c r="FD186" s="156"/>
      <c r="FE186" s="155"/>
      <c r="FF186" s="58"/>
      <c r="FG186" s="155"/>
    </row>
    <row r="187" spans="1:163" ht="20.25" customHeight="1">
      <c r="A187">
        <v>169</v>
      </c>
      <c r="B187" s="15"/>
      <c r="C187" s="12"/>
      <c r="D187" s="118"/>
      <c r="E187" s="122"/>
      <c r="F187" s="118"/>
      <c r="G187" s="122"/>
      <c r="H187" s="41"/>
      <c r="I187" s="13"/>
      <c r="J187" s="13"/>
      <c r="K187" s="17"/>
      <c r="L187" s="17"/>
      <c r="M187" s="17"/>
      <c r="N187" s="17"/>
      <c r="O187" s="17"/>
      <c r="P187" s="17"/>
      <c r="Q187" s="17"/>
      <c r="R187" s="17"/>
      <c r="S187" s="23"/>
      <c r="T187" s="17"/>
      <c r="U187" s="17"/>
      <c r="V187" s="17"/>
      <c r="W187" s="17"/>
      <c r="X187" s="17"/>
      <c r="Y187" s="17"/>
      <c r="Z187" s="42"/>
      <c r="AA187" s="42"/>
      <c r="AB187" s="17"/>
      <c r="AC187" s="17"/>
      <c r="AD187" s="13"/>
      <c r="AE187" s="13"/>
      <c r="AF187" s="13"/>
      <c r="AG187" s="13"/>
      <c r="AH187" s="13"/>
      <c r="AI187" s="13"/>
      <c r="AJ187" s="13"/>
      <c r="AK187" s="13"/>
      <c r="AL187" s="13"/>
      <c r="AM187" s="23"/>
      <c r="AN187" s="13"/>
      <c r="AO187" s="13"/>
      <c r="AP187" s="13"/>
      <c r="AQ187" s="13"/>
      <c r="AR187" s="13"/>
      <c r="AS187" s="23"/>
      <c r="AT187" s="13"/>
      <c r="AU187" s="13"/>
      <c r="AV187" s="13"/>
      <c r="AW187" s="13"/>
      <c r="AX187" s="13"/>
      <c r="AY187" s="23"/>
      <c r="AZ187" s="23"/>
      <c r="BA187" s="13"/>
      <c r="BB187" s="13"/>
      <c r="BC187" s="13"/>
      <c r="BD187" s="13"/>
      <c r="BE187" s="13"/>
      <c r="BF187" s="13"/>
      <c r="BG187" s="13"/>
      <c r="BH187" s="13"/>
      <c r="BI187" s="13"/>
      <c r="BJ187" s="13"/>
      <c r="BK187" s="13"/>
      <c r="BL187" s="13"/>
      <c r="BM187" s="13"/>
      <c r="BN187" s="23"/>
      <c r="BO187" s="13"/>
      <c r="BP187" s="13"/>
      <c r="BQ187" s="13"/>
      <c r="BR187" s="13"/>
      <c r="BS187" s="13"/>
      <c r="BT187" s="13"/>
      <c r="BU187" s="13"/>
      <c r="BV187" s="13"/>
      <c r="BW187" s="13"/>
      <c r="BX187" s="13"/>
      <c r="BY187" s="13"/>
      <c r="BZ187" s="13"/>
      <c r="CA187" s="13"/>
      <c r="CB187" s="13"/>
      <c r="CC187" s="13"/>
      <c r="CD187" s="13"/>
      <c r="CE187" s="13"/>
      <c r="CF187" s="13"/>
      <c r="CG187" s="13"/>
      <c r="CH187" s="13"/>
      <c r="CI187" s="13"/>
      <c r="CJ187" s="13"/>
      <c r="CK187" s="13"/>
      <c r="CL187" s="13"/>
      <c r="CM187" s="13"/>
      <c r="CN187" s="13"/>
      <c r="CO187" s="23"/>
      <c r="CP187" s="13"/>
      <c r="CQ187" s="13"/>
      <c r="CR187" s="13"/>
      <c r="CS187" s="13"/>
      <c r="CT187" s="13"/>
      <c r="CU187" s="23"/>
      <c r="CV187" s="13"/>
      <c r="CW187" s="13"/>
      <c r="CX187" s="13"/>
      <c r="CY187" s="13"/>
      <c r="CZ187" s="13"/>
      <c r="DA187" s="23"/>
      <c r="DB187" s="13"/>
      <c r="DC187" s="13"/>
      <c r="DD187" s="13"/>
      <c r="DE187" s="13"/>
      <c r="DF187" s="23"/>
      <c r="DG187" s="13"/>
      <c r="DH187" s="13"/>
      <c r="DI187" s="13"/>
      <c r="DJ187" s="13"/>
      <c r="DK187" s="13"/>
      <c r="DL187" s="23"/>
      <c r="DM187" s="13"/>
      <c r="DN187" s="13"/>
      <c r="DO187" s="13"/>
      <c r="DP187" s="13"/>
      <c r="DQ187" s="13"/>
      <c r="DR187" s="13"/>
      <c r="DS187" s="23"/>
      <c r="DT187" s="13"/>
      <c r="DU187" s="13"/>
      <c r="DV187" s="13"/>
      <c r="DW187" s="13"/>
      <c r="DX187" s="13"/>
      <c r="DY187" s="13"/>
      <c r="DZ187" s="17"/>
      <c r="EA187" s="13"/>
      <c r="EB187" s="23"/>
      <c r="EC187" s="13"/>
      <c r="ED187" s="13"/>
      <c r="EE187" s="13"/>
      <c r="EF187" s="13"/>
      <c r="EG187" s="13"/>
      <c r="EH187" s="13"/>
      <c r="EI187" s="13"/>
      <c r="EJ187" s="13"/>
      <c r="EK187" s="13"/>
      <c r="EL187" s="13"/>
      <c r="EM187" s="13"/>
      <c r="EN187" s="13"/>
      <c r="EO187" s="13"/>
      <c r="EP187" s="13"/>
      <c r="EQ187" s="13"/>
      <c r="ER187" s="13"/>
      <c r="ES187" s="13"/>
      <c r="ET187" s="13"/>
      <c r="EU187" s="13"/>
      <c r="EV187" s="58"/>
      <c r="EW187" s="13"/>
      <c r="EX187" s="13"/>
      <c r="EY187" s="13"/>
      <c r="EZ187" s="58"/>
      <c r="FA187" s="155"/>
      <c r="FB187" s="156"/>
      <c r="FC187" s="155"/>
      <c r="FD187" s="156"/>
      <c r="FE187" s="155"/>
      <c r="FF187" s="58"/>
      <c r="FG187" s="155"/>
    </row>
    <row r="188" spans="1:163" ht="20.25" customHeight="1">
      <c r="A188">
        <v>170</v>
      </c>
      <c r="B188" s="15"/>
      <c r="C188" s="12"/>
      <c r="D188" s="118"/>
      <c r="E188" s="122"/>
      <c r="F188" s="118"/>
      <c r="G188" s="122"/>
      <c r="H188" s="41"/>
      <c r="I188" s="13"/>
      <c r="J188" s="13"/>
      <c r="K188" s="17"/>
      <c r="L188" s="17"/>
      <c r="M188" s="17"/>
      <c r="N188" s="17"/>
      <c r="O188" s="17"/>
      <c r="P188" s="17"/>
      <c r="Q188" s="17"/>
      <c r="R188" s="17"/>
      <c r="S188" s="23"/>
      <c r="T188" s="17"/>
      <c r="U188" s="17"/>
      <c r="V188" s="17"/>
      <c r="W188" s="17"/>
      <c r="X188" s="17"/>
      <c r="Y188" s="17"/>
      <c r="Z188" s="42"/>
      <c r="AA188" s="42"/>
      <c r="AB188" s="17"/>
      <c r="AC188" s="17"/>
      <c r="AD188" s="13"/>
      <c r="AE188" s="13"/>
      <c r="AF188" s="13"/>
      <c r="AG188" s="13"/>
      <c r="AH188" s="13"/>
      <c r="AI188" s="13"/>
      <c r="AJ188" s="13"/>
      <c r="AK188" s="13"/>
      <c r="AL188" s="13"/>
      <c r="AM188" s="23"/>
      <c r="AN188" s="13"/>
      <c r="AO188" s="13"/>
      <c r="AP188" s="13"/>
      <c r="AQ188" s="13"/>
      <c r="AR188" s="13"/>
      <c r="AS188" s="23"/>
      <c r="AT188" s="13"/>
      <c r="AU188" s="13"/>
      <c r="AV188" s="13"/>
      <c r="AW188" s="13"/>
      <c r="AX188" s="13"/>
      <c r="AY188" s="23"/>
      <c r="AZ188" s="23"/>
      <c r="BA188" s="13"/>
      <c r="BB188" s="13"/>
      <c r="BC188" s="13"/>
      <c r="BD188" s="13"/>
      <c r="BE188" s="13"/>
      <c r="BF188" s="13"/>
      <c r="BG188" s="13"/>
      <c r="BH188" s="13"/>
      <c r="BI188" s="13"/>
      <c r="BJ188" s="13"/>
      <c r="BK188" s="13"/>
      <c r="BL188" s="13"/>
      <c r="BM188" s="13"/>
      <c r="BN188" s="23"/>
      <c r="BO188" s="13"/>
      <c r="BP188" s="13"/>
      <c r="BQ188" s="13"/>
      <c r="BR188" s="13"/>
      <c r="BS188" s="13"/>
      <c r="BT188" s="13"/>
      <c r="BU188" s="13"/>
      <c r="BV188" s="13"/>
      <c r="BW188" s="13"/>
      <c r="BX188" s="13"/>
      <c r="BY188" s="13"/>
      <c r="BZ188" s="13"/>
      <c r="CA188" s="13"/>
      <c r="CB188" s="13"/>
      <c r="CC188" s="13"/>
      <c r="CD188" s="13"/>
      <c r="CE188" s="13"/>
      <c r="CF188" s="13"/>
      <c r="CG188" s="13"/>
      <c r="CH188" s="13"/>
      <c r="CI188" s="13"/>
      <c r="CJ188" s="13"/>
      <c r="CK188" s="13"/>
      <c r="CL188" s="13"/>
      <c r="CM188" s="13"/>
      <c r="CN188" s="13"/>
      <c r="CO188" s="23"/>
      <c r="CP188" s="13"/>
      <c r="CQ188" s="13"/>
      <c r="CR188" s="13"/>
      <c r="CS188" s="13"/>
      <c r="CT188" s="13"/>
      <c r="CU188" s="23"/>
      <c r="CV188" s="13"/>
      <c r="CW188" s="13"/>
      <c r="CX188" s="13"/>
      <c r="CY188" s="13"/>
      <c r="CZ188" s="13"/>
      <c r="DA188" s="23"/>
      <c r="DB188" s="13"/>
      <c r="DC188" s="13"/>
      <c r="DD188" s="13"/>
      <c r="DE188" s="13"/>
      <c r="DF188" s="23"/>
      <c r="DG188" s="13"/>
      <c r="DH188" s="13"/>
      <c r="DI188" s="13"/>
      <c r="DJ188" s="13"/>
      <c r="DK188" s="13"/>
      <c r="DL188" s="23"/>
      <c r="DM188" s="13"/>
      <c r="DN188" s="13"/>
      <c r="DO188" s="13"/>
      <c r="DP188" s="13"/>
      <c r="DQ188" s="13"/>
      <c r="DR188" s="13"/>
      <c r="DS188" s="23"/>
      <c r="DT188" s="13"/>
      <c r="DU188" s="13"/>
      <c r="DV188" s="13"/>
      <c r="DW188" s="13"/>
      <c r="DX188" s="13"/>
      <c r="DY188" s="13"/>
      <c r="DZ188" s="17"/>
      <c r="EA188" s="13"/>
      <c r="EB188" s="23"/>
      <c r="EC188" s="13"/>
      <c r="ED188" s="13"/>
      <c r="EE188" s="13"/>
      <c r="EF188" s="13"/>
      <c r="EG188" s="13"/>
      <c r="EH188" s="13"/>
      <c r="EI188" s="13"/>
      <c r="EJ188" s="13"/>
      <c r="EK188" s="13"/>
      <c r="EL188" s="13"/>
      <c r="EM188" s="13"/>
      <c r="EN188" s="13"/>
      <c r="EO188" s="13"/>
      <c r="EP188" s="13"/>
      <c r="EQ188" s="13"/>
      <c r="ER188" s="13"/>
      <c r="ES188" s="13"/>
      <c r="ET188" s="13"/>
      <c r="EU188" s="13"/>
      <c r="EV188" s="58"/>
      <c r="EW188" s="13"/>
      <c r="EX188" s="13"/>
      <c r="EY188" s="13"/>
      <c r="EZ188" s="58"/>
      <c r="FA188" s="155"/>
      <c r="FB188" s="156"/>
      <c r="FC188" s="155"/>
      <c r="FD188" s="156"/>
      <c r="FE188" s="155"/>
      <c r="FF188" s="58"/>
      <c r="FG188" s="155"/>
    </row>
    <row r="189" spans="1:163" ht="20.25" customHeight="1">
      <c r="A189">
        <v>171</v>
      </c>
      <c r="B189" s="15"/>
      <c r="C189" s="12"/>
      <c r="D189" s="118"/>
      <c r="E189" s="122"/>
      <c r="F189" s="118"/>
      <c r="G189" s="122"/>
      <c r="H189" s="41"/>
      <c r="I189" s="13"/>
      <c r="J189" s="13"/>
      <c r="K189" s="17"/>
      <c r="L189" s="17"/>
      <c r="M189" s="17"/>
      <c r="N189" s="17"/>
      <c r="O189" s="17"/>
      <c r="P189" s="17"/>
      <c r="Q189" s="17"/>
      <c r="R189" s="17"/>
      <c r="S189" s="23"/>
      <c r="T189" s="17"/>
      <c r="U189" s="17"/>
      <c r="V189" s="17"/>
      <c r="W189" s="17"/>
      <c r="X189" s="17"/>
      <c r="Y189" s="17"/>
      <c r="Z189" s="42"/>
      <c r="AA189" s="42"/>
      <c r="AB189" s="17"/>
      <c r="AC189" s="17"/>
      <c r="AD189" s="13"/>
      <c r="AE189" s="13"/>
      <c r="AF189" s="13"/>
      <c r="AG189" s="13"/>
      <c r="AH189" s="13"/>
      <c r="AI189" s="13"/>
      <c r="AJ189" s="13"/>
      <c r="AK189" s="13"/>
      <c r="AL189" s="13"/>
      <c r="AM189" s="23"/>
      <c r="AN189" s="13"/>
      <c r="AO189" s="13"/>
      <c r="AP189" s="13"/>
      <c r="AQ189" s="13"/>
      <c r="AR189" s="13"/>
      <c r="AS189" s="23"/>
      <c r="AT189" s="13"/>
      <c r="AU189" s="13"/>
      <c r="AV189" s="13"/>
      <c r="AW189" s="13"/>
      <c r="AX189" s="13"/>
      <c r="AY189" s="23"/>
      <c r="AZ189" s="23"/>
      <c r="BA189" s="13"/>
      <c r="BB189" s="13"/>
      <c r="BC189" s="13"/>
      <c r="BD189" s="13"/>
      <c r="BE189" s="13"/>
      <c r="BF189" s="13"/>
      <c r="BG189" s="13"/>
      <c r="BH189" s="13"/>
      <c r="BI189" s="13"/>
      <c r="BJ189" s="13"/>
      <c r="BK189" s="13"/>
      <c r="BL189" s="13"/>
      <c r="BM189" s="13"/>
      <c r="BN189" s="23"/>
      <c r="BO189" s="13"/>
      <c r="BP189" s="13"/>
      <c r="BQ189" s="13"/>
      <c r="BR189" s="13"/>
      <c r="BS189" s="13"/>
      <c r="BT189" s="13"/>
      <c r="BU189" s="13"/>
      <c r="BV189" s="13"/>
      <c r="BW189" s="13"/>
      <c r="BX189" s="13"/>
      <c r="BY189" s="13"/>
      <c r="BZ189" s="13"/>
      <c r="CA189" s="13"/>
      <c r="CB189" s="13"/>
      <c r="CC189" s="13"/>
      <c r="CD189" s="13"/>
      <c r="CE189" s="13"/>
      <c r="CF189" s="13"/>
      <c r="CG189" s="13"/>
      <c r="CH189" s="13"/>
      <c r="CI189" s="13"/>
      <c r="CJ189" s="13"/>
      <c r="CK189" s="13"/>
      <c r="CL189" s="13"/>
      <c r="CM189" s="13"/>
      <c r="CN189" s="13"/>
      <c r="CO189" s="23"/>
      <c r="CP189" s="13"/>
      <c r="CQ189" s="13"/>
      <c r="CR189" s="13"/>
      <c r="CS189" s="13"/>
      <c r="CT189" s="13"/>
      <c r="CU189" s="23"/>
      <c r="CV189" s="13"/>
      <c r="CW189" s="13"/>
      <c r="CX189" s="13"/>
      <c r="CY189" s="13"/>
      <c r="CZ189" s="13"/>
      <c r="DA189" s="23"/>
      <c r="DB189" s="13"/>
      <c r="DC189" s="13"/>
      <c r="DD189" s="13"/>
      <c r="DE189" s="13"/>
      <c r="DF189" s="23"/>
      <c r="DG189" s="13"/>
      <c r="DH189" s="13"/>
      <c r="DI189" s="13"/>
      <c r="DJ189" s="13"/>
      <c r="DK189" s="13"/>
      <c r="DL189" s="23"/>
      <c r="DM189" s="13"/>
      <c r="DN189" s="13"/>
      <c r="DO189" s="13"/>
      <c r="DP189" s="13"/>
      <c r="DQ189" s="13"/>
      <c r="DR189" s="13"/>
      <c r="DS189" s="23"/>
      <c r="DT189" s="13"/>
      <c r="DU189" s="13"/>
      <c r="DV189" s="13"/>
      <c r="DW189" s="13"/>
      <c r="DX189" s="13"/>
      <c r="DY189" s="13"/>
      <c r="DZ189" s="17"/>
      <c r="EA189" s="13"/>
      <c r="EB189" s="23"/>
      <c r="EC189" s="13"/>
      <c r="ED189" s="13"/>
      <c r="EE189" s="13"/>
      <c r="EF189" s="13"/>
      <c r="EG189" s="13"/>
      <c r="EH189" s="13"/>
      <c r="EI189" s="13"/>
      <c r="EJ189" s="13"/>
      <c r="EK189" s="13"/>
      <c r="EL189" s="13"/>
      <c r="EM189" s="13"/>
      <c r="EN189" s="13"/>
      <c r="EO189" s="13"/>
      <c r="EP189" s="13"/>
      <c r="EQ189" s="13"/>
      <c r="ER189" s="13"/>
      <c r="ES189" s="13"/>
      <c r="ET189" s="13"/>
      <c r="EU189" s="13"/>
      <c r="EV189" s="58"/>
      <c r="EW189" s="13"/>
      <c r="EX189" s="13"/>
      <c r="EY189" s="13"/>
      <c r="EZ189" s="58"/>
      <c r="FA189" s="155"/>
      <c r="FB189" s="156"/>
      <c r="FC189" s="155"/>
      <c r="FD189" s="156"/>
      <c r="FE189" s="155"/>
      <c r="FF189" s="58"/>
      <c r="FG189" s="155"/>
    </row>
    <row r="190" spans="1:163" ht="20.25" customHeight="1">
      <c r="A190">
        <v>172</v>
      </c>
      <c r="B190" s="15"/>
      <c r="C190" s="12"/>
      <c r="D190" s="118"/>
      <c r="E190" s="122"/>
      <c r="F190" s="118"/>
      <c r="G190" s="122"/>
      <c r="H190" s="41"/>
      <c r="I190" s="13"/>
      <c r="J190" s="13"/>
      <c r="K190" s="17"/>
      <c r="L190" s="17"/>
      <c r="M190" s="17"/>
      <c r="N190" s="17"/>
      <c r="O190" s="17"/>
      <c r="P190" s="17"/>
      <c r="Q190" s="17"/>
      <c r="R190" s="17"/>
      <c r="S190" s="23"/>
      <c r="T190" s="17"/>
      <c r="U190" s="17"/>
      <c r="V190" s="17"/>
      <c r="W190" s="17"/>
      <c r="X190" s="17"/>
      <c r="Y190" s="17"/>
      <c r="Z190" s="42"/>
      <c r="AA190" s="42"/>
      <c r="AB190" s="17"/>
      <c r="AC190" s="17"/>
      <c r="AD190" s="13"/>
      <c r="AE190" s="13"/>
      <c r="AF190" s="13"/>
      <c r="AG190" s="13"/>
      <c r="AH190" s="13"/>
      <c r="AI190" s="13"/>
      <c r="AJ190" s="13"/>
      <c r="AK190" s="13"/>
      <c r="AL190" s="13"/>
      <c r="AM190" s="23"/>
      <c r="AN190" s="13"/>
      <c r="AO190" s="13"/>
      <c r="AP190" s="13"/>
      <c r="AQ190" s="13"/>
      <c r="AR190" s="13"/>
      <c r="AS190" s="23"/>
      <c r="AT190" s="13"/>
      <c r="AU190" s="13"/>
      <c r="AV190" s="13"/>
      <c r="AW190" s="13"/>
      <c r="AX190" s="13"/>
      <c r="AY190" s="23"/>
      <c r="AZ190" s="23"/>
      <c r="BA190" s="13"/>
      <c r="BB190" s="13"/>
      <c r="BC190" s="13"/>
      <c r="BD190" s="13"/>
      <c r="BE190" s="13"/>
      <c r="BF190" s="13"/>
      <c r="BG190" s="13"/>
      <c r="BH190" s="13"/>
      <c r="BI190" s="13"/>
      <c r="BJ190" s="13"/>
      <c r="BK190" s="13"/>
      <c r="BL190" s="13"/>
      <c r="BM190" s="13"/>
      <c r="BN190" s="23"/>
      <c r="BO190" s="13"/>
      <c r="BP190" s="13"/>
      <c r="BQ190" s="13"/>
      <c r="BR190" s="13"/>
      <c r="BS190" s="13"/>
      <c r="BT190" s="13"/>
      <c r="BU190" s="13"/>
      <c r="BV190" s="13"/>
      <c r="BW190" s="13"/>
      <c r="BX190" s="13"/>
      <c r="BY190" s="13"/>
      <c r="BZ190" s="13"/>
      <c r="CA190" s="13"/>
      <c r="CB190" s="13"/>
      <c r="CC190" s="13"/>
      <c r="CD190" s="13"/>
      <c r="CE190" s="13"/>
      <c r="CF190" s="13"/>
      <c r="CG190" s="13"/>
      <c r="CH190" s="13"/>
      <c r="CI190" s="13"/>
      <c r="CJ190" s="13"/>
      <c r="CK190" s="13"/>
      <c r="CL190" s="13"/>
      <c r="CM190" s="13"/>
      <c r="CN190" s="13"/>
      <c r="CO190" s="23"/>
      <c r="CP190" s="13"/>
      <c r="CQ190" s="13"/>
      <c r="CR190" s="13"/>
      <c r="CS190" s="13"/>
      <c r="CT190" s="13"/>
      <c r="CU190" s="23"/>
      <c r="CV190" s="13"/>
      <c r="CW190" s="13"/>
      <c r="CX190" s="13"/>
      <c r="CY190" s="13"/>
      <c r="CZ190" s="13"/>
      <c r="DA190" s="23"/>
      <c r="DB190" s="13"/>
      <c r="DC190" s="13"/>
      <c r="DD190" s="13"/>
      <c r="DE190" s="13"/>
      <c r="DF190" s="23"/>
      <c r="DG190" s="13"/>
      <c r="DH190" s="13"/>
      <c r="DI190" s="13"/>
      <c r="DJ190" s="13"/>
      <c r="DK190" s="13"/>
      <c r="DL190" s="23"/>
      <c r="DM190" s="13"/>
      <c r="DN190" s="13"/>
      <c r="DO190" s="13"/>
      <c r="DP190" s="13"/>
      <c r="DQ190" s="13"/>
      <c r="DR190" s="13"/>
      <c r="DS190" s="23"/>
      <c r="DT190" s="13"/>
      <c r="DU190" s="13"/>
      <c r="DV190" s="13"/>
      <c r="DW190" s="13"/>
      <c r="DX190" s="13"/>
      <c r="DY190" s="13"/>
      <c r="DZ190" s="17"/>
      <c r="EA190" s="13"/>
      <c r="EB190" s="23"/>
      <c r="EC190" s="13"/>
      <c r="ED190" s="13"/>
      <c r="EE190" s="13"/>
      <c r="EF190" s="13"/>
      <c r="EG190" s="13"/>
      <c r="EH190" s="13"/>
      <c r="EI190" s="13"/>
      <c r="EJ190" s="13"/>
      <c r="EK190" s="13"/>
      <c r="EL190" s="13"/>
      <c r="EM190" s="13"/>
      <c r="EN190" s="13"/>
      <c r="EO190" s="13"/>
      <c r="EP190" s="13"/>
      <c r="EQ190" s="13"/>
      <c r="ER190" s="13"/>
      <c r="ES190" s="13"/>
      <c r="ET190" s="13"/>
      <c r="EU190" s="13"/>
      <c r="EV190" s="58"/>
      <c r="EW190" s="13"/>
      <c r="EX190" s="13"/>
      <c r="EY190" s="13"/>
      <c r="EZ190" s="58"/>
      <c r="FA190" s="155"/>
      <c r="FB190" s="156"/>
      <c r="FC190" s="155"/>
      <c r="FD190" s="156"/>
      <c r="FE190" s="155"/>
      <c r="FF190" s="58"/>
      <c r="FG190" s="155"/>
    </row>
    <row r="191" spans="1:163" ht="20.25" customHeight="1">
      <c r="A191">
        <v>173</v>
      </c>
      <c r="B191" s="15"/>
      <c r="C191" s="12"/>
      <c r="D191" s="118"/>
      <c r="E191" s="122"/>
      <c r="F191" s="118"/>
      <c r="G191" s="122"/>
      <c r="H191" s="41"/>
      <c r="I191" s="13"/>
      <c r="J191" s="13"/>
      <c r="K191" s="17"/>
      <c r="L191" s="17"/>
      <c r="M191" s="17"/>
      <c r="N191" s="17"/>
      <c r="O191" s="17"/>
      <c r="P191" s="17"/>
      <c r="Q191" s="17"/>
      <c r="R191" s="17"/>
      <c r="S191" s="23"/>
      <c r="T191" s="17"/>
      <c r="U191" s="17"/>
      <c r="V191" s="17"/>
      <c r="W191" s="17"/>
      <c r="X191" s="17"/>
      <c r="Y191" s="17"/>
      <c r="Z191" s="42"/>
      <c r="AA191" s="42"/>
      <c r="AB191" s="17"/>
      <c r="AC191" s="17"/>
      <c r="AD191" s="13"/>
      <c r="AE191" s="13"/>
      <c r="AF191" s="13"/>
      <c r="AG191" s="13"/>
      <c r="AH191" s="13"/>
      <c r="AI191" s="13"/>
      <c r="AJ191" s="13"/>
      <c r="AK191" s="13"/>
      <c r="AL191" s="13"/>
      <c r="AM191" s="23"/>
      <c r="AN191" s="13"/>
      <c r="AO191" s="13"/>
      <c r="AP191" s="13"/>
      <c r="AQ191" s="13"/>
      <c r="AR191" s="13"/>
      <c r="AS191" s="23"/>
      <c r="AT191" s="13"/>
      <c r="AU191" s="13"/>
      <c r="AV191" s="13"/>
      <c r="AW191" s="13"/>
      <c r="AX191" s="13"/>
      <c r="AY191" s="23"/>
      <c r="AZ191" s="23"/>
      <c r="BA191" s="13"/>
      <c r="BB191" s="13"/>
      <c r="BC191" s="13"/>
      <c r="BD191" s="13"/>
      <c r="BE191" s="13"/>
      <c r="BF191" s="13"/>
      <c r="BG191" s="13"/>
      <c r="BH191" s="13"/>
      <c r="BI191" s="13"/>
      <c r="BJ191" s="13"/>
      <c r="BK191" s="13"/>
      <c r="BL191" s="13"/>
      <c r="BM191" s="13"/>
      <c r="BN191" s="23"/>
      <c r="BO191" s="13"/>
      <c r="BP191" s="13"/>
      <c r="BQ191" s="13"/>
      <c r="BR191" s="13"/>
      <c r="BS191" s="13"/>
      <c r="BT191" s="13"/>
      <c r="BU191" s="13"/>
      <c r="BV191" s="13"/>
      <c r="BW191" s="13"/>
      <c r="BX191" s="13"/>
      <c r="BY191" s="13"/>
      <c r="BZ191" s="13"/>
      <c r="CA191" s="13"/>
      <c r="CB191" s="13"/>
      <c r="CC191" s="13"/>
      <c r="CD191" s="13"/>
      <c r="CE191" s="13"/>
      <c r="CF191" s="13"/>
      <c r="CG191" s="13"/>
      <c r="CH191" s="13"/>
      <c r="CI191" s="13"/>
      <c r="CJ191" s="13"/>
      <c r="CK191" s="13"/>
      <c r="CL191" s="13"/>
      <c r="CM191" s="13"/>
      <c r="CN191" s="13"/>
      <c r="CO191" s="23"/>
      <c r="CP191" s="13"/>
      <c r="CQ191" s="13"/>
      <c r="CR191" s="13"/>
      <c r="CS191" s="13"/>
      <c r="CT191" s="13"/>
      <c r="CU191" s="23"/>
      <c r="CV191" s="13"/>
      <c r="CW191" s="13"/>
      <c r="CX191" s="13"/>
      <c r="CY191" s="13"/>
      <c r="CZ191" s="13"/>
      <c r="DA191" s="23"/>
      <c r="DB191" s="13"/>
      <c r="DC191" s="13"/>
      <c r="DD191" s="13"/>
      <c r="DE191" s="13"/>
      <c r="DF191" s="23"/>
      <c r="DG191" s="13"/>
      <c r="DH191" s="13"/>
      <c r="DI191" s="13"/>
      <c r="DJ191" s="13"/>
      <c r="DK191" s="13"/>
      <c r="DL191" s="23"/>
      <c r="DM191" s="13"/>
      <c r="DN191" s="13"/>
      <c r="DO191" s="13"/>
      <c r="DP191" s="13"/>
      <c r="DQ191" s="13"/>
      <c r="DR191" s="13"/>
      <c r="DS191" s="23"/>
      <c r="DT191" s="13"/>
      <c r="DU191" s="13"/>
      <c r="DV191" s="13"/>
      <c r="DW191" s="13"/>
      <c r="DX191" s="13"/>
      <c r="DY191" s="13"/>
      <c r="DZ191" s="17"/>
      <c r="EA191" s="13"/>
      <c r="EB191" s="23"/>
      <c r="EC191" s="13"/>
      <c r="ED191" s="13"/>
      <c r="EE191" s="13"/>
      <c r="EF191" s="13"/>
      <c r="EG191" s="13"/>
      <c r="EH191" s="13"/>
      <c r="EI191" s="13"/>
      <c r="EJ191" s="13"/>
      <c r="EK191" s="13"/>
      <c r="EL191" s="13"/>
      <c r="EM191" s="13"/>
      <c r="EN191" s="13"/>
      <c r="EO191" s="13"/>
      <c r="EP191" s="13"/>
      <c r="EQ191" s="13"/>
      <c r="ER191" s="13"/>
      <c r="ES191" s="13"/>
      <c r="ET191" s="13"/>
      <c r="EU191" s="13"/>
      <c r="EV191" s="58"/>
      <c r="EW191" s="13"/>
      <c r="EX191" s="13"/>
      <c r="EY191" s="13"/>
      <c r="EZ191" s="58"/>
      <c r="FA191" s="155"/>
      <c r="FB191" s="156"/>
      <c r="FC191" s="155"/>
      <c r="FD191" s="156"/>
      <c r="FE191" s="155"/>
      <c r="FF191" s="58"/>
      <c r="FG191" s="155"/>
    </row>
    <row r="192" spans="1:163" ht="20.25" customHeight="1">
      <c r="A192">
        <v>174</v>
      </c>
      <c r="B192" s="15"/>
      <c r="C192" s="12"/>
      <c r="D192" s="118"/>
      <c r="E192" s="122"/>
      <c r="F192" s="118"/>
      <c r="G192" s="122"/>
      <c r="H192" s="41"/>
      <c r="I192" s="13"/>
      <c r="J192" s="13"/>
      <c r="K192" s="17"/>
      <c r="L192" s="17"/>
      <c r="M192" s="17"/>
      <c r="N192" s="17"/>
      <c r="O192" s="17"/>
      <c r="P192" s="17"/>
      <c r="Q192" s="17"/>
      <c r="R192" s="17"/>
      <c r="S192" s="23"/>
      <c r="T192" s="17"/>
      <c r="U192" s="17"/>
      <c r="V192" s="17"/>
      <c r="W192" s="17"/>
      <c r="X192" s="17"/>
      <c r="Y192" s="17"/>
      <c r="Z192" s="42"/>
      <c r="AA192" s="42"/>
      <c r="AB192" s="17"/>
      <c r="AC192" s="17"/>
      <c r="AD192" s="13"/>
      <c r="AE192" s="13"/>
      <c r="AF192" s="13"/>
      <c r="AG192" s="13"/>
      <c r="AH192" s="13"/>
      <c r="AI192" s="13"/>
      <c r="AJ192" s="13"/>
      <c r="AK192" s="13"/>
      <c r="AL192" s="13"/>
      <c r="AM192" s="23"/>
      <c r="AN192" s="13"/>
      <c r="AO192" s="13"/>
      <c r="AP192" s="13"/>
      <c r="AQ192" s="13"/>
      <c r="AR192" s="13"/>
      <c r="AS192" s="23"/>
      <c r="AT192" s="13"/>
      <c r="AU192" s="13"/>
      <c r="AV192" s="13"/>
      <c r="AW192" s="13"/>
      <c r="AX192" s="13"/>
      <c r="AY192" s="23"/>
      <c r="AZ192" s="23"/>
      <c r="BA192" s="13"/>
      <c r="BB192" s="13"/>
      <c r="BC192" s="13"/>
      <c r="BD192" s="13"/>
      <c r="BE192" s="13"/>
      <c r="BF192" s="13"/>
      <c r="BG192" s="13"/>
      <c r="BH192" s="13"/>
      <c r="BI192" s="13"/>
      <c r="BJ192" s="13"/>
      <c r="BK192" s="13"/>
      <c r="BL192" s="13"/>
      <c r="BM192" s="13"/>
      <c r="BN192" s="23"/>
      <c r="BO192" s="13"/>
      <c r="BP192" s="13"/>
      <c r="BQ192" s="13"/>
      <c r="BR192" s="13"/>
      <c r="BS192" s="13"/>
      <c r="BT192" s="13"/>
      <c r="BU192" s="13"/>
      <c r="BV192" s="13"/>
      <c r="BW192" s="13"/>
      <c r="BX192" s="13"/>
      <c r="BY192" s="13"/>
      <c r="BZ192" s="13"/>
      <c r="CA192" s="13"/>
      <c r="CB192" s="13"/>
      <c r="CC192" s="13"/>
      <c r="CD192" s="13"/>
      <c r="CE192" s="13"/>
      <c r="CF192" s="13"/>
      <c r="CG192" s="13"/>
      <c r="CH192" s="13"/>
      <c r="CI192" s="13"/>
      <c r="CJ192" s="13"/>
      <c r="CK192" s="13"/>
      <c r="CL192" s="13"/>
      <c r="CM192" s="13"/>
      <c r="CN192" s="13"/>
      <c r="CO192" s="23"/>
      <c r="CP192" s="13"/>
      <c r="CQ192" s="13"/>
      <c r="CR192" s="13"/>
      <c r="CS192" s="13"/>
      <c r="CT192" s="13"/>
      <c r="CU192" s="23"/>
      <c r="CV192" s="13"/>
      <c r="CW192" s="13"/>
      <c r="CX192" s="13"/>
      <c r="CY192" s="13"/>
      <c r="CZ192" s="13"/>
      <c r="DA192" s="23"/>
      <c r="DB192" s="13"/>
      <c r="DC192" s="13"/>
      <c r="DD192" s="13"/>
      <c r="DE192" s="13"/>
      <c r="DF192" s="23"/>
      <c r="DG192" s="13"/>
      <c r="DH192" s="13"/>
      <c r="DI192" s="13"/>
      <c r="DJ192" s="13"/>
      <c r="DK192" s="13"/>
      <c r="DL192" s="23"/>
      <c r="DM192" s="13"/>
      <c r="DN192" s="13"/>
      <c r="DO192" s="13"/>
      <c r="DP192" s="13"/>
      <c r="DQ192" s="13"/>
      <c r="DR192" s="13"/>
      <c r="DS192" s="23"/>
      <c r="DT192" s="13"/>
      <c r="DU192" s="13"/>
      <c r="DV192" s="13"/>
      <c r="DW192" s="13"/>
      <c r="DX192" s="13"/>
      <c r="DY192" s="13"/>
      <c r="DZ192" s="17"/>
      <c r="EA192" s="13"/>
      <c r="EB192" s="23"/>
      <c r="EC192" s="13"/>
      <c r="ED192" s="13"/>
      <c r="EE192" s="13"/>
      <c r="EF192" s="13"/>
      <c r="EG192" s="13"/>
      <c r="EH192" s="13"/>
      <c r="EI192" s="13"/>
      <c r="EJ192" s="13"/>
      <c r="EK192" s="13"/>
      <c r="EL192" s="13"/>
      <c r="EM192" s="13"/>
      <c r="EN192" s="13"/>
      <c r="EO192" s="13"/>
      <c r="EP192" s="13"/>
      <c r="EQ192" s="13"/>
      <c r="ER192" s="13"/>
      <c r="ES192" s="13"/>
      <c r="ET192" s="13"/>
      <c r="EU192" s="13"/>
      <c r="EV192" s="58"/>
      <c r="EW192" s="13"/>
      <c r="EX192" s="13"/>
      <c r="EY192" s="13"/>
      <c r="EZ192" s="58"/>
      <c r="FA192" s="155"/>
      <c r="FB192" s="156"/>
      <c r="FC192" s="155"/>
      <c r="FD192" s="156"/>
      <c r="FE192" s="155"/>
      <c r="FF192" s="58"/>
      <c r="FG192" s="155"/>
    </row>
    <row r="193" spans="1:163" ht="20.25" customHeight="1">
      <c r="A193">
        <v>175</v>
      </c>
      <c r="B193" s="15"/>
      <c r="C193" s="12"/>
      <c r="D193" s="118"/>
      <c r="E193" s="122"/>
      <c r="F193" s="118"/>
      <c r="G193" s="122"/>
      <c r="H193" s="41"/>
      <c r="I193" s="13"/>
      <c r="J193" s="13"/>
      <c r="K193" s="17"/>
      <c r="L193" s="17"/>
      <c r="M193" s="17"/>
      <c r="N193" s="17"/>
      <c r="O193" s="17"/>
      <c r="P193" s="17"/>
      <c r="Q193" s="17"/>
      <c r="R193" s="17"/>
      <c r="S193" s="23"/>
      <c r="T193" s="17"/>
      <c r="U193" s="17"/>
      <c r="V193" s="17"/>
      <c r="W193" s="17"/>
      <c r="X193" s="17"/>
      <c r="Y193" s="17"/>
      <c r="Z193" s="42"/>
      <c r="AA193" s="42"/>
      <c r="AB193" s="17"/>
      <c r="AC193" s="17"/>
      <c r="AD193" s="13"/>
      <c r="AE193" s="13"/>
      <c r="AF193" s="13"/>
      <c r="AG193" s="13"/>
      <c r="AH193" s="13"/>
      <c r="AI193" s="13"/>
      <c r="AJ193" s="13"/>
      <c r="AK193" s="13"/>
      <c r="AL193" s="13"/>
      <c r="AM193" s="23"/>
      <c r="AN193" s="13"/>
      <c r="AO193" s="13"/>
      <c r="AP193" s="13"/>
      <c r="AQ193" s="13"/>
      <c r="AR193" s="13"/>
      <c r="AS193" s="23"/>
      <c r="AT193" s="13"/>
      <c r="AU193" s="13"/>
      <c r="AV193" s="13"/>
      <c r="AW193" s="13"/>
      <c r="AX193" s="13"/>
      <c r="AY193" s="23"/>
      <c r="AZ193" s="23"/>
      <c r="BA193" s="13"/>
      <c r="BB193" s="13"/>
      <c r="BC193" s="13"/>
      <c r="BD193" s="13"/>
      <c r="BE193" s="13"/>
      <c r="BF193" s="13"/>
      <c r="BG193" s="13"/>
      <c r="BH193" s="13"/>
      <c r="BI193" s="13"/>
      <c r="BJ193" s="13"/>
      <c r="BK193" s="13"/>
      <c r="BL193" s="13"/>
      <c r="BM193" s="13"/>
      <c r="BN193" s="23"/>
      <c r="BO193" s="13"/>
      <c r="BP193" s="13"/>
      <c r="BQ193" s="13"/>
      <c r="BR193" s="13"/>
      <c r="BS193" s="13"/>
      <c r="BT193" s="13"/>
      <c r="BU193" s="13"/>
      <c r="BV193" s="13"/>
      <c r="BW193" s="13"/>
      <c r="BX193" s="13"/>
      <c r="BY193" s="13"/>
      <c r="BZ193" s="13"/>
      <c r="CA193" s="13"/>
      <c r="CB193" s="13"/>
      <c r="CC193" s="13"/>
      <c r="CD193" s="13"/>
      <c r="CE193" s="13"/>
      <c r="CF193" s="13"/>
      <c r="CG193" s="13"/>
      <c r="CH193" s="13"/>
      <c r="CI193" s="13"/>
      <c r="CJ193" s="13"/>
      <c r="CK193" s="13"/>
      <c r="CL193" s="13"/>
      <c r="CM193" s="13"/>
      <c r="CN193" s="13"/>
      <c r="CO193" s="23"/>
      <c r="CP193" s="13"/>
      <c r="CQ193" s="13"/>
      <c r="CR193" s="13"/>
      <c r="CS193" s="13"/>
      <c r="CT193" s="13"/>
      <c r="CU193" s="23"/>
      <c r="CV193" s="13"/>
      <c r="CW193" s="13"/>
      <c r="CX193" s="13"/>
      <c r="CY193" s="13"/>
      <c r="CZ193" s="13"/>
      <c r="DA193" s="23"/>
      <c r="DB193" s="13"/>
      <c r="DC193" s="13"/>
      <c r="DD193" s="13"/>
      <c r="DE193" s="13"/>
      <c r="DF193" s="23"/>
      <c r="DG193" s="13"/>
      <c r="DH193" s="13"/>
      <c r="DI193" s="13"/>
      <c r="DJ193" s="13"/>
      <c r="DK193" s="13"/>
      <c r="DL193" s="23"/>
      <c r="DM193" s="13"/>
      <c r="DN193" s="13"/>
      <c r="DO193" s="13"/>
      <c r="DP193" s="13"/>
      <c r="DQ193" s="13"/>
      <c r="DR193" s="13"/>
      <c r="DS193" s="23"/>
      <c r="DT193" s="13"/>
      <c r="DU193" s="13"/>
      <c r="DV193" s="13"/>
      <c r="DW193" s="13"/>
      <c r="DX193" s="13"/>
      <c r="DY193" s="13"/>
      <c r="DZ193" s="17"/>
      <c r="EA193" s="13"/>
      <c r="EB193" s="23"/>
      <c r="EC193" s="13"/>
      <c r="ED193" s="13"/>
      <c r="EE193" s="13"/>
      <c r="EF193" s="13"/>
      <c r="EG193" s="13"/>
      <c r="EH193" s="13"/>
      <c r="EI193" s="13"/>
      <c r="EJ193" s="13"/>
      <c r="EK193" s="13"/>
      <c r="EL193" s="13"/>
      <c r="EM193" s="13"/>
      <c r="EN193" s="13"/>
      <c r="EO193" s="13"/>
      <c r="EP193" s="13"/>
      <c r="EQ193" s="13"/>
      <c r="ER193" s="13"/>
      <c r="ES193" s="13"/>
      <c r="ET193" s="13"/>
      <c r="EU193" s="13"/>
      <c r="EV193" s="58"/>
      <c r="EW193" s="13"/>
      <c r="EX193" s="13"/>
      <c r="EY193" s="13"/>
      <c r="EZ193" s="58"/>
      <c r="FA193" s="155"/>
      <c r="FB193" s="156"/>
      <c r="FC193" s="155"/>
      <c r="FD193" s="156"/>
      <c r="FE193" s="155"/>
      <c r="FF193" s="58"/>
      <c r="FG193" s="155"/>
    </row>
    <row r="194" spans="1:163" ht="20.25" customHeight="1">
      <c r="A194">
        <v>176</v>
      </c>
      <c r="B194" s="15"/>
      <c r="C194" s="12"/>
      <c r="D194" s="118"/>
      <c r="E194" s="122"/>
      <c r="F194" s="118"/>
      <c r="G194" s="122"/>
      <c r="H194" s="41"/>
      <c r="I194" s="13"/>
      <c r="J194" s="13"/>
      <c r="K194" s="17"/>
      <c r="L194" s="17"/>
      <c r="M194" s="17"/>
      <c r="N194" s="17"/>
      <c r="O194" s="17"/>
      <c r="P194" s="17"/>
      <c r="Q194" s="17"/>
      <c r="R194" s="17"/>
      <c r="S194" s="23"/>
      <c r="T194" s="17"/>
      <c r="U194" s="17"/>
      <c r="V194" s="17"/>
      <c r="W194" s="17"/>
      <c r="X194" s="17"/>
      <c r="Y194" s="17"/>
      <c r="Z194" s="42"/>
      <c r="AA194" s="42"/>
      <c r="AB194" s="17"/>
      <c r="AC194" s="17"/>
      <c r="AD194" s="13"/>
      <c r="AE194" s="13"/>
      <c r="AF194" s="13"/>
      <c r="AG194" s="13"/>
      <c r="AH194" s="13"/>
      <c r="AI194" s="13"/>
      <c r="AJ194" s="13"/>
      <c r="AK194" s="13"/>
      <c r="AL194" s="13"/>
      <c r="AM194" s="23"/>
      <c r="AN194" s="13"/>
      <c r="AO194" s="13"/>
      <c r="AP194" s="13"/>
      <c r="AQ194" s="13"/>
      <c r="AR194" s="13"/>
      <c r="AS194" s="23"/>
      <c r="AT194" s="13"/>
      <c r="AU194" s="13"/>
      <c r="AV194" s="13"/>
      <c r="AW194" s="13"/>
      <c r="AX194" s="13"/>
      <c r="AY194" s="23"/>
      <c r="AZ194" s="23"/>
      <c r="BA194" s="13"/>
      <c r="BB194" s="13"/>
      <c r="BC194" s="13"/>
      <c r="BD194" s="13"/>
      <c r="BE194" s="13"/>
      <c r="BF194" s="13"/>
      <c r="BG194" s="13"/>
      <c r="BH194" s="13"/>
      <c r="BI194" s="13"/>
      <c r="BJ194" s="13"/>
      <c r="BK194" s="13"/>
      <c r="BL194" s="13"/>
      <c r="BM194" s="13"/>
      <c r="BN194" s="23"/>
      <c r="BO194" s="13"/>
      <c r="BP194" s="13"/>
      <c r="BQ194" s="13"/>
      <c r="BR194" s="13"/>
      <c r="BS194" s="13"/>
      <c r="BT194" s="13"/>
      <c r="BU194" s="13"/>
      <c r="BV194" s="13"/>
      <c r="BW194" s="13"/>
      <c r="BX194" s="13"/>
      <c r="BY194" s="13"/>
      <c r="BZ194" s="13"/>
      <c r="CA194" s="13"/>
      <c r="CB194" s="13"/>
      <c r="CC194" s="13"/>
      <c r="CD194" s="13"/>
      <c r="CE194" s="13"/>
      <c r="CF194" s="13"/>
      <c r="CG194" s="13"/>
      <c r="CH194" s="13"/>
      <c r="CI194" s="13"/>
      <c r="CJ194" s="13"/>
      <c r="CK194" s="13"/>
      <c r="CL194" s="13"/>
      <c r="CM194" s="13"/>
      <c r="CN194" s="13"/>
      <c r="CO194" s="23"/>
      <c r="CP194" s="13"/>
      <c r="CQ194" s="13"/>
      <c r="CR194" s="13"/>
      <c r="CS194" s="13"/>
      <c r="CT194" s="13"/>
      <c r="CU194" s="23"/>
      <c r="CV194" s="13"/>
      <c r="CW194" s="13"/>
      <c r="CX194" s="13"/>
      <c r="CY194" s="13"/>
      <c r="CZ194" s="13"/>
      <c r="DA194" s="23"/>
      <c r="DB194" s="13"/>
      <c r="DC194" s="13"/>
      <c r="DD194" s="13"/>
      <c r="DE194" s="13"/>
      <c r="DF194" s="23"/>
      <c r="DG194" s="13"/>
      <c r="DH194" s="13"/>
      <c r="DI194" s="13"/>
      <c r="DJ194" s="13"/>
      <c r="DK194" s="13"/>
      <c r="DL194" s="23"/>
      <c r="DM194" s="13"/>
      <c r="DN194" s="13"/>
      <c r="DO194" s="13"/>
      <c r="DP194" s="13"/>
      <c r="DQ194" s="13"/>
      <c r="DR194" s="13"/>
      <c r="DS194" s="23"/>
      <c r="DT194" s="13"/>
      <c r="DU194" s="13"/>
      <c r="DV194" s="13"/>
      <c r="DW194" s="13"/>
      <c r="DX194" s="13"/>
      <c r="DY194" s="13"/>
      <c r="DZ194" s="17"/>
      <c r="EA194" s="13"/>
      <c r="EB194" s="23"/>
      <c r="EC194" s="13"/>
      <c r="ED194" s="13"/>
      <c r="EE194" s="13"/>
      <c r="EF194" s="13"/>
      <c r="EG194" s="13"/>
      <c r="EH194" s="13"/>
      <c r="EI194" s="13"/>
      <c r="EJ194" s="13"/>
      <c r="EK194" s="13"/>
      <c r="EL194" s="13"/>
      <c r="EM194" s="13"/>
      <c r="EN194" s="13"/>
      <c r="EO194" s="13"/>
      <c r="EP194" s="13"/>
      <c r="EQ194" s="13"/>
      <c r="ER194" s="13"/>
      <c r="ES194" s="13"/>
      <c r="ET194" s="13"/>
      <c r="EU194" s="13"/>
      <c r="EV194" s="58"/>
      <c r="EW194" s="13"/>
      <c r="EX194" s="13"/>
      <c r="EY194" s="13"/>
      <c r="EZ194" s="58"/>
      <c r="FA194" s="155"/>
      <c r="FB194" s="156"/>
      <c r="FC194" s="155"/>
      <c r="FD194" s="156"/>
      <c r="FE194" s="155"/>
      <c r="FF194" s="58"/>
      <c r="FG194" s="155"/>
    </row>
    <row r="195" spans="1:163" ht="20.25" customHeight="1">
      <c r="A195">
        <v>177</v>
      </c>
      <c r="B195" s="15"/>
      <c r="C195" s="12"/>
      <c r="D195" s="118"/>
      <c r="E195" s="122"/>
      <c r="F195" s="118"/>
      <c r="G195" s="122"/>
      <c r="H195" s="41"/>
      <c r="I195" s="13"/>
      <c r="J195" s="13"/>
      <c r="K195" s="17"/>
      <c r="L195" s="17"/>
      <c r="M195" s="17"/>
      <c r="N195" s="17"/>
      <c r="O195" s="17"/>
      <c r="P195" s="17"/>
      <c r="Q195" s="17"/>
      <c r="R195" s="17"/>
      <c r="S195" s="23"/>
      <c r="T195" s="17"/>
      <c r="U195" s="17"/>
      <c r="V195" s="17"/>
      <c r="W195" s="17"/>
      <c r="X195" s="17"/>
      <c r="Y195" s="17"/>
      <c r="Z195" s="42"/>
      <c r="AA195" s="42"/>
      <c r="AB195" s="17"/>
      <c r="AC195" s="17"/>
      <c r="AD195" s="13"/>
      <c r="AE195" s="13"/>
      <c r="AF195" s="13"/>
      <c r="AG195" s="13"/>
      <c r="AH195" s="13"/>
      <c r="AI195" s="13"/>
      <c r="AJ195" s="13"/>
      <c r="AK195" s="13"/>
      <c r="AL195" s="13"/>
      <c r="AM195" s="23"/>
      <c r="AN195" s="13"/>
      <c r="AO195" s="13"/>
      <c r="AP195" s="13"/>
      <c r="AQ195" s="13"/>
      <c r="AR195" s="13"/>
      <c r="AS195" s="23"/>
      <c r="AT195" s="13"/>
      <c r="AU195" s="13"/>
      <c r="AV195" s="13"/>
      <c r="AW195" s="13"/>
      <c r="AX195" s="13"/>
      <c r="AY195" s="23"/>
      <c r="AZ195" s="23"/>
      <c r="BA195" s="13"/>
      <c r="BB195" s="13"/>
      <c r="BC195" s="13"/>
      <c r="BD195" s="13"/>
      <c r="BE195" s="13"/>
      <c r="BF195" s="13"/>
      <c r="BG195" s="13"/>
      <c r="BH195" s="13"/>
      <c r="BI195" s="13"/>
      <c r="BJ195" s="13"/>
      <c r="BK195" s="13"/>
      <c r="BL195" s="13"/>
      <c r="BM195" s="13"/>
      <c r="BN195" s="2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23"/>
      <c r="CP195" s="13"/>
      <c r="CQ195" s="13"/>
      <c r="CR195" s="13"/>
      <c r="CS195" s="13"/>
      <c r="CT195" s="13"/>
      <c r="CU195" s="23"/>
      <c r="CV195" s="13"/>
      <c r="CW195" s="13"/>
      <c r="CX195" s="13"/>
      <c r="CY195" s="13"/>
      <c r="CZ195" s="13"/>
      <c r="DA195" s="23"/>
      <c r="DB195" s="13"/>
      <c r="DC195" s="13"/>
      <c r="DD195" s="13"/>
      <c r="DE195" s="13"/>
      <c r="DF195" s="23"/>
      <c r="DG195" s="13"/>
      <c r="DH195" s="13"/>
      <c r="DI195" s="13"/>
      <c r="DJ195" s="13"/>
      <c r="DK195" s="13"/>
      <c r="DL195" s="23"/>
      <c r="DM195" s="13"/>
      <c r="DN195" s="13"/>
      <c r="DO195" s="13"/>
      <c r="DP195" s="13"/>
      <c r="DQ195" s="13"/>
      <c r="DR195" s="13"/>
      <c r="DS195" s="23"/>
      <c r="DT195" s="13"/>
      <c r="DU195" s="13"/>
      <c r="DV195" s="13"/>
      <c r="DW195" s="13"/>
      <c r="DX195" s="13"/>
      <c r="DY195" s="13"/>
      <c r="DZ195" s="17"/>
      <c r="EA195" s="13"/>
      <c r="EB195" s="23"/>
      <c r="EC195" s="13"/>
      <c r="ED195" s="13"/>
      <c r="EE195" s="13"/>
      <c r="EF195" s="13"/>
      <c r="EG195" s="13"/>
      <c r="EH195" s="13"/>
      <c r="EI195" s="13"/>
      <c r="EJ195" s="13"/>
      <c r="EK195" s="13"/>
      <c r="EL195" s="13"/>
      <c r="EM195" s="13"/>
      <c r="EN195" s="13"/>
      <c r="EO195" s="13"/>
      <c r="EP195" s="13"/>
      <c r="EQ195" s="13"/>
      <c r="ER195" s="13"/>
      <c r="ES195" s="13"/>
      <c r="ET195" s="13"/>
      <c r="EU195" s="13"/>
      <c r="EV195" s="58"/>
      <c r="EW195" s="13"/>
      <c r="EX195" s="13"/>
      <c r="EY195" s="13"/>
      <c r="EZ195" s="58"/>
      <c r="FA195" s="155"/>
      <c r="FB195" s="156"/>
      <c r="FC195" s="155"/>
      <c r="FD195" s="156"/>
      <c r="FE195" s="155"/>
      <c r="FF195" s="58"/>
      <c r="FG195" s="155"/>
    </row>
    <row r="196" spans="1:163" ht="20.25" customHeight="1">
      <c r="A196">
        <v>178</v>
      </c>
      <c r="B196" s="15"/>
      <c r="C196" s="12"/>
      <c r="D196" s="118"/>
      <c r="E196" s="122"/>
      <c r="F196" s="118"/>
      <c r="G196" s="122"/>
      <c r="H196" s="41"/>
      <c r="I196" s="13"/>
      <c r="J196" s="13"/>
      <c r="K196" s="17"/>
      <c r="L196" s="17"/>
      <c r="M196" s="17"/>
      <c r="N196" s="17"/>
      <c r="O196" s="17"/>
      <c r="P196" s="17"/>
      <c r="Q196" s="17"/>
      <c r="R196" s="17"/>
      <c r="S196" s="23"/>
      <c r="T196" s="17"/>
      <c r="U196" s="17"/>
      <c r="V196" s="17"/>
      <c r="W196" s="17"/>
      <c r="X196" s="17"/>
      <c r="Y196" s="17"/>
      <c r="Z196" s="42"/>
      <c r="AA196" s="42"/>
      <c r="AB196" s="17"/>
      <c r="AC196" s="17"/>
      <c r="AD196" s="13"/>
      <c r="AE196" s="13"/>
      <c r="AF196" s="13"/>
      <c r="AG196" s="13"/>
      <c r="AH196" s="13"/>
      <c r="AI196" s="13"/>
      <c r="AJ196" s="13"/>
      <c r="AK196" s="13"/>
      <c r="AL196" s="13"/>
      <c r="AM196" s="23"/>
      <c r="AN196" s="13"/>
      <c r="AO196" s="13"/>
      <c r="AP196" s="13"/>
      <c r="AQ196" s="13"/>
      <c r="AR196" s="13"/>
      <c r="AS196" s="23"/>
      <c r="AT196" s="13"/>
      <c r="AU196" s="13"/>
      <c r="AV196" s="13"/>
      <c r="AW196" s="13"/>
      <c r="AX196" s="13"/>
      <c r="AY196" s="23"/>
      <c r="AZ196" s="23"/>
      <c r="BA196" s="13"/>
      <c r="BB196" s="13"/>
      <c r="BC196" s="13"/>
      <c r="BD196" s="13"/>
      <c r="BE196" s="13"/>
      <c r="BF196" s="13"/>
      <c r="BG196" s="13"/>
      <c r="BH196" s="13"/>
      <c r="BI196" s="13"/>
      <c r="BJ196" s="13"/>
      <c r="BK196" s="13"/>
      <c r="BL196" s="13"/>
      <c r="BM196" s="13"/>
      <c r="BN196" s="23"/>
      <c r="BO196" s="13"/>
      <c r="BP196" s="13"/>
      <c r="BQ196" s="13"/>
      <c r="BR196" s="13"/>
      <c r="BS196" s="13"/>
      <c r="BT196" s="13"/>
      <c r="BU196" s="13"/>
      <c r="BV196" s="13"/>
      <c r="BW196" s="13"/>
      <c r="BX196" s="13"/>
      <c r="BY196" s="13"/>
      <c r="BZ196" s="13"/>
      <c r="CA196" s="13"/>
      <c r="CB196" s="13"/>
      <c r="CC196" s="13"/>
      <c r="CD196" s="13"/>
      <c r="CE196" s="13"/>
      <c r="CF196" s="13"/>
      <c r="CG196" s="13"/>
      <c r="CH196" s="13"/>
      <c r="CI196" s="13"/>
      <c r="CJ196" s="13"/>
      <c r="CK196" s="13"/>
      <c r="CL196" s="13"/>
      <c r="CM196" s="13"/>
      <c r="CN196" s="13"/>
      <c r="CO196" s="23"/>
      <c r="CP196" s="13"/>
      <c r="CQ196" s="13"/>
      <c r="CR196" s="13"/>
      <c r="CS196" s="13"/>
      <c r="CT196" s="13"/>
      <c r="CU196" s="23"/>
      <c r="CV196" s="13"/>
      <c r="CW196" s="13"/>
      <c r="CX196" s="13"/>
      <c r="CY196" s="13"/>
      <c r="CZ196" s="13"/>
      <c r="DA196" s="23"/>
      <c r="DB196" s="13"/>
      <c r="DC196" s="13"/>
      <c r="DD196" s="13"/>
      <c r="DE196" s="13"/>
      <c r="DF196" s="23"/>
      <c r="DG196" s="13"/>
      <c r="DH196" s="13"/>
      <c r="DI196" s="13"/>
      <c r="DJ196" s="13"/>
      <c r="DK196" s="13"/>
      <c r="DL196" s="23"/>
      <c r="DM196" s="13"/>
      <c r="DN196" s="13"/>
      <c r="DO196" s="13"/>
      <c r="DP196" s="13"/>
      <c r="DQ196" s="13"/>
      <c r="DR196" s="13"/>
      <c r="DS196" s="23"/>
      <c r="DT196" s="13"/>
      <c r="DU196" s="13"/>
      <c r="DV196" s="13"/>
      <c r="DW196" s="13"/>
      <c r="DX196" s="13"/>
      <c r="DY196" s="13"/>
      <c r="DZ196" s="17"/>
      <c r="EA196" s="13"/>
      <c r="EB196" s="23"/>
      <c r="EC196" s="13"/>
      <c r="ED196" s="13"/>
      <c r="EE196" s="13"/>
      <c r="EF196" s="13"/>
      <c r="EG196" s="13"/>
      <c r="EH196" s="13"/>
      <c r="EI196" s="13"/>
      <c r="EJ196" s="13"/>
      <c r="EK196" s="13"/>
      <c r="EL196" s="13"/>
      <c r="EM196" s="13"/>
      <c r="EN196" s="13"/>
      <c r="EO196" s="13"/>
      <c r="EP196" s="13"/>
      <c r="EQ196" s="13"/>
      <c r="ER196" s="13"/>
      <c r="ES196" s="13"/>
      <c r="ET196" s="13"/>
      <c r="EU196" s="13"/>
      <c r="EV196" s="58"/>
      <c r="EW196" s="13"/>
      <c r="EX196" s="13"/>
      <c r="EY196" s="13"/>
      <c r="EZ196" s="58"/>
      <c r="FA196" s="155"/>
      <c r="FB196" s="156"/>
      <c r="FC196" s="155"/>
      <c r="FD196" s="156"/>
      <c r="FE196" s="155"/>
      <c r="FF196" s="58"/>
      <c r="FG196" s="155"/>
    </row>
    <row r="197" spans="1:163" ht="20.25" customHeight="1">
      <c r="A197">
        <v>179</v>
      </c>
      <c r="B197" s="15"/>
      <c r="C197" s="12"/>
      <c r="D197" s="118"/>
      <c r="E197" s="122"/>
      <c r="F197" s="118"/>
      <c r="G197" s="122"/>
      <c r="H197" s="41"/>
      <c r="I197" s="13"/>
      <c r="J197" s="13"/>
      <c r="K197" s="17"/>
      <c r="L197" s="17"/>
      <c r="M197" s="17"/>
      <c r="N197" s="17"/>
      <c r="O197" s="17"/>
      <c r="P197" s="17"/>
      <c r="Q197" s="17"/>
      <c r="R197" s="17"/>
      <c r="S197" s="23"/>
      <c r="T197" s="17"/>
      <c r="U197" s="17"/>
      <c r="V197" s="17"/>
      <c r="W197" s="17"/>
      <c r="X197" s="17"/>
      <c r="Y197" s="17"/>
      <c r="Z197" s="42"/>
      <c r="AA197" s="42"/>
      <c r="AB197" s="17"/>
      <c r="AC197" s="17"/>
      <c r="AD197" s="13"/>
      <c r="AE197" s="13"/>
      <c r="AF197" s="13"/>
      <c r="AG197" s="13"/>
      <c r="AH197" s="13"/>
      <c r="AI197" s="13"/>
      <c r="AJ197" s="13"/>
      <c r="AK197" s="13"/>
      <c r="AL197" s="13"/>
      <c r="AM197" s="23"/>
      <c r="AN197" s="13"/>
      <c r="AO197" s="13"/>
      <c r="AP197" s="13"/>
      <c r="AQ197" s="13"/>
      <c r="AR197" s="13"/>
      <c r="AS197" s="23"/>
      <c r="AT197" s="13"/>
      <c r="AU197" s="13"/>
      <c r="AV197" s="13"/>
      <c r="AW197" s="13"/>
      <c r="AX197" s="13"/>
      <c r="AY197" s="23"/>
      <c r="AZ197" s="23"/>
      <c r="BA197" s="13"/>
      <c r="BB197" s="13"/>
      <c r="BC197" s="13"/>
      <c r="BD197" s="13"/>
      <c r="BE197" s="13"/>
      <c r="BF197" s="13"/>
      <c r="BG197" s="13"/>
      <c r="BH197" s="13"/>
      <c r="BI197" s="13"/>
      <c r="BJ197" s="13"/>
      <c r="BK197" s="13"/>
      <c r="BL197" s="13"/>
      <c r="BM197" s="13"/>
      <c r="BN197" s="2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23"/>
      <c r="CP197" s="13"/>
      <c r="CQ197" s="13"/>
      <c r="CR197" s="13"/>
      <c r="CS197" s="13"/>
      <c r="CT197" s="13"/>
      <c r="CU197" s="23"/>
      <c r="CV197" s="13"/>
      <c r="CW197" s="13"/>
      <c r="CX197" s="13"/>
      <c r="CY197" s="13"/>
      <c r="CZ197" s="13"/>
      <c r="DA197" s="23"/>
      <c r="DB197" s="13"/>
      <c r="DC197" s="13"/>
      <c r="DD197" s="13"/>
      <c r="DE197" s="13"/>
      <c r="DF197" s="23"/>
      <c r="DG197" s="13"/>
      <c r="DH197" s="13"/>
      <c r="DI197" s="13"/>
      <c r="DJ197" s="13"/>
      <c r="DK197" s="13"/>
      <c r="DL197" s="23"/>
      <c r="DM197" s="13"/>
      <c r="DN197" s="13"/>
      <c r="DO197" s="13"/>
      <c r="DP197" s="13"/>
      <c r="DQ197" s="13"/>
      <c r="DR197" s="13"/>
      <c r="DS197" s="23"/>
      <c r="DT197" s="13"/>
      <c r="DU197" s="13"/>
      <c r="DV197" s="13"/>
      <c r="DW197" s="13"/>
      <c r="DX197" s="13"/>
      <c r="DY197" s="13"/>
      <c r="DZ197" s="17"/>
      <c r="EA197" s="13"/>
      <c r="EB197" s="23"/>
      <c r="EC197" s="13"/>
      <c r="ED197" s="13"/>
      <c r="EE197" s="13"/>
      <c r="EF197" s="13"/>
      <c r="EG197" s="13"/>
      <c r="EH197" s="13"/>
      <c r="EI197" s="13"/>
      <c r="EJ197" s="13"/>
      <c r="EK197" s="13"/>
      <c r="EL197" s="13"/>
      <c r="EM197" s="13"/>
      <c r="EN197" s="13"/>
      <c r="EO197" s="13"/>
      <c r="EP197" s="13"/>
      <c r="EQ197" s="13"/>
      <c r="ER197" s="13"/>
      <c r="ES197" s="13"/>
      <c r="ET197" s="13"/>
      <c r="EU197" s="13"/>
      <c r="EV197" s="58"/>
      <c r="EW197" s="13"/>
      <c r="EX197" s="13"/>
      <c r="EY197" s="13"/>
      <c r="EZ197" s="58"/>
      <c r="FA197" s="155"/>
      <c r="FB197" s="156"/>
      <c r="FC197" s="155"/>
      <c r="FD197" s="156"/>
      <c r="FE197" s="155"/>
      <c r="FF197" s="58"/>
      <c r="FG197" s="155"/>
    </row>
    <row r="198" spans="1:163" ht="20.25" customHeight="1">
      <c r="A198">
        <v>180</v>
      </c>
      <c r="B198" s="15"/>
      <c r="C198" s="12"/>
      <c r="D198" s="118"/>
      <c r="E198" s="122"/>
      <c r="F198" s="118"/>
      <c r="G198" s="122"/>
      <c r="H198" s="41"/>
      <c r="I198" s="13"/>
      <c r="J198" s="13"/>
      <c r="K198" s="17"/>
      <c r="L198" s="17"/>
      <c r="M198" s="17"/>
      <c r="N198" s="17"/>
      <c r="O198" s="17"/>
      <c r="P198" s="17"/>
      <c r="Q198" s="17"/>
      <c r="R198" s="17"/>
      <c r="S198" s="23"/>
      <c r="T198" s="17"/>
      <c r="U198" s="17"/>
      <c r="V198" s="17"/>
      <c r="W198" s="17"/>
      <c r="X198" s="17"/>
      <c r="Y198" s="17"/>
      <c r="Z198" s="42"/>
      <c r="AA198" s="42"/>
      <c r="AB198" s="17"/>
      <c r="AC198" s="17"/>
      <c r="AD198" s="13"/>
      <c r="AE198" s="13"/>
      <c r="AF198" s="13"/>
      <c r="AG198" s="13"/>
      <c r="AH198" s="13"/>
      <c r="AI198" s="13"/>
      <c r="AJ198" s="13"/>
      <c r="AK198" s="13"/>
      <c r="AL198" s="13"/>
      <c r="AM198" s="23"/>
      <c r="AN198" s="13"/>
      <c r="AO198" s="13"/>
      <c r="AP198" s="13"/>
      <c r="AQ198" s="13"/>
      <c r="AR198" s="13"/>
      <c r="AS198" s="23"/>
      <c r="AT198" s="13"/>
      <c r="AU198" s="13"/>
      <c r="AV198" s="13"/>
      <c r="AW198" s="13"/>
      <c r="AX198" s="13"/>
      <c r="AY198" s="23"/>
      <c r="AZ198" s="23"/>
      <c r="BA198" s="13"/>
      <c r="BB198" s="13"/>
      <c r="BC198" s="13"/>
      <c r="BD198" s="13"/>
      <c r="BE198" s="13"/>
      <c r="BF198" s="13"/>
      <c r="BG198" s="13"/>
      <c r="BH198" s="13"/>
      <c r="BI198" s="13"/>
      <c r="BJ198" s="13"/>
      <c r="BK198" s="13"/>
      <c r="BL198" s="13"/>
      <c r="BM198" s="13"/>
      <c r="BN198" s="23"/>
      <c r="BO198" s="13"/>
      <c r="BP198" s="13"/>
      <c r="BQ198" s="13"/>
      <c r="BR198" s="13"/>
      <c r="BS198" s="13"/>
      <c r="BT198" s="13"/>
      <c r="BU198" s="13"/>
      <c r="BV198" s="13"/>
      <c r="BW198" s="13"/>
      <c r="BX198" s="13"/>
      <c r="BY198" s="13"/>
      <c r="BZ198" s="13"/>
      <c r="CA198" s="13"/>
      <c r="CB198" s="13"/>
      <c r="CC198" s="13"/>
      <c r="CD198" s="13"/>
      <c r="CE198" s="13"/>
      <c r="CF198" s="13"/>
      <c r="CG198" s="13"/>
      <c r="CH198" s="13"/>
      <c r="CI198" s="13"/>
      <c r="CJ198" s="13"/>
      <c r="CK198" s="13"/>
      <c r="CL198" s="13"/>
      <c r="CM198" s="13"/>
      <c r="CN198" s="13"/>
      <c r="CO198" s="23"/>
      <c r="CP198" s="13"/>
      <c r="CQ198" s="13"/>
      <c r="CR198" s="13"/>
      <c r="CS198" s="13"/>
      <c r="CT198" s="13"/>
      <c r="CU198" s="23"/>
      <c r="CV198" s="13"/>
      <c r="CW198" s="13"/>
      <c r="CX198" s="13"/>
      <c r="CY198" s="13"/>
      <c r="CZ198" s="13"/>
      <c r="DA198" s="23"/>
      <c r="DB198" s="13"/>
      <c r="DC198" s="13"/>
      <c r="DD198" s="13"/>
      <c r="DE198" s="13"/>
      <c r="DF198" s="23"/>
      <c r="DG198" s="13"/>
      <c r="DH198" s="13"/>
      <c r="DI198" s="13"/>
      <c r="DJ198" s="13"/>
      <c r="DK198" s="13"/>
      <c r="DL198" s="23"/>
      <c r="DM198" s="13"/>
      <c r="DN198" s="13"/>
      <c r="DO198" s="13"/>
      <c r="DP198" s="13"/>
      <c r="DQ198" s="13"/>
      <c r="DR198" s="13"/>
      <c r="DS198" s="23"/>
      <c r="DT198" s="13"/>
      <c r="DU198" s="13"/>
      <c r="DV198" s="13"/>
      <c r="DW198" s="13"/>
      <c r="DX198" s="13"/>
      <c r="DY198" s="13"/>
      <c r="DZ198" s="17"/>
      <c r="EA198" s="13"/>
      <c r="EB198" s="23"/>
      <c r="EC198" s="13"/>
      <c r="ED198" s="13"/>
      <c r="EE198" s="13"/>
      <c r="EF198" s="13"/>
      <c r="EG198" s="13"/>
      <c r="EH198" s="13"/>
      <c r="EI198" s="13"/>
      <c r="EJ198" s="13"/>
      <c r="EK198" s="13"/>
      <c r="EL198" s="13"/>
      <c r="EM198" s="13"/>
      <c r="EN198" s="13"/>
      <c r="EO198" s="13"/>
      <c r="EP198" s="13"/>
      <c r="EQ198" s="13"/>
      <c r="ER198" s="13"/>
      <c r="ES198" s="13"/>
      <c r="ET198" s="13"/>
      <c r="EU198" s="13"/>
      <c r="EV198" s="58"/>
      <c r="EW198" s="13"/>
      <c r="EX198" s="13"/>
      <c r="EY198" s="13"/>
      <c r="EZ198" s="58"/>
      <c r="FA198" s="155"/>
      <c r="FB198" s="156"/>
      <c r="FC198" s="155"/>
      <c r="FD198" s="156"/>
      <c r="FE198" s="155"/>
      <c r="FF198" s="58"/>
      <c r="FG198" s="155"/>
    </row>
    <row r="199" spans="1:163" ht="20.25" customHeight="1">
      <c r="A199">
        <v>181</v>
      </c>
      <c r="B199" s="15"/>
      <c r="C199" s="12"/>
      <c r="D199" s="118"/>
      <c r="E199" s="122"/>
      <c r="F199" s="118"/>
      <c r="G199" s="122"/>
      <c r="H199" s="41"/>
      <c r="I199" s="13"/>
      <c r="J199" s="13"/>
      <c r="K199" s="17"/>
      <c r="L199" s="17"/>
      <c r="M199" s="17"/>
      <c r="N199" s="17"/>
      <c r="O199" s="17"/>
      <c r="P199" s="17"/>
      <c r="Q199" s="17"/>
      <c r="R199" s="17"/>
      <c r="S199" s="23"/>
      <c r="T199" s="17"/>
      <c r="U199" s="17"/>
      <c r="V199" s="17"/>
      <c r="W199" s="17"/>
      <c r="X199" s="17"/>
      <c r="Y199" s="17"/>
      <c r="Z199" s="42"/>
      <c r="AA199" s="42"/>
      <c r="AB199" s="17"/>
      <c r="AC199" s="17"/>
      <c r="AD199" s="13"/>
      <c r="AE199" s="13"/>
      <c r="AF199" s="13"/>
      <c r="AG199" s="13"/>
      <c r="AH199" s="13"/>
      <c r="AI199" s="13"/>
      <c r="AJ199" s="13"/>
      <c r="AK199" s="13"/>
      <c r="AL199" s="13"/>
      <c r="AM199" s="23"/>
      <c r="AN199" s="13"/>
      <c r="AO199" s="13"/>
      <c r="AP199" s="13"/>
      <c r="AQ199" s="13"/>
      <c r="AR199" s="13"/>
      <c r="AS199" s="23"/>
      <c r="AT199" s="13"/>
      <c r="AU199" s="13"/>
      <c r="AV199" s="13"/>
      <c r="AW199" s="13"/>
      <c r="AX199" s="13"/>
      <c r="AY199" s="23"/>
      <c r="AZ199" s="23"/>
      <c r="BA199" s="13"/>
      <c r="BB199" s="13"/>
      <c r="BC199" s="13"/>
      <c r="BD199" s="13"/>
      <c r="BE199" s="13"/>
      <c r="BF199" s="13"/>
      <c r="BG199" s="13"/>
      <c r="BH199" s="13"/>
      <c r="BI199" s="13"/>
      <c r="BJ199" s="13"/>
      <c r="BK199" s="13"/>
      <c r="BL199" s="13"/>
      <c r="BM199" s="13"/>
      <c r="BN199" s="23"/>
      <c r="BO199" s="13"/>
      <c r="BP199" s="13"/>
      <c r="BQ199" s="13"/>
      <c r="BR199" s="13"/>
      <c r="BS199" s="13"/>
      <c r="BT199" s="13"/>
      <c r="BU199" s="13"/>
      <c r="BV199" s="13"/>
      <c r="BW199" s="13"/>
      <c r="BX199" s="13"/>
      <c r="BY199" s="13"/>
      <c r="BZ199" s="13"/>
      <c r="CA199" s="13"/>
      <c r="CB199" s="13"/>
      <c r="CC199" s="13"/>
      <c r="CD199" s="13"/>
      <c r="CE199" s="13"/>
      <c r="CF199" s="13"/>
      <c r="CG199" s="13"/>
      <c r="CH199" s="13"/>
      <c r="CI199" s="13"/>
      <c r="CJ199" s="13"/>
      <c r="CK199" s="13"/>
      <c r="CL199" s="13"/>
      <c r="CM199" s="13"/>
      <c r="CN199" s="13"/>
      <c r="CO199" s="23"/>
      <c r="CP199" s="13"/>
      <c r="CQ199" s="13"/>
      <c r="CR199" s="13"/>
      <c r="CS199" s="13"/>
      <c r="CT199" s="13"/>
      <c r="CU199" s="23"/>
      <c r="CV199" s="13"/>
      <c r="CW199" s="13"/>
      <c r="CX199" s="13"/>
      <c r="CY199" s="13"/>
      <c r="CZ199" s="13"/>
      <c r="DA199" s="23"/>
      <c r="DB199" s="13"/>
      <c r="DC199" s="13"/>
      <c r="DD199" s="13"/>
      <c r="DE199" s="13"/>
      <c r="DF199" s="23"/>
      <c r="DG199" s="13"/>
      <c r="DH199" s="13"/>
      <c r="DI199" s="13"/>
      <c r="DJ199" s="13"/>
      <c r="DK199" s="13"/>
      <c r="DL199" s="23"/>
      <c r="DM199" s="13"/>
      <c r="DN199" s="13"/>
      <c r="DO199" s="13"/>
      <c r="DP199" s="13"/>
      <c r="DQ199" s="13"/>
      <c r="DR199" s="13"/>
      <c r="DS199" s="23"/>
      <c r="DT199" s="13"/>
      <c r="DU199" s="13"/>
      <c r="DV199" s="13"/>
      <c r="DW199" s="13"/>
      <c r="DX199" s="13"/>
      <c r="DY199" s="13"/>
      <c r="DZ199" s="17"/>
      <c r="EA199" s="13"/>
      <c r="EB199" s="23"/>
      <c r="EC199" s="13"/>
      <c r="ED199" s="13"/>
      <c r="EE199" s="13"/>
      <c r="EF199" s="13"/>
      <c r="EG199" s="13"/>
      <c r="EH199" s="13"/>
      <c r="EI199" s="13"/>
      <c r="EJ199" s="13"/>
      <c r="EK199" s="13"/>
      <c r="EL199" s="13"/>
      <c r="EM199" s="13"/>
      <c r="EN199" s="13"/>
      <c r="EO199" s="13"/>
      <c r="EP199" s="13"/>
      <c r="EQ199" s="13"/>
      <c r="ER199" s="13"/>
      <c r="ES199" s="13"/>
      <c r="ET199" s="13"/>
      <c r="EU199" s="13"/>
      <c r="EV199" s="58"/>
      <c r="EW199" s="13"/>
      <c r="EX199" s="13"/>
      <c r="EY199" s="13"/>
      <c r="EZ199" s="58"/>
      <c r="FA199" s="155"/>
      <c r="FB199" s="156"/>
      <c r="FC199" s="155"/>
      <c r="FD199" s="156"/>
      <c r="FE199" s="155"/>
      <c r="FF199" s="58"/>
      <c r="FG199" s="155"/>
    </row>
    <row r="200" spans="1:163" ht="20.25" customHeight="1">
      <c r="A200">
        <v>182</v>
      </c>
      <c r="B200" s="15"/>
      <c r="C200" s="12"/>
      <c r="D200" s="118"/>
      <c r="E200" s="122"/>
      <c r="F200" s="118"/>
      <c r="G200" s="122"/>
      <c r="H200" s="41"/>
      <c r="I200" s="13"/>
      <c r="J200" s="13"/>
      <c r="K200" s="17"/>
      <c r="L200" s="17"/>
      <c r="M200" s="17"/>
      <c r="N200" s="17"/>
      <c r="O200" s="17"/>
      <c r="P200" s="17"/>
      <c r="Q200" s="17"/>
      <c r="R200" s="17"/>
      <c r="S200" s="23"/>
      <c r="T200" s="17"/>
      <c r="U200" s="17"/>
      <c r="V200" s="17"/>
      <c r="W200" s="17"/>
      <c r="X200" s="17"/>
      <c r="Y200" s="17"/>
      <c r="Z200" s="42"/>
      <c r="AA200" s="42"/>
      <c r="AB200" s="17"/>
      <c r="AC200" s="17"/>
      <c r="AD200" s="13"/>
      <c r="AE200" s="13"/>
      <c r="AF200" s="13"/>
      <c r="AG200" s="13"/>
      <c r="AH200" s="13"/>
      <c r="AI200" s="13"/>
      <c r="AJ200" s="13"/>
      <c r="AK200" s="13"/>
      <c r="AL200" s="13"/>
      <c r="AM200" s="23"/>
      <c r="AN200" s="13"/>
      <c r="AO200" s="13"/>
      <c r="AP200" s="13"/>
      <c r="AQ200" s="13"/>
      <c r="AR200" s="13"/>
      <c r="AS200" s="23"/>
      <c r="AT200" s="13"/>
      <c r="AU200" s="13"/>
      <c r="AV200" s="13"/>
      <c r="AW200" s="13"/>
      <c r="AX200" s="13"/>
      <c r="AY200" s="23"/>
      <c r="AZ200" s="23"/>
      <c r="BA200" s="13"/>
      <c r="BB200" s="13"/>
      <c r="BC200" s="13"/>
      <c r="BD200" s="13"/>
      <c r="BE200" s="13"/>
      <c r="BF200" s="13"/>
      <c r="BG200" s="13"/>
      <c r="BH200" s="13"/>
      <c r="BI200" s="13"/>
      <c r="BJ200" s="13"/>
      <c r="BK200" s="13"/>
      <c r="BL200" s="13"/>
      <c r="BM200" s="13"/>
      <c r="BN200" s="23"/>
      <c r="BO200" s="13"/>
      <c r="BP200" s="13"/>
      <c r="BQ200" s="13"/>
      <c r="BR200" s="13"/>
      <c r="BS200" s="13"/>
      <c r="BT200" s="13"/>
      <c r="BU200" s="13"/>
      <c r="BV200" s="13"/>
      <c r="BW200" s="13"/>
      <c r="BX200" s="13"/>
      <c r="BY200" s="13"/>
      <c r="BZ200" s="13"/>
      <c r="CA200" s="13"/>
      <c r="CB200" s="13"/>
      <c r="CC200" s="13"/>
      <c r="CD200" s="13"/>
      <c r="CE200" s="13"/>
      <c r="CF200" s="13"/>
      <c r="CG200" s="13"/>
      <c r="CH200" s="13"/>
      <c r="CI200" s="13"/>
      <c r="CJ200" s="13"/>
      <c r="CK200" s="13"/>
      <c r="CL200" s="13"/>
      <c r="CM200" s="13"/>
      <c r="CN200" s="13"/>
      <c r="CO200" s="23"/>
      <c r="CP200" s="13"/>
      <c r="CQ200" s="13"/>
      <c r="CR200" s="13"/>
      <c r="CS200" s="13"/>
      <c r="CT200" s="13"/>
      <c r="CU200" s="23"/>
      <c r="CV200" s="13"/>
      <c r="CW200" s="13"/>
      <c r="CX200" s="13"/>
      <c r="CY200" s="13"/>
      <c r="CZ200" s="13"/>
      <c r="DA200" s="23"/>
      <c r="DB200" s="13"/>
      <c r="DC200" s="13"/>
      <c r="DD200" s="13"/>
      <c r="DE200" s="13"/>
      <c r="DF200" s="23"/>
      <c r="DG200" s="13"/>
      <c r="DH200" s="13"/>
      <c r="DI200" s="13"/>
      <c r="DJ200" s="13"/>
      <c r="DK200" s="13"/>
      <c r="DL200" s="23"/>
      <c r="DM200" s="13"/>
      <c r="DN200" s="13"/>
      <c r="DO200" s="13"/>
      <c r="DP200" s="13"/>
      <c r="DQ200" s="13"/>
      <c r="DR200" s="13"/>
      <c r="DS200" s="23"/>
      <c r="DT200" s="13"/>
      <c r="DU200" s="13"/>
      <c r="DV200" s="13"/>
      <c r="DW200" s="13"/>
      <c r="DX200" s="13"/>
      <c r="DY200" s="13"/>
      <c r="DZ200" s="17"/>
      <c r="EA200" s="13"/>
      <c r="EB200" s="23"/>
      <c r="EC200" s="13"/>
      <c r="ED200" s="13"/>
      <c r="EE200" s="13"/>
      <c r="EF200" s="13"/>
      <c r="EG200" s="13"/>
      <c r="EH200" s="13"/>
      <c r="EI200" s="13"/>
      <c r="EJ200" s="13"/>
      <c r="EK200" s="13"/>
      <c r="EL200" s="13"/>
      <c r="EM200" s="13"/>
      <c r="EN200" s="13"/>
      <c r="EO200" s="13"/>
      <c r="EP200" s="13"/>
      <c r="EQ200" s="13"/>
      <c r="ER200" s="13"/>
      <c r="ES200" s="13"/>
      <c r="ET200" s="13"/>
      <c r="EU200" s="13"/>
      <c r="EV200" s="58"/>
      <c r="EW200" s="13"/>
      <c r="EX200" s="13"/>
      <c r="EY200" s="13"/>
      <c r="EZ200" s="58"/>
      <c r="FA200" s="155"/>
      <c r="FB200" s="156"/>
      <c r="FC200" s="155"/>
      <c r="FD200" s="156"/>
      <c r="FE200" s="155"/>
      <c r="FF200" s="58"/>
      <c r="FG200" s="155"/>
    </row>
    <row r="201" spans="1:163" ht="20.25" customHeight="1">
      <c r="A201">
        <v>183</v>
      </c>
      <c r="B201" s="15"/>
      <c r="C201" s="12"/>
      <c r="D201" s="118"/>
      <c r="E201" s="122"/>
      <c r="F201" s="118"/>
      <c r="G201" s="122"/>
      <c r="H201" s="41"/>
      <c r="I201" s="13"/>
      <c r="J201" s="13"/>
      <c r="K201" s="17"/>
      <c r="L201" s="17"/>
      <c r="M201" s="17"/>
      <c r="N201" s="17"/>
      <c r="O201" s="17"/>
      <c r="P201" s="17"/>
      <c r="Q201" s="17"/>
      <c r="R201" s="17"/>
      <c r="S201" s="23"/>
      <c r="T201" s="17"/>
      <c r="U201" s="17"/>
      <c r="V201" s="17"/>
      <c r="W201" s="17"/>
      <c r="X201" s="17"/>
      <c r="Y201" s="17"/>
      <c r="Z201" s="42"/>
      <c r="AA201" s="42"/>
      <c r="AB201" s="17"/>
      <c r="AC201" s="17"/>
      <c r="AD201" s="13"/>
      <c r="AE201" s="13"/>
      <c r="AF201" s="13"/>
      <c r="AG201" s="13"/>
      <c r="AH201" s="13"/>
      <c r="AI201" s="13"/>
      <c r="AJ201" s="13"/>
      <c r="AK201" s="13"/>
      <c r="AL201" s="13"/>
      <c r="AM201" s="23"/>
      <c r="AN201" s="13"/>
      <c r="AO201" s="13"/>
      <c r="AP201" s="13"/>
      <c r="AQ201" s="13"/>
      <c r="AR201" s="13"/>
      <c r="AS201" s="23"/>
      <c r="AT201" s="13"/>
      <c r="AU201" s="13"/>
      <c r="AV201" s="13"/>
      <c r="AW201" s="13"/>
      <c r="AX201" s="13"/>
      <c r="AY201" s="23"/>
      <c r="AZ201" s="23"/>
      <c r="BA201" s="13"/>
      <c r="BB201" s="13"/>
      <c r="BC201" s="13"/>
      <c r="BD201" s="13"/>
      <c r="BE201" s="13"/>
      <c r="BF201" s="13"/>
      <c r="BG201" s="13"/>
      <c r="BH201" s="13"/>
      <c r="BI201" s="13"/>
      <c r="BJ201" s="13"/>
      <c r="BK201" s="13"/>
      <c r="BL201" s="13"/>
      <c r="BM201" s="13"/>
      <c r="BN201" s="23"/>
      <c r="BO201" s="13"/>
      <c r="BP201" s="13"/>
      <c r="BQ201" s="13"/>
      <c r="BR201" s="13"/>
      <c r="BS201" s="13"/>
      <c r="BT201" s="13"/>
      <c r="BU201" s="13"/>
      <c r="BV201" s="13"/>
      <c r="BW201" s="13"/>
      <c r="BX201" s="13"/>
      <c r="BY201" s="13"/>
      <c r="BZ201" s="13"/>
      <c r="CA201" s="13"/>
      <c r="CB201" s="13"/>
      <c r="CC201" s="13"/>
      <c r="CD201" s="13"/>
      <c r="CE201" s="13"/>
      <c r="CF201" s="13"/>
      <c r="CG201" s="13"/>
      <c r="CH201" s="13"/>
      <c r="CI201" s="13"/>
      <c r="CJ201" s="13"/>
      <c r="CK201" s="13"/>
      <c r="CL201" s="13"/>
      <c r="CM201" s="13"/>
      <c r="CN201" s="13"/>
      <c r="CO201" s="23"/>
      <c r="CP201" s="13"/>
      <c r="CQ201" s="13"/>
      <c r="CR201" s="13"/>
      <c r="CS201" s="13"/>
      <c r="CT201" s="13"/>
      <c r="CU201" s="23"/>
      <c r="CV201" s="13"/>
      <c r="CW201" s="13"/>
      <c r="CX201" s="13"/>
      <c r="CY201" s="13"/>
      <c r="CZ201" s="13"/>
      <c r="DA201" s="23"/>
      <c r="DB201" s="13"/>
      <c r="DC201" s="13"/>
      <c r="DD201" s="13"/>
      <c r="DE201" s="13"/>
      <c r="DF201" s="23"/>
      <c r="DG201" s="13"/>
      <c r="DH201" s="13"/>
      <c r="DI201" s="13"/>
      <c r="DJ201" s="13"/>
      <c r="DK201" s="13"/>
      <c r="DL201" s="23"/>
      <c r="DM201" s="13"/>
      <c r="DN201" s="13"/>
      <c r="DO201" s="13"/>
      <c r="DP201" s="13"/>
      <c r="DQ201" s="13"/>
      <c r="DR201" s="13"/>
      <c r="DS201" s="23"/>
      <c r="DT201" s="13"/>
      <c r="DU201" s="13"/>
      <c r="DV201" s="13"/>
      <c r="DW201" s="13"/>
      <c r="DX201" s="13"/>
      <c r="DY201" s="13"/>
      <c r="DZ201" s="17"/>
      <c r="EA201" s="13"/>
      <c r="EB201" s="23"/>
      <c r="EC201" s="13"/>
      <c r="ED201" s="13"/>
      <c r="EE201" s="13"/>
      <c r="EF201" s="13"/>
      <c r="EG201" s="13"/>
      <c r="EH201" s="13"/>
      <c r="EI201" s="13"/>
      <c r="EJ201" s="13"/>
      <c r="EK201" s="13"/>
      <c r="EL201" s="13"/>
      <c r="EM201" s="13"/>
      <c r="EN201" s="13"/>
      <c r="EO201" s="13"/>
      <c r="EP201" s="13"/>
      <c r="EQ201" s="13"/>
      <c r="ER201" s="13"/>
      <c r="ES201" s="13"/>
      <c r="ET201" s="13"/>
      <c r="EU201" s="13"/>
      <c r="EV201" s="58"/>
      <c r="EW201" s="13"/>
      <c r="EX201" s="13"/>
      <c r="EY201" s="13"/>
      <c r="EZ201" s="58"/>
      <c r="FA201" s="155"/>
      <c r="FB201" s="156"/>
      <c r="FC201" s="155"/>
      <c r="FD201" s="156"/>
      <c r="FE201" s="155"/>
      <c r="FF201" s="58"/>
      <c r="FG201" s="155"/>
    </row>
    <row r="202" spans="1:163" ht="20.25" customHeight="1">
      <c r="A202">
        <v>184</v>
      </c>
      <c r="B202" s="15"/>
      <c r="C202" s="12"/>
      <c r="D202" s="118"/>
      <c r="E202" s="122"/>
      <c r="F202" s="118"/>
      <c r="G202" s="122"/>
      <c r="H202" s="41"/>
      <c r="I202" s="13"/>
      <c r="J202" s="13"/>
      <c r="K202" s="17"/>
      <c r="L202" s="17"/>
      <c r="M202" s="17"/>
      <c r="N202" s="17"/>
      <c r="O202" s="17"/>
      <c r="P202" s="17"/>
      <c r="Q202" s="17"/>
      <c r="R202" s="17"/>
      <c r="S202" s="23"/>
      <c r="T202" s="17"/>
      <c r="U202" s="17"/>
      <c r="V202" s="17"/>
      <c r="W202" s="17"/>
      <c r="X202" s="17"/>
      <c r="Y202" s="17"/>
      <c r="Z202" s="42"/>
      <c r="AA202" s="42"/>
      <c r="AB202" s="17"/>
      <c r="AC202" s="17"/>
      <c r="AD202" s="13"/>
      <c r="AE202" s="13"/>
      <c r="AF202" s="13"/>
      <c r="AG202" s="13"/>
      <c r="AH202" s="13"/>
      <c r="AI202" s="13"/>
      <c r="AJ202" s="13"/>
      <c r="AK202" s="13"/>
      <c r="AL202" s="13"/>
      <c r="AM202" s="23"/>
      <c r="AN202" s="13"/>
      <c r="AO202" s="13"/>
      <c r="AP202" s="13"/>
      <c r="AQ202" s="13"/>
      <c r="AR202" s="13"/>
      <c r="AS202" s="23"/>
      <c r="AT202" s="13"/>
      <c r="AU202" s="13"/>
      <c r="AV202" s="13"/>
      <c r="AW202" s="13"/>
      <c r="AX202" s="13"/>
      <c r="AY202" s="23"/>
      <c r="AZ202" s="23"/>
      <c r="BA202" s="13"/>
      <c r="BB202" s="13"/>
      <c r="BC202" s="13"/>
      <c r="BD202" s="13"/>
      <c r="BE202" s="13"/>
      <c r="BF202" s="13"/>
      <c r="BG202" s="13"/>
      <c r="BH202" s="13"/>
      <c r="BI202" s="13"/>
      <c r="BJ202" s="13"/>
      <c r="BK202" s="13"/>
      <c r="BL202" s="13"/>
      <c r="BM202" s="13"/>
      <c r="BN202" s="23"/>
      <c r="BO202" s="13"/>
      <c r="BP202" s="13"/>
      <c r="BQ202" s="13"/>
      <c r="BR202" s="13"/>
      <c r="BS202" s="13"/>
      <c r="BT202" s="13"/>
      <c r="BU202" s="13"/>
      <c r="BV202" s="13"/>
      <c r="BW202" s="13"/>
      <c r="BX202" s="13"/>
      <c r="BY202" s="13"/>
      <c r="BZ202" s="13"/>
      <c r="CA202" s="13"/>
      <c r="CB202" s="13"/>
      <c r="CC202" s="13"/>
      <c r="CD202" s="13"/>
      <c r="CE202" s="13"/>
      <c r="CF202" s="13"/>
      <c r="CG202" s="13"/>
      <c r="CH202" s="13"/>
      <c r="CI202" s="13"/>
      <c r="CJ202" s="13"/>
      <c r="CK202" s="13"/>
      <c r="CL202" s="13"/>
      <c r="CM202" s="13"/>
      <c r="CN202" s="13"/>
      <c r="CO202" s="23"/>
      <c r="CP202" s="13"/>
      <c r="CQ202" s="13"/>
      <c r="CR202" s="13"/>
      <c r="CS202" s="13"/>
      <c r="CT202" s="13"/>
      <c r="CU202" s="23"/>
      <c r="CV202" s="13"/>
      <c r="CW202" s="13"/>
      <c r="CX202" s="13"/>
      <c r="CY202" s="13"/>
      <c r="CZ202" s="13"/>
      <c r="DA202" s="23"/>
      <c r="DB202" s="13"/>
      <c r="DC202" s="13"/>
      <c r="DD202" s="13"/>
      <c r="DE202" s="13"/>
      <c r="DF202" s="23"/>
      <c r="DG202" s="13"/>
      <c r="DH202" s="13"/>
      <c r="DI202" s="13"/>
      <c r="DJ202" s="13"/>
      <c r="DK202" s="13"/>
      <c r="DL202" s="23"/>
      <c r="DM202" s="13"/>
      <c r="DN202" s="13"/>
      <c r="DO202" s="13"/>
      <c r="DP202" s="13"/>
      <c r="DQ202" s="13"/>
      <c r="DR202" s="13"/>
      <c r="DS202" s="23"/>
      <c r="DT202" s="13"/>
      <c r="DU202" s="13"/>
      <c r="DV202" s="13"/>
      <c r="DW202" s="13"/>
      <c r="DX202" s="13"/>
      <c r="DY202" s="13"/>
      <c r="DZ202" s="17"/>
      <c r="EA202" s="13"/>
      <c r="EB202" s="23"/>
      <c r="EC202" s="13"/>
      <c r="ED202" s="13"/>
      <c r="EE202" s="13"/>
      <c r="EF202" s="13"/>
      <c r="EG202" s="13"/>
      <c r="EH202" s="13"/>
      <c r="EI202" s="13"/>
      <c r="EJ202" s="13"/>
      <c r="EK202" s="13"/>
      <c r="EL202" s="13"/>
      <c r="EM202" s="13"/>
      <c r="EN202" s="13"/>
      <c r="EO202" s="13"/>
      <c r="EP202" s="13"/>
      <c r="EQ202" s="13"/>
      <c r="ER202" s="13"/>
      <c r="ES202" s="13"/>
      <c r="ET202" s="13"/>
      <c r="EU202" s="13"/>
      <c r="EV202" s="58"/>
      <c r="EW202" s="13"/>
      <c r="EX202" s="13"/>
      <c r="EY202" s="13"/>
      <c r="EZ202" s="58"/>
      <c r="FA202" s="155"/>
      <c r="FB202" s="156"/>
      <c r="FC202" s="155"/>
      <c r="FD202" s="156"/>
      <c r="FE202" s="155"/>
      <c r="FF202" s="58"/>
      <c r="FG202" s="155"/>
    </row>
    <row r="203" spans="1:163" ht="20.25" customHeight="1">
      <c r="A203">
        <v>185</v>
      </c>
      <c r="B203" s="15"/>
      <c r="C203" s="12"/>
      <c r="D203" s="118"/>
      <c r="E203" s="122"/>
      <c r="F203" s="118"/>
      <c r="G203" s="122"/>
      <c r="H203" s="41"/>
      <c r="I203" s="13"/>
      <c r="J203" s="13"/>
      <c r="K203" s="17"/>
      <c r="L203" s="17"/>
      <c r="M203" s="17"/>
      <c r="N203" s="17"/>
      <c r="O203" s="17"/>
      <c r="P203" s="17"/>
      <c r="Q203" s="17"/>
      <c r="R203" s="17"/>
      <c r="S203" s="23"/>
      <c r="T203" s="17"/>
      <c r="U203" s="17"/>
      <c r="V203" s="17"/>
      <c r="W203" s="17"/>
      <c r="X203" s="17"/>
      <c r="Y203" s="17"/>
      <c r="Z203" s="42"/>
      <c r="AA203" s="42"/>
      <c r="AB203" s="17"/>
      <c r="AC203" s="17"/>
      <c r="AD203" s="13"/>
      <c r="AE203" s="13"/>
      <c r="AF203" s="13"/>
      <c r="AG203" s="13"/>
      <c r="AH203" s="13"/>
      <c r="AI203" s="13"/>
      <c r="AJ203" s="13"/>
      <c r="AK203" s="13"/>
      <c r="AL203" s="13"/>
      <c r="AM203" s="23"/>
      <c r="AN203" s="13"/>
      <c r="AO203" s="13"/>
      <c r="AP203" s="13"/>
      <c r="AQ203" s="13"/>
      <c r="AR203" s="13"/>
      <c r="AS203" s="23"/>
      <c r="AT203" s="13"/>
      <c r="AU203" s="13"/>
      <c r="AV203" s="13"/>
      <c r="AW203" s="13"/>
      <c r="AX203" s="13"/>
      <c r="AY203" s="23"/>
      <c r="AZ203" s="23"/>
      <c r="BA203" s="13"/>
      <c r="BB203" s="13"/>
      <c r="BC203" s="13"/>
      <c r="BD203" s="13"/>
      <c r="BE203" s="13"/>
      <c r="BF203" s="13"/>
      <c r="BG203" s="13"/>
      <c r="BH203" s="13"/>
      <c r="BI203" s="13"/>
      <c r="BJ203" s="13"/>
      <c r="BK203" s="13"/>
      <c r="BL203" s="13"/>
      <c r="BM203" s="13"/>
      <c r="BN203" s="23"/>
      <c r="BO203" s="13"/>
      <c r="BP203" s="13"/>
      <c r="BQ203" s="13"/>
      <c r="BR203" s="13"/>
      <c r="BS203" s="13"/>
      <c r="BT203" s="13"/>
      <c r="BU203" s="13"/>
      <c r="BV203" s="13"/>
      <c r="BW203" s="13"/>
      <c r="BX203" s="13"/>
      <c r="BY203" s="13"/>
      <c r="BZ203" s="13"/>
      <c r="CA203" s="13"/>
      <c r="CB203" s="13"/>
      <c r="CC203" s="13"/>
      <c r="CD203" s="13"/>
      <c r="CE203" s="13"/>
      <c r="CF203" s="13"/>
      <c r="CG203" s="13"/>
      <c r="CH203" s="13"/>
      <c r="CI203" s="13"/>
      <c r="CJ203" s="13"/>
      <c r="CK203" s="13"/>
      <c r="CL203" s="13"/>
      <c r="CM203" s="13"/>
      <c r="CN203" s="13"/>
      <c r="CO203" s="23"/>
      <c r="CP203" s="13"/>
      <c r="CQ203" s="13"/>
      <c r="CR203" s="13"/>
      <c r="CS203" s="13"/>
      <c r="CT203" s="13"/>
      <c r="CU203" s="23"/>
      <c r="CV203" s="13"/>
      <c r="CW203" s="13"/>
      <c r="CX203" s="13"/>
      <c r="CY203" s="13"/>
      <c r="CZ203" s="13"/>
      <c r="DA203" s="23"/>
      <c r="DB203" s="13"/>
      <c r="DC203" s="13"/>
      <c r="DD203" s="13"/>
      <c r="DE203" s="13"/>
      <c r="DF203" s="23"/>
      <c r="DG203" s="13"/>
      <c r="DH203" s="13"/>
      <c r="DI203" s="13"/>
      <c r="DJ203" s="13"/>
      <c r="DK203" s="13"/>
      <c r="DL203" s="23"/>
      <c r="DM203" s="13"/>
      <c r="DN203" s="13"/>
      <c r="DO203" s="13"/>
      <c r="DP203" s="13"/>
      <c r="DQ203" s="13"/>
      <c r="DR203" s="13"/>
      <c r="DS203" s="23"/>
      <c r="DT203" s="13"/>
      <c r="DU203" s="13"/>
      <c r="DV203" s="13"/>
      <c r="DW203" s="13"/>
      <c r="DX203" s="13"/>
      <c r="DY203" s="13"/>
      <c r="DZ203" s="17"/>
      <c r="EA203" s="13"/>
      <c r="EB203" s="23"/>
      <c r="EC203" s="13"/>
      <c r="ED203" s="13"/>
      <c r="EE203" s="13"/>
      <c r="EF203" s="13"/>
      <c r="EG203" s="13"/>
      <c r="EH203" s="13"/>
      <c r="EI203" s="13"/>
      <c r="EJ203" s="13"/>
      <c r="EK203" s="13"/>
      <c r="EL203" s="13"/>
      <c r="EM203" s="13"/>
      <c r="EN203" s="13"/>
      <c r="EO203" s="13"/>
      <c r="EP203" s="13"/>
      <c r="EQ203" s="13"/>
      <c r="ER203" s="13"/>
      <c r="ES203" s="13"/>
      <c r="ET203" s="13"/>
      <c r="EU203" s="13"/>
      <c r="EV203" s="58"/>
      <c r="EW203" s="13"/>
      <c r="EX203" s="13"/>
      <c r="EY203" s="13"/>
      <c r="EZ203" s="58"/>
      <c r="FA203" s="155"/>
      <c r="FB203" s="156"/>
      <c r="FC203" s="155"/>
      <c r="FD203" s="156"/>
      <c r="FE203" s="155"/>
      <c r="FF203" s="58"/>
      <c r="FG203" s="155"/>
    </row>
    <row r="204" spans="1:163" ht="20.25" customHeight="1">
      <c r="A204">
        <v>186</v>
      </c>
      <c r="B204" s="15"/>
      <c r="C204" s="12"/>
      <c r="D204" s="118"/>
      <c r="E204" s="122"/>
      <c r="F204" s="118"/>
      <c r="G204" s="122"/>
      <c r="H204" s="41"/>
      <c r="I204" s="13"/>
      <c r="J204" s="13"/>
      <c r="K204" s="17"/>
      <c r="L204" s="17"/>
      <c r="M204" s="17"/>
      <c r="N204" s="17"/>
      <c r="O204" s="17"/>
      <c r="P204" s="17"/>
      <c r="Q204" s="17"/>
      <c r="R204" s="17"/>
      <c r="S204" s="23"/>
      <c r="T204" s="17"/>
      <c r="U204" s="17"/>
      <c r="V204" s="17"/>
      <c r="W204" s="17"/>
      <c r="X204" s="17"/>
      <c r="Y204" s="17"/>
      <c r="Z204" s="42"/>
      <c r="AA204" s="42"/>
      <c r="AB204" s="17"/>
      <c r="AC204" s="17"/>
      <c r="AD204" s="13"/>
      <c r="AE204" s="13"/>
      <c r="AF204" s="13"/>
      <c r="AG204" s="13"/>
      <c r="AH204" s="13"/>
      <c r="AI204" s="13"/>
      <c r="AJ204" s="13"/>
      <c r="AK204" s="13"/>
      <c r="AL204" s="13"/>
      <c r="AM204" s="23"/>
      <c r="AN204" s="13"/>
      <c r="AO204" s="13"/>
      <c r="AP204" s="13"/>
      <c r="AQ204" s="13"/>
      <c r="AR204" s="13"/>
      <c r="AS204" s="23"/>
      <c r="AT204" s="13"/>
      <c r="AU204" s="13"/>
      <c r="AV204" s="13"/>
      <c r="AW204" s="13"/>
      <c r="AX204" s="13"/>
      <c r="AY204" s="23"/>
      <c r="AZ204" s="23"/>
      <c r="BA204" s="13"/>
      <c r="BB204" s="13"/>
      <c r="BC204" s="13"/>
      <c r="BD204" s="13"/>
      <c r="BE204" s="13"/>
      <c r="BF204" s="13"/>
      <c r="BG204" s="13"/>
      <c r="BH204" s="13"/>
      <c r="BI204" s="13"/>
      <c r="BJ204" s="13"/>
      <c r="BK204" s="13"/>
      <c r="BL204" s="13"/>
      <c r="BM204" s="13"/>
      <c r="BN204" s="23"/>
      <c r="BO204" s="13"/>
      <c r="BP204" s="13"/>
      <c r="BQ204" s="13"/>
      <c r="BR204" s="13"/>
      <c r="BS204" s="13"/>
      <c r="BT204" s="13"/>
      <c r="BU204" s="13"/>
      <c r="BV204" s="13"/>
      <c r="BW204" s="13"/>
      <c r="BX204" s="13"/>
      <c r="BY204" s="13"/>
      <c r="BZ204" s="13"/>
      <c r="CA204" s="13"/>
      <c r="CB204" s="13"/>
      <c r="CC204" s="13"/>
      <c r="CD204" s="13"/>
      <c r="CE204" s="13"/>
      <c r="CF204" s="13"/>
      <c r="CG204" s="13"/>
      <c r="CH204" s="13"/>
      <c r="CI204" s="13"/>
      <c r="CJ204" s="13"/>
      <c r="CK204" s="13"/>
      <c r="CL204" s="13"/>
      <c r="CM204" s="13"/>
      <c r="CN204" s="13"/>
      <c r="CO204" s="23"/>
      <c r="CP204" s="13"/>
      <c r="CQ204" s="13"/>
      <c r="CR204" s="13"/>
      <c r="CS204" s="13"/>
      <c r="CT204" s="13"/>
      <c r="CU204" s="23"/>
      <c r="CV204" s="13"/>
      <c r="CW204" s="13"/>
      <c r="CX204" s="13"/>
      <c r="CY204" s="13"/>
      <c r="CZ204" s="13"/>
      <c r="DA204" s="23"/>
      <c r="DB204" s="13"/>
      <c r="DC204" s="13"/>
      <c r="DD204" s="13"/>
      <c r="DE204" s="13"/>
      <c r="DF204" s="23"/>
      <c r="DG204" s="13"/>
      <c r="DH204" s="13"/>
      <c r="DI204" s="13"/>
      <c r="DJ204" s="13"/>
      <c r="DK204" s="13"/>
      <c r="DL204" s="23"/>
      <c r="DM204" s="13"/>
      <c r="DN204" s="13"/>
      <c r="DO204" s="13"/>
      <c r="DP204" s="13"/>
      <c r="DQ204" s="13"/>
      <c r="DR204" s="13"/>
      <c r="DS204" s="23"/>
      <c r="DT204" s="13"/>
      <c r="DU204" s="13"/>
      <c r="DV204" s="13"/>
      <c r="DW204" s="13"/>
      <c r="DX204" s="13"/>
      <c r="DY204" s="13"/>
      <c r="DZ204" s="17"/>
      <c r="EA204" s="13"/>
      <c r="EB204" s="23"/>
      <c r="EC204" s="13"/>
      <c r="ED204" s="13"/>
      <c r="EE204" s="13"/>
      <c r="EF204" s="13"/>
      <c r="EG204" s="13"/>
      <c r="EH204" s="13"/>
      <c r="EI204" s="13"/>
      <c r="EJ204" s="13"/>
      <c r="EK204" s="13"/>
      <c r="EL204" s="13"/>
      <c r="EM204" s="13"/>
      <c r="EN204" s="13"/>
      <c r="EO204" s="13"/>
      <c r="EP204" s="13"/>
      <c r="EQ204" s="13"/>
      <c r="ER204" s="13"/>
      <c r="ES204" s="13"/>
      <c r="ET204" s="13"/>
      <c r="EU204" s="13"/>
      <c r="EV204" s="58"/>
      <c r="EW204" s="13"/>
      <c r="EX204" s="13"/>
      <c r="EY204" s="13"/>
      <c r="EZ204" s="58"/>
      <c r="FA204" s="155"/>
      <c r="FB204" s="156"/>
      <c r="FC204" s="155"/>
      <c r="FD204" s="156"/>
      <c r="FE204" s="155"/>
      <c r="FF204" s="58"/>
      <c r="FG204" s="155"/>
    </row>
    <row r="205" spans="1:163" ht="20.25" customHeight="1">
      <c r="A205">
        <v>187</v>
      </c>
      <c r="B205" s="15"/>
      <c r="C205" s="12"/>
      <c r="D205" s="118"/>
      <c r="E205" s="122"/>
      <c r="F205" s="118"/>
      <c r="G205" s="122"/>
      <c r="H205" s="41"/>
      <c r="I205" s="13"/>
      <c r="J205" s="13"/>
      <c r="K205" s="17"/>
      <c r="L205" s="17"/>
      <c r="M205" s="17"/>
      <c r="N205" s="17"/>
      <c r="O205" s="17"/>
      <c r="P205" s="17"/>
      <c r="Q205" s="17"/>
      <c r="R205" s="17"/>
      <c r="S205" s="23"/>
      <c r="T205" s="17"/>
      <c r="U205" s="17"/>
      <c r="V205" s="17"/>
      <c r="W205" s="17"/>
      <c r="X205" s="17"/>
      <c r="Y205" s="17"/>
      <c r="Z205" s="42"/>
      <c r="AA205" s="42"/>
      <c r="AB205" s="17"/>
      <c r="AC205" s="17"/>
      <c r="AD205" s="13"/>
      <c r="AE205" s="13"/>
      <c r="AF205" s="13"/>
      <c r="AG205" s="13"/>
      <c r="AH205" s="13"/>
      <c r="AI205" s="13"/>
      <c r="AJ205" s="13"/>
      <c r="AK205" s="13"/>
      <c r="AL205" s="13"/>
      <c r="AM205" s="23"/>
      <c r="AN205" s="13"/>
      <c r="AO205" s="13"/>
      <c r="AP205" s="13"/>
      <c r="AQ205" s="13"/>
      <c r="AR205" s="13"/>
      <c r="AS205" s="23"/>
      <c r="AT205" s="13"/>
      <c r="AU205" s="13"/>
      <c r="AV205" s="13"/>
      <c r="AW205" s="13"/>
      <c r="AX205" s="13"/>
      <c r="AY205" s="23"/>
      <c r="AZ205" s="23"/>
      <c r="BA205" s="13"/>
      <c r="BB205" s="13"/>
      <c r="BC205" s="13"/>
      <c r="BD205" s="13"/>
      <c r="BE205" s="13"/>
      <c r="BF205" s="13"/>
      <c r="BG205" s="13"/>
      <c r="BH205" s="13"/>
      <c r="BI205" s="13"/>
      <c r="BJ205" s="13"/>
      <c r="BK205" s="13"/>
      <c r="BL205" s="13"/>
      <c r="BM205" s="13"/>
      <c r="BN205" s="23"/>
      <c r="BO205" s="13"/>
      <c r="BP205" s="13"/>
      <c r="BQ205" s="13"/>
      <c r="BR205" s="13"/>
      <c r="BS205" s="13"/>
      <c r="BT205" s="13"/>
      <c r="BU205" s="13"/>
      <c r="BV205" s="13"/>
      <c r="BW205" s="13"/>
      <c r="BX205" s="13"/>
      <c r="BY205" s="13"/>
      <c r="BZ205" s="13"/>
      <c r="CA205" s="13"/>
      <c r="CB205" s="13"/>
      <c r="CC205" s="13"/>
      <c r="CD205" s="13"/>
      <c r="CE205" s="13"/>
      <c r="CF205" s="13"/>
      <c r="CG205" s="13"/>
      <c r="CH205" s="13"/>
      <c r="CI205" s="13"/>
      <c r="CJ205" s="13"/>
      <c r="CK205" s="13"/>
      <c r="CL205" s="13"/>
      <c r="CM205" s="13"/>
      <c r="CN205" s="13"/>
      <c r="CO205" s="23"/>
      <c r="CP205" s="13"/>
      <c r="CQ205" s="13"/>
      <c r="CR205" s="13"/>
      <c r="CS205" s="13"/>
      <c r="CT205" s="13"/>
      <c r="CU205" s="23"/>
      <c r="CV205" s="13"/>
      <c r="CW205" s="13"/>
      <c r="CX205" s="13"/>
      <c r="CY205" s="13"/>
      <c r="CZ205" s="13"/>
      <c r="DA205" s="23"/>
      <c r="DB205" s="13"/>
      <c r="DC205" s="13"/>
      <c r="DD205" s="13"/>
      <c r="DE205" s="13"/>
      <c r="DF205" s="23"/>
      <c r="DG205" s="13"/>
      <c r="DH205" s="13"/>
      <c r="DI205" s="13"/>
      <c r="DJ205" s="13"/>
      <c r="DK205" s="13"/>
      <c r="DL205" s="23"/>
      <c r="DM205" s="13"/>
      <c r="DN205" s="13"/>
      <c r="DO205" s="13"/>
      <c r="DP205" s="13"/>
      <c r="DQ205" s="13"/>
      <c r="DR205" s="13"/>
      <c r="DS205" s="23"/>
      <c r="DT205" s="13"/>
      <c r="DU205" s="13"/>
      <c r="DV205" s="13"/>
      <c r="DW205" s="13"/>
      <c r="DX205" s="13"/>
      <c r="DY205" s="13"/>
      <c r="DZ205" s="17"/>
      <c r="EA205" s="13"/>
      <c r="EB205" s="23"/>
      <c r="EC205" s="13"/>
      <c r="ED205" s="13"/>
      <c r="EE205" s="13"/>
      <c r="EF205" s="13"/>
      <c r="EG205" s="13"/>
      <c r="EH205" s="13"/>
      <c r="EI205" s="13"/>
      <c r="EJ205" s="13"/>
      <c r="EK205" s="13"/>
      <c r="EL205" s="13"/>
      <c r="EM205" s="13"/>
      <c r="EN205" s="13"/>
      <c r="EO205" s="13"/>
      <c r="EP205" s="13"/>
      <c r="EQ205" s="13"/>
      <c r="ER205" s="13"/>
      <c r="ES205" s="13"/>
      <c r="ET205" s="13"/>
      <c r="EU205" s="13"/>
      <c r="EV205" s="58"/>
      <c r="EW205" s="13"/>
      <c r="EX205" s="13"/>
      <c r="EY205" s="13"/>
      <c r="EZ205" s="58"/>
      <c r="FA205" s="155"/>
      <c r="FB205" s="156"/>
      <c r="FC205" s="155"/>
      <c r="FD205" s="156"/>
      <c r="FE205" s="155"/>
      <c r="FF205" s="58"/>
      <c r="FG205" s="155"/>
    </row>
    <row r="206" spans="1:163" ht="20.25" customHeight="1">
      <c r="A206">
        <v>188</v>
      </c>
      <c r="B206" s="15"/>
      <c r="C206" s="12"/>
      <c r="D206" s="118"/>
      <c r="E206" s="122"/>
      <c r="F206" s="118"/>
      <c r="G206" s="122"/>
      <c r="H206" s="41"/>
      <c r="I206" s="13"/>
      <c r="J206" s="13"/>
      <c r="K206" s="17"/>
      <c r="L206" s="17"/>
      <c r="M206" s="17"/>
      <c r="N206" s="17"/>
      <c r="O206" s="17"/>
      <c r="P206" s="17"/>
      <c r="Q206" s="17"/>
      <c r="R206" s="17"/>
      <c r="S206" s="23"/>
      <c r="T206" s="17"/>
      <c r="U206" s="17"/>
      <c r="V206" s="17"/>
      <c r="W206" s="17"/>
      <c r="X206" s="17"/>
      <c r="Y206" s="17"/>
      <c r="Z206" s="42"/>
      <c r="AA206" s="42"/>
      <c r="AB206" s="17"/>
      <c r="AC206" s="17"/>
      <c r="AD206" s="13"/>
      <c r="AE206" s="13"/>
      <c r="AF206" s="13"/>
      <c r="AG206" s="13"/>
      <c r="AH206" s="13"/>
      <c r="AI206" s="13"/>
      <c r="AJ206" s="13"/>
      <c r="AK206" s="13"/>
      <c r="AL206" s="13"/>
      <c r="AM206" s="23"/>
      <c r="AN206" s="13"/>
      <c r="AO206" s="13"/>
      <c r="AP206" s="13"/>
      <c r="AQ206" s="13"/>
      <c r="AR206" s="13"/>
      <c r="AS206" s="23"/>
      <c r="AT206" s="13"/>
      <c r="AU206" s="13"/>
      <c r="AV206" s="13"/>
      <c r="AW206" s="13"/>
      <c r="AX206" s="13"/>
      <c r="AY206" s="23"/>
      <c r="AZ206" s="23"/>
      <c r="BA206" s="13"/>
      <c r="BB206" s="13"/>
      <c r="BC206" s="13"/>
      <c r="BD206" s="13"/>
      <c r="BE206" s="13"/>
      <c r="BF206" s="13"/>
      <c r="BG206" s="13"/>
      <c r="BH206" s="13"/>
      <c r="BI206" s="13"/>
      <c r="BJ206" s="13"/>
      <c r="BK206" s="13"/>
      <c r="BL206" s="13"/>
      <c r="BM206" s="13"/>
      <c r="BN206" s="23"/>
      <c r="BO206" s="13"/>
      <c r="BP206" s="13"/>
      <c r="BQ206" s="13"/>
      <c r="BR206" s="13"/>
      <c r="BS206" s="13"/>
      <c r="BT206" s="13"/>
      <c r="BU206" s="13"/>
      <c r="BV206" s="13"/>
      <c r="BW206" s="13"/>
      <c r="BX206" s="13"/>
      <c r="BY206" s="13"/>
      <c r="BZ206" s="13"/>
      <c r="CA206" s="13"/>
      <c r="CB206" s="13"/>
      <c r="CC206" s="13"/>
      <c r="CD206" s="13"/>
      <c r="CE206" s="13"/>
      <c r="CF206" s="13"/>
      <c r="CG206" s="13"/>
      <c r="CH206" s="13"/>
      <c r="CI206" s="13"/>
      <c r="CJ206" s="13"/>
      <c r="CK206" s="13"/>
      <c r="CL206" s="13"/>
      <c r="CM206" s="13"/>
      <c r="CN206" s="13"/>
      <c r="CO206" s="23"/>
      <c r="CP206" s="13"/>
      <c r="CQ206" s="13"/>
      <c r="CR206" s="13"/>
      <c r="CS206" s="13"/>
      <c r="CT206" s="13"/>
      <c r="CU206" s="23"/>
      <c r="CV206" s="13"/>
      <c r="CW206" s="13"/>
      <c r="CX206" s="13"/>
      <c r="CY206" s="13"/>
      <c r="CZ206" s="13"/>
      <c r="DA206" s="23"/>
      <c r="DB206" s="13"/>
      <c r="DC206" s="13"/>
      <c r="DD206" s="13"/>
      <c r="DE206" s="13"/>
      <c r="DF206" s="23"/>
      <c r="DG206" s="13"/>
      <c r="DH206" s="13"/>
      <c r="DI206" s="13"/>
      <c r="DJ206" s="13"/>
      <c r="DK206" s="13"/>
      <c r="DL206" s="23"/>
      <c r="DM206" s="13"/>
      <c r="DN206" s="13"/>
      <c r="DO206" s="13"/>
      <c r="DP206" s="13"/>
      <c r="DQ206" s="13"/>
      <c r="DR206" s="13"/>
      <c r="DS206" s="23"/>
      <c r="DT206" s="13"/>
      <c r="DU206" s="13"/>
      <c r="DV206" s="13"/>
      <c r="DW206" s="13"/>
      <c r="DX206" s="13"/>
      <c r="DY206" s="13"/>
      <c r="DZ206" s="17"/>
      <c r="EA206" s="13"/>
      <c r="EB206" s="23"/>
      <c r="EC206" s="13"/>
      <c r="ED206" s="13"/>
      <c r="EE206" s="13"/>
      <c r="EF206" s="13"/>
      <c r="EG206" s="13"/>
      <c r="EH206" s="13"/>
      <c r="EI206" s="13"/>
      <c r="EJ206" s="13"/>
      <c r="EK206" s="13"/>
      <c r="EL206" s="13"/>
      <c r="EM206" s="13"/>
      <c r="EN206" s="13"/>
      <c r="EO206" s="13"/>
      <c r="EP206" s="13"/>
      <c r="EQ206" s="13"/>
      <c r="ER206" s="13"/>
      <c r="ES206" s="13"/>
      <c r="ET206" s="13"/>
      <c r="EU206" s="13"/>
      <c r="EV206" s="58"/>
      <c r="EW206" s="13"/>
      <c r="EX206" s="13"/>
      <c r="EY206" s="13"/>
      <c r="EZ206" s="58"/>
      <c r="FA206" s="155"/>
      <c r="FB206" s="156"/>
      <c r="FC206" s="155"/>
      <c r="FD206" s="156"/>
      <c r="FE206" s="155"/>
      <c r="FF206" s="58"/>
      <c r="FG206" s="155"/>
    </row>
    <row r="207" spans="1:163" ht="20.25" customHeight="1">
      <c r="A207">
        <v>189</v>
      </c>
      <c r="B207" s="15"/>
      <c r="C207" s="12"/>
      <c r="D207" s="118"/>
      <c r="E207" s="122"/>
      <c r="F207" s="118"/>
      <c r="G207" s="122"/>
      <c r="H207" s="41"/>
      <c r="I207" s="13"/>
      <c r="J207" s="13"/>
      <c r="K207" s="17"/>
      <c r="L207" s="17"/>
      <c r="M207" s="17"/>
      <c r="N207" s="17"/>
      <c r="O207" s="17"/>
      <c r="P207" s="17"/>
      <c r="Q207" s="17"/>
      <c r="R207" s="17"/>
      <c r="S207" s="23"/>
      <c r="T207" s="17"/>
      <c r="U207" s="17"/>
      <c r="V207" s="17"/>
      <c r="W207" s="17"/>
      <c r="X207" s="17"/>
      <c r="Y207" s="17"/>
      <c r="Z207" s="42"/>
      <c r="AA207" s="42"/>
      <c r="AB207" s="17"/>
      <c r="AC207" s="17"/>
      <c r="AD207" s="13"/>
      <c r="AE207" s="13"/>
      <c r="AF207" s="13"/>
      <c r="AG207" s="13"/>
      <c r="AH207" s="13"/>
      <c r="AI207" s="13"/>
      <c r="AJ207" s="13"/>
      <c r="AK207" s="13"/>
      <c r="AL207" s="13"/>
      <c r="AM207" s="23"/>
      <c r="AN207" s="13"/>
      <c r="AO207" s="13"/>
      <c r="AP207" s="13"/>
      <c r="AQ207" s="13"/>
      <c r="AR207" s="13"/>
      <c r="AS207" s="23"/>
      <c r="AT207" s="13"/>
      <c r="AU207" s="13"/>
      <c r="AV207" s="13"/>
      <c r="AW207" s="13"/>
      <c r="AX207" s="13"/>
      <c r="AY207" s="23"/>
      <c r="AZ207" s="23"/>
      <c r="BA207" s="13"/>
      <c r="BB207" s="13"/>
      <c r="BC207" s="13"/>
      <c r="BD207" s="13"/>
      <c r="BE207" s="13"/>
      <c r="BF207" s="13"/>
      <c r="BG207" s="13"/>
      <c r="BH207" s="13"/>
      <c r="BI207" s="13"/>
      <c r="BJ207" s="13"/>
      <c r="BK207" s="13"/>
      <c r="BL207" s="13"/>
      <c r="BM207" s="13"/>
      <c r="BN207" s="23"/>
      <c r="BO207" s="13"/>
      <c r="BP207" s="13"/>
      <c r="BQ207" s="13"/>
      <c r="BR207" s="13"/>
      <c r="BS207" s="13"/>
      <c r="BT207" s="13"/>
      <c r="BU207" s="13"/>
      <c r="BV207" s="13"/>
      <c r="BW207" s="13"/>
      <c r="BX207" s="13"/>
      <c r="BY207" s="13"/>
      <c r="BZ207" s="13"/>
      <c r="CA207" s="13"/>
      <c r="CB207" s="13"/>
      <c r="CC207" s="13"/>
      <c r="CD207" s="13"/>
      <c r="CE207" s="13"/>
      <c r="CF207" s="13"/>
      <c r="CG207" s="13"/>
      <c r="CH207" s="13"/>
      <c r="CI207" s="13"/>
      <c r="CJ207" s="13"/>
      <c r="CK207" s="13"/>
      <c r="CL207" s="13"/>
      <c r="CM207" s="13"/>
      <c r="CN207" s="13"/>
      <c r="CO207" s="23"/>
      <c r="CP207" s="13"/>
      <c r="CQ207" s="13"/>
      <c r="CR207" s="13"/>
      <c r="CS207" s="13"/>
      <c r="CT207" s="13"/>
      <c r="CU207" s="23"/>
      <c r="CV207" s="13"/>
      <c r="CW207" s="13"/>
      <c r="CX207" s="13"/>
      <c r="CY207" s="13"/>
      <c r="CZ207" s="13"/>
      <c r="DA207" s="23"/>
      <c r="DB207" s="13"/>
      <c r="DC207" s="13"/>
      <c r="DD207" s="13"/>
      <c r="DE207" s="13"/>
      <c r="DF207" s="23"/>
      <c r="DG207" s="13"/>
      <c r="DH207" s="13"/>
      <c r="DI207" s="13"/>
      <c r="DJ207" s="13"/>
      <c r="DK207" s="13"/>
      <c r="DL207" s="23"/>
      <c r="DM207" s="13"/>
      <c r="DN207" s="13"/>
      <c r="DO207" s="13"/>
      <c r="DP207" s="13"/>
      <c r="DQ207" s="13"/>
      <c r="DR207" s="13"/>
      <c r="DS207" s="23"/>
      <c r="DT207" s="13"/>
      <c r="DU207" s="13"/>
      <c r="DV207" s="13"/>
      <c r="DW207" s="13"/>
      <c r="DX207" s="13"/>
      <c r="DY207" s="13"/>
      <c r="DZ207" s="17"/>
      <c r="EA207" s="13"/>
      <c r="EB207" s="23"/>
      <c r="EC207" s="13"/>
      <c r="ED207" s="13"/>
      <c r="EE207" s="13"/>
      <c r="EF207" s="13"/>
      <c r="EG207" s="13"/>
      <c r="EH207" s="13"/>
      <c r="EI207" s="13"/>
      <c r="EJ207" s="13"/>
      <c r="EK207" s="13"/>
      <c r="EL207" s="13"/>
      <c r="EM207" s="13"/>
      <c r="EN207" s="13"/>
      <c r="EO207" s="13"/>
      <c r="EP207" s="13"/>
      <c r="EQ207" s="13"/>
      <c r="ER207" s="13"/>
      <c r="ES207" s="13"/>
      <c r="ET207" s="13"/>
      <c r="EU207" s="13"/>
      <c r="EV207" s="58"/>
      <c r="EW207" s="13"/>
      <c r="EX207" s="13"/>
      <c r="EY207" s="13"/>
      <c r="EZ207" s="58"/>
      <c r="FA207" s="155"/>
      <c r="FB207" s="156"/>
      <c r="FC207" s="155"/>
      <c r="FD207" s="156"/>
      <c r="FE207" s="155"/>
      <c r="FF207" s="58"/>
      <c r="FG207" s="155"/>
    </row>
    <row r="208" spans="1:163" ht="20.25" customHeight="1">
      <c r="A208">
        <v>190</v>
      </c>
      <c r="B208" s="15"/>
      <c r="C208" s="12"/>
      <c r="D208" s="118"/>
      <c r="E208" s="122"/>
      <c r="F208" s="118"/>
      <c r="G208" s="122"/>
      <c r="H208" s="41"/>
      <c r="I208" s="13"/>
      <c r="J208" s="13"/>
      <c r="K208" s="17"/>
      <c r="L208" s="17"/>
      <c r="M208" s="17"/>
      <c r="N208" s="17"/>
      <c r="O208" s="17"/>
      <c r="P208" s="17"/>
      <c r="Q208" s="17"/>
      <c r="R208" s="17"/>
      <c r="S208" s="23"/>
      <c r="T208" s="17"/>
      <c r="U208" s="17"/>
      <c r="V208" s="17"/>
      <c r="W208" s="17"/>
      <c r="X208" s="17"/>
      <c r="Y208" s="17"/>
      <c r="Z208" s="42"/>
      <c r="AA208" s="42"/>
      <c r="AB208" s="17"/>
      <c r="AC208" s="17"/>
      <c r="AD208" s="13"/>
      <c r="AE208" s="13"/>
      <c r="AF208" s="13"/>
      <c r="AG208" s="13"/>
      <c r="AH208" s="13"/>
      <c r="AI208" s="13"/>
      <c r="AJ208" s="13"/>
      <c r="AK208" s="13"/>
      <c r="AL208" s="13"/>
      <c r="AM208" s="23"/>
      <c r="AN208" s="13"/>
      <c r="AO208" s="13"/>
      <c r="AP208" s="13"/>
      <c r="AQ208" s="13"/>
      <c r="AR208" s="13"/>
      <c r="AS208" s="23"/>
      <c r="AT208" s="13"/>
      <c r="AU208" s="13"/>
      <c r="AV208" s="13"/>
      <c r="AW208" s="13"/>
      <c r="AX208" s="13"/>
      <c r="AY208" s="23"/>
      <c r="AZ208" s="23"/>
      <c r="BA208" s="13"/>
      <c r="BB208" s="13"/>
      <c r="BC208" s="13"/>
      <c r="BD208" s="13"/>
      <c r="BE208" s="13"/>
      <c r="BF208" s="13"/>
      <c r="BG208" s="13"/>
      <c r="BH208" s="13"/>
      <c r="BI208" s="13"/>
      <c r="BJ208" s="13"/>
      <c r="BK208" s="13"/>
      <c r="BL208" s="13"/>
      <c r="BM208" s="13"/>
      <c r="BN208" s="23"/>
      <c r="BO208" s="13"/>
      <c r="BP208" s="13"/>
      <c r="BQ208" s="13"/>
      <c r="BR208" s="13"/>
      <c r="BS208" s="13"/>
      <c r="BT208" s="13"/>
      <c r="BU208" s="13"/>
      <c r="BV208" s="13"/>
      <c r="BW208" s="13"/>
      <c r="BX208" s="13"/>
      <c r="BY208" s="13"/>
      <c r="BZ208" s="13"/>
      <c r="CA208" s="13"/>
      <c r="CB208" s="13"/>
      <c r="CC208" s="13"/>
      <c r="CD208" s="13"/>
      <c r="CE208" s="13"/>
      <c r="CF208" s="13"/>
      <c r="CG208" s="13"/>
      <c r="CH208" s="13"/>
      <c r="CI208" s="13"/>
      <c r="CJ208" s="13"/>
      <c r="CK208" s="13"/>
      <c r="CL208" s="13"/>
      <c r="CM208" s="13"/>
      <c r="CN208" s="13"/>
      <c r="CO208" s="23"/>
      <c r="CP208" s="13"/>
      <c r="CQ208" s="13"/>
      <c r="CR208" s="13"/>
      <c r="CS208" s="13"/>
      <c r="CT208" s="13"/>
      <c r="CU208" s="23"/>
      <c r="CV208" s="13"/>
      <c r="CW208" s="13"/>
      <c r="CX208" s="13"/>
      <c r="CY208" s="13"/>
      <c r="CZ208" s="13"/>
      <c r="DA208" s="23"/>
      <c r="DB208" s="13"/>
      <c r="DC208" s="13"/>
      <c r="DD208" s="13"/>
      <c r="DE208" s="13"/>
      <c r="DF208" s="23"/>
      <c r="DG208" s="13"/>
      <c r="DH208" s="13"/>
      <c r="DI208" s="13"/>
      <c r="DJ208" s="13"/>
      <c r="DK208" s="13"/>
      <c r="DL208" s="23"/>
      <c r="DM208" s="13"/>
      <c r="DN208" s="13"/>
      <c r="DO208" s="13"/>
      <c r="DP208" s="13"/>
      <c r="DQ208" s="13"/>
      <c r="DR208" s="13"/>
      <c r="DS208" s="23"/>
      <c r="DT208" s="13"/>
      <c r="DU208" s="13"/>
      <c r="DV208" s="13"/>
      <c r="DW208" s="13"/>
      <c r="DX208" s="13"/>
      <c r="DY208" s="13"/>
      <c r="DZ208" s="17"/>
      <c r="EA208" s="13"/>
      <c r="EB208" s="23"/>
      <c r="EC208" s="13"/>
      <c r="ED208" s="13"/>
      <c r="EE208" s="13"/>
      <c r="EF208" s="13"/>
      <c r="EG208" s="13"/>
      <c r="EH208" s="13"/>
      <c r="EI208" s="13"/>
      <c r="EJ208" s="13"/>
      <c r="EK208" s="13"/>
      <c r="EL208" s="13"/>
      <c r="EM208" s="13"/>
      <c r="EN208" s="13"/>
      <c r="EO208" s="13"/>
      <c r="EP208" s="13"/>
      <c r="EQ208" s="13"/>
      <c r="ER208" s="13"/>
      <c r="ES208" s="13"/>
      <c r="ET208" s="13"/>
      <c r="EU208" s="13"/>
      <c r="EV208" s="58"/>
      <c r="EW208" s="13"/>
      <c r="EX208" s="13"/>
      <c r="EY208" s="13"/>
      <c r="EZ208" s="58"/>
      <c r="FA208" s="155"/>
      <c r="FB208" s="156"/>
      <c r="FC208" s="155"/>
      <c r="FD208" s="156"/>
      <c r="FE208" s="155"/>
      <c r="FF208" s="58"/>
      <c r="FG208" s="155"/>
    </row>
    <row r="209" spans="1:163" ht="20.25" customHeight="1">
      <c r="A209">
        <v>191</v>
      </c>
      <c r="B209" s="15"/>
      <c r="C209" s="12"/>
      <c r="D209" s="118"/>
      <c r="E209" s="122"/>
      <c r="F209" s="118"/>
      <c r="G209" s="122"/>
      <c r="H209" s="41"/>
      <c r="I209" s="13"/>
      <c r="J209" s="13"/>
      <c r="K209" s="17"/>
      <c r="L209" s="17"/>
      <c r="M209" s="17"/>
      <c r="N209" s="17"/>
      <c r="O209" s="17"/>
      <c r="P209" s="17"/>
      <c r="Q209" s="17"/>
      <c r="R209" s="17"/>
      <c r="S209" s="23"/>
      <c r="T209" s="17"/>
      <c r="U209" s="17"/>
      <c r="V209" s="17"/>
      <c r="W209" s="17"/>
      <c r="X209" s="17"/>
      <c r="Y209" s="17"/>
      <c r="Z209" s="42"/>
      <c r="AA209" s="42"/>
      <c r="AB209" s="17"/>
      <c r="AC209" s="17"/>
      <c r="AD209" s="13"/>
      <c r="AE209" s="13"/>
      <c r="AF209" s="13"/>
      <c r="AG209" s="13"/>
      <c r="AH209" s="13"/>
      <c r="AI209" s="13"/>
      <c r="AJ209" s="13"/>
      <c r="AK209" s="13"/>
      <c r="AL209" s="13"/>
      <c r="AM209" s="23"/>
      <c r="AN209" s="13"/>
      <c r="AO209" s="13"/>
      <c r="AP209" s="13"/>
      <c r="AQ209" s="13"/>
      <c r="AR209" s="13"/>
      <c r="AS209" s="23"/>
      <c r="AT209" s="13"/>
      <c r="AU209" s="13"/>
      <c r="AV209" s="13"/>
      <c r="AW209" s="13"/>
      <c r="AX209" s="13"/>
      <c r="AY209" s="23"/>
      <c r="AZ209" s="23"/>
      <c r="BA209" s="13"/>
      <c r="BB209" s="13"/>
      <c r="BC209" s="13"/>
      <c r="BD209" s="13"/>
      <c r="BE209" s="13"/>
      <c r="BF209" s="13"/>
      <c r="BG209" s="13"/>
      <c r="BH209" s="13"/>
      <c r="BI209" s="13"/>
      <c r="BJ209" s="13"/>
      <c r="BK209" s="13"/>
      <c r="BL209" s="13"/>
      <c r="BM209" s="13"/>
      <c r="BN209" s="23"/>
      <c r="BO209" s="13"/>
      <c r="BP209" s="13"/>
      <c r="BQ209" s="13"/>
      <c r="BR209" s="13"/>
      <c r="BS209" s="13"/>
      <c r="BT209" s="13"/>
      <c r="BU209" s="13"/>
      <c r="BV209" s="13"/>
      <c r="BW209" s="13"/>
      <c r="BX209" s="13"/>
      <c r="BY209" s="13"/>
      <c r="BZ209" s="13"/>
      <c r="CA209" s="13"/>
      <c r="CB209" s="13"/>
      <c r="CC209" s="13"/>
      <c r="CD209" s="13"/>
      <c r="CE209" s="13"/>
      <c r="CF209" s="13"/>
      <c r="CG209" s="13"/>
      <c r="CH209" s="13"/>
      <c r="CI209" s="13"/>
      <c r="CJ209" s="13"/>
      <c r="CK209" s="13"/>
      <c r="CL209" s="13"/>
      <c r="CM209" s="13"/>
      <c r="CN209" s="13"/>
      <c r="CO209" s="23"/>
      <c r="CP209" s="13"/>
      <c r="CQ209" s="13"/>
      <c r="CR209" s="13"/>
      <c r="CS209" s="13"/>
      <c r="CT209" s="13"/>
      <c r="CU209" s="23"/>
      <c r="CV209" s="13"/>
      <c r="CW209" s="13"/>
      <c r="CX209" s="13"/>
      <c r="CY209" s="13"/>
      <c r="CZ209" s="13"/>
      <c r="DA209" s="23"/>
      <c r="DB209" s="13"/>
      <c r="DC209" s="13"/>
      <c r="DD209" s="13"/>
      <c r="DE209" s="13"/>
      <c r="DF209" s="23"/>
      <c r="DG209" s="13"/>
      <c r="DH209" s="13"/>
      <c r="DI209" s="13"/>
      <c r="DJ209" s="13"/>
      <c r="DK209" s="13"/>
      <c r="DL209" s="23"/>
      <c r="DM209" s="13"/>
      <c r="DN209" s="13"/>
      <c r="DO209" s="13"/>
      <c r="DP209" s="13"/>
      <c r="DQ209" s="13"/>
      <c r="DR209" s="13"/>
      <c r="DS209" s="23"/>
      <c r="DT209" s="13"/>
      <c r="DU209" s="13"/>
      <c r="DV209" s="13"/>
      <c r="DW209" s="13"/>
      <c r="DX209" s="13"/>
      <c r="DY209" s="13"/>
      <c r="DZ209" s="17"/>
      <c r="EA209" s="13"/>
      <c r="EB209" s="23"/>
      <c r="EC209" s="13"/>
      <c r="ED209" s="13"/>
      <c r="EE209" s="13"/>
      <c r="EF209" s="13"/>
      <c r="EG209" s="13"/>
      <c r="EH209" s="13"/>
      <c r="EI209" s="13"/>
      <c r="EJ209" s="13"/>
      <c r="EK209" s="13"/>
      <c r="EL209" s="13"/>
      <c r="EM209" s="13"/>
      <c r="EN209" s="13"/>
      <c r="EO209" s="13"/>
      <c r="EP209" s="13"/>
      <c r="EQ209" s="13"/>
      <c r="ER209" s="13"/>
      <c r="ES209" s="13"/>
      <c r="ET209" s="13"/>
      <c r="EU209" s="13"/>
      <c r="EV209" s="58"/>
      <c r="EW209" s="13"/>
      <c r="EX209" s="13"/>
      <c r="EY209" s="13"/>
      <c r="EZ209" s="58"/>
      <c r="FA209" s="155"/>
      <c r="FB209" s="156"/>
      <c r="FC209" s="155"/>
      <c r="FD209" s="156"/>
      <c r="FE209" s="155"/>
      <c r="FF209" s="58"/>
      <c r="FG209" s="155"/>
    </row>
    <row r="210" spans="1:163" ht="20.25" customHeight="1">
      <c r="A210">
        <v>192</v>
      </c>
      <c r="B210" s="15"/>
      <c r="C210" s="12"/>
      <c r="D210" s="118"/>
      <c r="E210" s="122"/>
      <c r="F210" s="118"/>
      <c r="G210" s="122"/>
      <c r="H210" s="41"/>
      <c r="I210" s="13"/>
      <c r="J210" s="13"/>
      <c r="K210" s="17"/>
      <c r="L210" s="17"/>
      <c r="M210" s="17"/>
      <c r="N210" s="17"/>
      <c r="O210" s="17"/>
      <c r="P210" s="17"/>
      <c r="Q210" s="17"/>
      <c r="R210" s="17"/>
      <c r="S210" s="23"/>
      <c r="T210" s="17"/>
      <c r="U210" s="17"/>
      <c r="V210" s="17"/>
      <c r="W210" s="17"/>
      <c r="X210" s="17"/>
      <c r="Y210" s="17"/>
      <c r="Z210" s="42"/>
      <c r="AA210" s="42"/>
      <c r="AB210" s="17"/>
      <c r="AC210" s="17"/>
      <c r="AD210" s="13"/>
      <c r="AE210" s="13"/>
      <c r="AF210" s="13"/>
      <c r="AG210" s="13"/>
      <c r="AH210" s="13"/>
      <c r="AI210" s="13"/>
      <c r="AJ210" s="13"/>
      <c r="AK210" s="13"/>
      <c r="AL210" s="13"/>
      <c r="AM210" s="23"/>
      <c r="AN210" s="13"/>
      <c r="AO210" s="13"/>
      <c r="AP210" s="13"/>
      <c r="AQ210" s="13"/>
      <c r="AR210" s="13"/>
      <c r="AS210" s="23"/>
      <c r="AT210" s="13"/>
      <c r="AU210" s="13"/>
      <c r="AV210" s="13"/>
      <c r="AW210" s="13"/>
      <c r="AX210" s="13"/>
      <c r="AY210" s="23"/>
      <c r="AZ210" s="23"/>
      <c r="BA210" s="13"/>
      <c r="BB210" s="13"/>
      <c r="BC210" s="13"/>
      <c r="BD210" s="13"/>
      <c r="BE210" s="13"/>
      <c r="BF210" s="13"/>
      <c r="BG210" s="13"/>
      <c r="BH210" s="13"/>
      <c r="BI210" s="13"/>
      <c r="BJ210" s="13"/>
      <c r="BK210" s="13"/>
      <c r="BL210" s="13"/>
      <c r="BM210" s="13"/>
      <c r="BN210" s="23"/>
      <c r="BO210" s="13"/>
      <c r="BP210" s="13"/>
      <c r="BQ210" s="13"/>
      <c r="BR210" s="13"/>
      <c r="BS210" s="13"/>
      <c r="BT210" s="13"/>
      <c r="BU210" s="13"/>
      <c r="BV210" s="13"/>
      <c r="BW210" s="13"/>
      <c r="BX210" s="13"/>
      <c r="BY210" s="13"/>
      <c r="BZ210" s="13"/>
      <c r="CA210" s="13"/>
      <c r="CB210" s="13"/>
      <c r="CC210" s="13"/>
      <c r="CD210" s="13"/>
      <c r="CE210" s="13"/>
      <c r="CF210" s="13"/>
      <c r="CG210" s="13"/>
      <c r="CH210" s="13"/>
      <c r="CI210" s="13"/>
      <c r="CJ210" s="13"/>
      <c r="CK210" s="13"/>
      <c r="CL210" s="13"/>
      <c r="CM210" s="13"/>
      <c r="CN210" s="13"/>
      <c r="CO210" s="23"/>
      <c r="CP210" s="13"/>
      <c r="CQ210" s="13"/>
      <c r="CR210" s="13"/>
      <c r="CS210" s="13"/>
      <c r="CT210" s="13"/>
      <c r="CU210" s="23"/>
      <c r="CV210" s="13"/>
      <c r="CW210" s="13"/>
      <c r="CX210" s="13"/>
      <c r="CY210" s="13"/>
      <c r="CZ210" s="13"/>
      <c r="DA210" s="23"/>
      <c r="DB210" s="13"/>
      <c r="DC210" s="13"/>
      <c r="DD210" s="13"/>
      <c r="DE210" s="13"/>
      <c r="DF210" s="23"/>
      <c r="DG210" s="13"/>
      <c r="DH210" s="13"/>
      <c r="DI210" s="13"/>
      <c r="DJ210" s="13"/>
      <c r="DK210" s="13"/>
      <c r="DL210" s="23"/>
      <c r="DM210" s="13"/>
      <c r="DN210" s="13"/>
      <c r="DO210" s="13"/>
      <c r="DP210" s="13"/>
      <c r="DQ210" s="13"/>
      <c r="DR210" s="13"/>
      <c r="DS210" s="23"/>
      <c r="DT210" s="13"/>
      <c r="DU210" s="13"/>
      <c r="DV210" s="13"/>
      <c r="DW210" s="13"/>
      <c r="DX210" s="13"/>
      <c r="DY210" s="13"/>
      <c r="DZ210" s="17"/>
      <c r="EA210" s="13"/>
      <c r="EB210" s="23"/>
      <c r="EC210" s="13"/>
      <c r="ED210" s="13"/>
      <c r="EE210" s="13"/>
      <c r="EF210" s="13"/>
      <c r="EG210" s="13"/>
      <c r="EH210" s="13"/>
      <c r="EI210" s="13"/>
      <c r="EJ210" s="13"/>
      <c r="EK210" s="13"/>
      <c r="EL210" s="13"/>
      <c r="EM210" s="13"/>
      <c r="EN210" s="13"/>
      <c r="EO210" s="13"/>
      <c r="EP210" s="13"/>
      <c r="EQ210" s="13"/>
      <c r="ER210" s="13"/>
      <c r="ES210" s="13"/>
      <c r="ET210" s="13"/>
      <c r="EU210" s="13"/>
      <c r="EV210" s="58"/>
      <c r="EW210" s="13"/>
      <c r="EX210" s="13"/>
      <c r="EY210" s="13"/>
      <c r="EZ210" s="58"/>
      <c r="FA210" s="155"/>
      <c r="FB210" s="156"/>
      <c r="FC210" s="155"/>
      <c r="FD210" s="156"/>
      <c r="FE210" s="155"/>
      <c r="FF210" s="58"/>
      <c r="FG210" s="155"/>
    </row>
    <row r="211" spans="1:163" ht="20.25" customHeight="1">
      <c r="A211">
        <v>193</v>
      </c>
      <c r="B211" s="15"/>
      <c r="C211" s="12"/>
      <c r="D211" s="118"/>
      <c r="E211" s="122"/>
      <c r="F211" s="118"/>
      <c r="G211" s="122"/>
      <c r="H211" s="41"/>
      <c r="I211" s="13"/>
      <c r="J211" s="13"/>
      <c r="K211" s="17"/>
      <c r="L211" s="17"/>
      <c r="M211" s="17"/>
      <c r="N211" s="17"/>
      <c r="O211" s="17"/>
      <c r="P211" s="17"/>
      <c r="Q211" s="17"/>
      <c r="R211" s="17"/>
      <c r="S211" s="23"/>
      <c r="T211" s="17"/>
      <c r="U211" s="17"/>
      <c r="V211" s="17"/>
      <c r="W211" s="17"/>
      <c r="X211" s="17"/>
      <c r="Y211" s="17"/>
      <c r="Z211" s="42"/>
      <c r="AA211" s="42"/>
      <c r="AB211" s="17"/>
      <c r="AC211" s="17"/>
      <c r="AD211" s="13"/>
      <c r="AE211" s="13"/>
      <c r="AF211" s="13"/>
      <c r="AG211" s="13"/>
      <c r="AH211" s="13"/>
      <c r="AI211" s="13"/>
      <c r="AJ211" s="13"/>
      <c r="AK211" s="13"/>
      <c r="AL211" s="13"/>
      <c r="AM211" s="23"/>
      <c r="AN211" s="13"/>
      <c r="AO211" s="13"/>
      <c r="AP211" s="13"/>
      <c r="AQ211" s="13"/>
      <c r="AR211" s="13"/>
      <c r="AS211" s="23"/>
      <c r="AT211" s="13"/>
      <c r="AU211" s="13"/>
      <c r="AV211" s="13"/>
      <c r="AW211" s="13"/>
      <c r="AX211" s="13"/>
      <c r="AY211" s="23"/>
      <c r="AZ211" s="23"/>
      <c r="BA211" s="13"/>
      <c r="BB211" s="13"/>
      <c r="BC211" s="13"/>
      <c r="BD211" s="13"/>
      <c r="BE211" s="13"/>
      <c r="BF211" s="13"/>
      <c r="BG211" s="13"/>
      <c r="BH211" s="13"/>
      <c r="BI211" s="13"/>
      <c r="BJ211" s="13"/>
      <c r="BK211" s="13"/>
      <c r="BL211" s="13"/>
      <c r="BM211" s="13"/>
      <c r="BN211" s="23"/>
      <c r="BO211" s="13"/>
      <c r="BP211" s="13"/>
      <c r="BQ211" s="13"/>
      <c r="BR211" s="13"/>
      <c r="BS211" s="13"/>
      <c r="BT211" s="13"/>
      <c r="BU211" s="13"/>
      <c r="BV211" s="13"/>
      <c r="BW211" s="13"/>
      <c r="BX211" s="13"/>
      <c r="BY211" s="13"/>
      <c r="BZ211" s="13"/>
      <c r="CA211" s="13"/>
      <c r="CB211" s="13"/>
      <c r="CC211" s="13"/>
      <c r="CD211" s="13"/>
      <c r="CE211" s="13"/>
      <c r="CF211" s="13"/>
      <c r="CG211" s="13"/>
      <c r="CH211" s="13"/>
      <c r="CI211" s="13"/>
      <c r="CJ211" s="13"/>
      <c r="CK211" s="13"/>
      <c r="CL211" s="13"/>
      <c r="CM211" s="13"/>
      <c r="CN211" s="13"/>
      <c r="CO211" s="23"/>
      <c r="CP211" s="13"/>
      <c r="CQ211" s="13"/>
      <c r="CR211" s="13"/>
      <c r="CS211" s="13"/>
      <c r="CT211" s="13"/>
      <c r="CU211" s="23"/>
      <c r="CV211" s="13"/>
      <c r="CW211" s="13"/>
      <c r="CX211" s="13"/>
      <c r="CY211" s="13"/>
      <c r="CZ211" s="13"/>
      <c r="DA211" s="23"/>
      <c r="DB211" s="13"/>
      <c r="DC211" s="13"/>
      <c r="DD211" s="13"/>
      <c r="DE211" s="13"/>
      <c r="DF211" s="23"/>
      <c r="DG211" s="13"/>
      <c r="DH211" s="13"/>
      <c r="DI211" s="13"/>
      <c r="DJ211" s="13"/>
      <c r="DK211" s="13"/>
      <c r="DL211" s="23"/>
      <c r="DM211" s="13"/>
      <c r="DN211" s="13"/>
      <c r="DO211" s="13"/>
      <c r="DP211" s="13"/>
      <c r="DQ211" s="13"/>
      <c r="DR211" s="13"/>
      <c r="DS211" s="23"/>
      <c r="DT211" s="13"/>
      <c r="DU211" s="13"/>
      <c r="DV211" s="13"/>
      <c r="DW211" s="13"/>
      <c r="DX211" s="13"/>
      <c r="DY211" s="13"/>
      <c r="DZ211" s="17"/>
      <c r="EA211" s="13"/>
      <c r="EB211" s="23"/>
      <c r="EC211" s="13"/>
      <c r="ED211" s="13"/>
      <c r="EE211" s="13"/>
      <c r="EF211" s="13"/>
      <c r="EG211" s="13"/>
      <c r="EH211" s="13"/>
      <c r="EI211" s="13"/>
      <c r="EJ211" s="13"/>
      <c r="EK211" s="13"/>
      <c r="EL211" s="13"/>
      <c r="EM211" s="13"/>
      <c r="EN211" s="13"/>
      <c r="EO211" s="13"/>
      <c r="EP211" s="13"/>
      <c r="EQ211" s="13"/>
      <c r="ER211" s="13"/>
      <c r="ES211" s="13"/>
      <c r="ET211" s="13"/>
      <c r="EU211" s="13"/>
      <c r="EV211" s="58"/>
      <c r="EW211" s="13"/>
      <c r="EX211" s="13"/>
      <c r="EY211" s="13"/>
      <c r="EZ211" s="58"/>
      <c r="FA211" s="155"/>
      <c r="FB211" s="156"/>
      <c r="FC211" s="155"/>
      <c r="FD211" s="156"/>
      <c r="FE211" s="155"/>
      <c r="FF211" s="58"/>
      <c r="FG211" s="155"/>
    </row>
    <row r="212" spans="1:163" ht="20.25" customHeight="1">
      <c r="A212">
        <v>194</v>
      </c>
      <c r="B212" s="15"/>
      <c r="C212" s="12"/>
      <c r="D212" s="118"/>
      <c r="E212" s="122"/>
      <c r="F212" s="118"/>
      <c r="G212" s="122"/>
      <c r="H212" s="41"/>
      <c r="I212" s="13"/>
      <c r="J212" s="13"/>
      <c r="K212" s="17"/>
      <c r="L212" s="17"/>
      <c r="M212" s="17"/>
      <c r="N212" s="17"/>
      <c r="O212" s="17"/>
      <c r="P212" s="17"/>
      <c r="Q212" s="17"/>
      <c r="R212" s="17"/>
      <c r="S212" s="23"/>
      <c r="T212" s="17"/>
      <c r="U212" s="17"/>
      <c r="V212" s="17"/>
      <c r="W212" s="17"/>
      <c r="X212" s="17"/>
      <c r="Y212" s="17"/>
      <c r="Z212" s="42"/>
      <c r="AA212" s="42"/>
      <c r="AB212" s="17"/>
      <c r="AC212" s="17"/>
      <c r="AD212" s="13"/>
      <c r="AE212" s="13"/>
      <c r="AF212" s="13"/>
      <c r="AG212" s="13"/>
      <c r="AH212" s="13"/>
      <c r="AI212" s="13"/>
      <c r="AJ212" s="13"/>
      <c r="AK212" s="13"/>
      <c r="AL212" s="13"/>
      <c r="AM212" s="23"/>
      <c r="AN212" s="13"/>
      <c r="AO212" s="13"/>
      <c r="AP212" s="13"/>
      <c r="AQ212" s="13"/>
      <c r="AR212" s="13"/>
      <c r="AS212" s="23"/>
      <c r="AT212" s="13"/>
      <c r="AU212" s="13"/>
      <c r="AV212" s="13"/>
      <c r="AW212" s="13"/>
      <c r="AX212" s="13"/>
      <c r="AY212" s="23"/>
      <c r="AZ212" s="23"/>
      <c r="BA212" s="13"/>
      <c r="BB212" s="13"/>
      <c r="BC212" s="13"/>
      <c r="BD212" s="13"/>
      <c r="BE212" s="13"/>
      <c r="BF212" s="13"/>
      <c r="BG212" s="13"/>
      <c r="BH212" s="13"/>
      <c r="BI212" s="13"/>
      <c r="BJ212" s="13"/>
      <c r="BK212" s="13"/>
      <c r="BL212" s="13"/>
      <c r="BM212" s="13"/>
      <c r="BN212" s="23"/>
      <c r="BO212" s="13"/>
      <c r="BP212" s="13"/>
      <c r="BQ212" s="13"/>
      <c r="BR212" s="13"/>
      <c r="BS212" s="13"/>
      <c r="BT212" s="13"/>
      <c r="BU212" s="13"/>
      <c r="BV212" s="13"/>
      <c r="BW212" s="13"/>
      <c r="BX212" s="13"/>
      <c r="BY212" s="13"/>
      <c r="BZ212" s="13"/>
      <c r="CA212" s="13"/>
      <c r="CB212" s="13"/>
      <c r="CC212" s="13"/>
      <c r="CD212" s="13"/>
      <c r="CE212" s="13"/>
      <c r="CF212" s="13"/>
      <c r="CG212" s="13"/>
      <c r="CH212" s="13"/>
      <c r="CI212" s="13"/>
      <c r="CJ212" s="13"/>
      <c r="CK212" s="13"/>
      <c r="CL212" s="13"/>
      <c r="CM212" s="13"/>
      <c r="CN212" s="13"/>
      <c r="CO212" s="23"/>
      <c r="CP212" s="13"/>
      <c r="CQ212" s="13"/>
      <c r="CR212" s="13"/>
      <c r="CS212" s="13"/>
      <c r="CT212" s="13"/>
      <c r="CU212" s="23"/>
      <c r="CV212" s="13"/>
      <c r="CW212" s="13"/>
      <c r="CX212" s="13"/>
      <c r="CY212" s="13"/>
      <c r="CZ212" s="13"/>
      <c r="DA212" s="23"/>
      <c r="DB212" s="13"/>
      <c r="DC212" s="13"/>
      <c r="DD212" s="13"/>
      <c r="DE212" s="13"/>
      <c r="DF212" s="23"/>
      <c r="DG212" s="13"/>
      <c r="DH212" s="13"/>
      <c r="DI212" s="13"/>
      <c r="DJ212" s="13"/>
      <c r="DK212" s="13"/>
      <c r="DL212" s="23"/>
      <c r="DM212" s="13"/>
      <c r="DN212" s="13"/>
      <c r="DO212" s="13"/>
      <c r="DP212" s="13"/>
      <c r="DQ212" s="13"/>
      <c r="DR212" s="13"/>
      <c r="DS212" s="23"/>
      <c r="DT212" s="13"/>
      <c r="DU212" s="13"/>
      <c r="DV212" s="13"/>
      <c r="DW212" s="13"/>
      <c r="DX212" s="13"/>
      <c r="DY212" s="13"/>
      <c r="DZ212" s="17"/>
      <c r="EA212" s="13"/>
      <c r="EB212" s="23"/>
      <c r="EC212" s="13"/>
      <c r="ED212" s="13"/>
      <c r="EE212" s="13"/>
      <c r="EF212" s="13"/>
      <c r="EG212" s="13"/>
      <c r="EH212" s="13"/>
      <c r="EI212" s="13"/>
      <c r="EJ212" s="13"/>
      <c r="EK212" s="13"/>
      <c r="EL212" s="13"/>
      <c r="EM212" s="13"/>
      <c r="EN212" s="13"/>
      <c r="EO212" s="13"/>
      <c r="EP212" s="13"/>
      <c r="EQ212" s="13"/>
      <c r="ER212" s="13"/>
      <c r="ES212" s="13"/>
      <c r="ET212" s="13"/>
      <c r="EU212" s="13"/>
      <c r="EV212" s="58"/>
      <c r="EW212" s="13"/>
      <c r="EX212" s="13"/>
      <c r="EY212" s="13"/>
      <c r="EZ212" s="58"/>
      <c r="FA212" s="155"/>
      <c r="FB212" s="156"/>
      <c r="FC212" s="155"/>
      <c r="FD212" s="156"/>
      <c r="FE212" s="155"/>
      <c r="FF212" s="58"/>
      <c r="FG212" s="155"/>
    </row>
    <row r="213" spans="1:163" ht="20.25" customHeight="1">
      <c r="A213">
        <v>195</v>
      </c>
      <c r="B213" s="15"/>
      <c r="C213" s="12"/>
      <c r="D213" s="118"/>
      <c r="E213" s="122"/>
      <c r="F213" s="118"/>
      <c r="G213" s="122"/>
      <c r="H213" s="41"/>
      <c r="I213" s="13"/>
      <c r="J213" s="13"/>
      <c r="K213" s="17"/>
      <c r="L213" s="17"/>
      <c r="M213" s="17"/>
      <c r="N213" s="17"/>
      <c r="O213" s="17"/>
      <c r="P213" s="17"/>
      <c r="Q213" s="17"/>
      <c r="R213" s="17"/>
      <c r="S213" s="23"/>
      <c r="T213" s="17"/>
      <c r="U213" s="17"/>
      <c r="V213" s="17"/>
      <c r="W213" s="17"/>
      <c r="X213" s="17"/>
      <c r="Y213" s="17"/>
      <c r="Z213" s="42"/>
      <c r="AA213" s="42"/>
      <c r="AB213" s="17"/>
      <c r="AC213" s="17"/>
      <c r="AD213" s="13"/>
      <c r="AE213" s="13"/>
      <c r="AF213" s="13"/>
      <c r="AG213" s="13"/>
      <c r="AH213" s="13"/>
      <c r="AI213" s="13"/>
      <c r="AJ213" s="13"/>
      <c r="AK213" s="13"/>
      <c r="AL213" s="13"/>
      <c r="AM213" s="23"/>
      <c r="AN213" s="13"/>
      <c r="AO213" s="13"/>
      <c r="AP213" s="13"/>
      <c r="AQ213" s="13"/>
      <c r="AR213" s="13"/>
      <c r="AS213" s="23"/>
      <c r="AT213" s="13"/>
      <c r="AU213" s="13"/>
      <c r="AV213" s="13"/>
      <c r="AW213" s="13"/>
      <c r="AX213" s="13"/>
      <c r="AY213" s="23"/>
      <c r="AZ213" s="23"/>
      <c r="BA213" s="13"/>
      <c r="BB213" s="13"/>
      <c r="BC213" s="13"/>
      <c r="BD213" s="13"/>
      <c r="BE213" s="13"/>
      <c r="BF213" s="13"/>
      <c r="BG213" s="13"/>
      <c r="BH213" s="13"/>
      <c r="BI213" s="13"/>
      <c r="BJ213" s="13"/>
      <c r="BK213" s="13"/>
      <c r="BL213" s="13"/>
      <c r="BM213" s="13"/>
      <c r="BN213" s="23"/>
      <c r="BO213" s="13"/>
      <c r="BP213" s="13"/>
      <c r="BQ213" s="13"/>
      <c r="BR213" s="13"/>
      <c r="BS213" s="13"/>
      <c r="BT213" s="13"/>
      <c r="BU213" s="13"/>
      <c r="BV213" s="13"/>
      <c r="BW213" s="13"/>
      <c r="BX213" s="13"/>
      <c r="BY213" s="13"/>
      <c r="BZ213" s="13"/>
      <c r="CA213" s="13"/>
      <c r="CB213" s="13"/>
      <c r="CC213" s="13"/>
      <c r="CD213" s="13"/>
      <c r="CE213" s="13"/>
      <c r="CF213" s="13"/>
      <c r="CG213" s="13"/>
      <c r="CH213" s="13"/>
      <c r="CI213" s="13"/>
      <c r="CJ213" s="13"/>
      <c r="CK213" s="13"/>
      <c r="CL213" s="13"/>
      <c r="CM213" s="13"/>
      <c r="CN213" s="13"/>
      <c r="CO213" s="23"/>
      <c r="CP213" s="13"/>
      <c r="CQ213" s="13"/>
      <c r="CR213" s="13"/>
      <c r="CS213" s="13"/>
      <c r="CT213" s="13"/>
      <c r="CU213" s="23"/>
      <c r="CV213" s="13"/>
      <c r="CW213" s="13"/>
      <c r="CX213" s="13"/>
      <c r="CY213" s="13"/>
      <c r="CZ213" s="13"/>
      <c r="DA213" s="23"/>
      <c r="DB213" s="13"/>
      <c r="DC213" s="13"/>
      <c r="DD213" s="13"/>
      <c r="DE213" s="13"/>
      <c r="DF213" s="23"/>
      <c r="DG213" s="13"/>
      <c r="DH213" s="13"/>
      <c r="DI213" s="13"/>
      <c r="DJ213" s="13"/>
      <c r="DK213" s="13"/>
      <c r="DL213" s="23"/>
      <c r="DM213" s="13"/>
      <c r="DN213" s="13"/>
      <c r="DO213" s="13"/>
      <c r="DP213" s="13"/>
      <c r="DQ213" s="13"/>
      <c r="DR213" s="13"/>
      <c r="DS213" s="23"/>
      <c r="DT213" s="13"/>
      <c r="DU213" s="13"/>
      <c r="DV213" s="13"/>
      <c r="DW213" s="13"/>
      <c r="DX213" s="13"/>
      <c r="DY213" s="13"/>
      <c r="DZ213" s="17"/>
      <c r="EA213" s="13"/>
      <c r="EB213" s="23"/>
      <c r="EC213" s="13"/>
      <c r="ED213" s="13"/>
      <c r="EE213" s="13"/>
      <c r="EF213" s="13"/>
      <c r="EG213" s="13"/>
      <c r="EH213" s="13"/>
      <c r="EI213" s="13"/>
      <c r="EJ213" s="13"/>
      <c r="EK213" s="13"/>
      <c r="EL213" s="13"/>
      <c r="EM213" s="13"/>
      <c r="EN213" s="13"/>
      <c r="EO213" s="13"/>
      <c r="EP213" s="13"/>
      <c r="EQ213" s="13"/>
      <c r="ER213" s="13"/>
      <c r="ES213" s="13"/>
      <c r="ET213" s="13"/>
      <c r="EU213" s="13"/>
      <c r="EV213" s="58"/>
      <c r="EW213" s="13"/>
      <c r="EX213" s="13"/>
      <c r="EY213" s="13"/>
      <c r="EZ213" s="58"/>
      <c r="FA213" s="155"/>
      <c r="FB213" s="156"/>
      <c r="FC213" s="155"/>
      <c r="FD213" s="156"/>
      <c r="FE213" s="155"/>
      <c r="FF213" s="58"/>
      <c r="FG213" s="155"/>
    </row>
    <row r="214" spans="1:163" ht="20.25" customHeight="1">
      <c r="A214">
        <v>196</v>
      </c>
      <c r="B214" s="15"/>
      <c r="C214" s="12"/>
      <c r="D214" s="118"/>
      <c r="E214" s="122"/>
      <c r="F214" s="118"/>
      <c r="G214" s="122"/>
      <c r="H214" s="41"/>
      <c r="I214" s="13"/>
      <c r="J214" s="13"/>
      <c r="K214" s="17"/>
      <c r="L214" s="17"/>
      <c r="M214" s="17"/>
      <c r="N214" s="17"/>
      <c r="O214" s="17"/>
      <c r="P214" s="17"/>
      <c r="Q214" s="17"/>
      <c r="R214" s="17"/>
      <c r="S214" s="23"/>
      <c r="T214" s="17"/>
      <c r="U214" s="17"/>
      <c r="V214" s="17"/>
      <c r="W214" s="17"/>
      <c r="X214" s="17"/>
      <c r="Y214" s="17"/>
      <c r="Z214" s="42"/>
      <c r="AA214" s="42"/>
      <c r="AB214" s="17"/>
      <c r="AC214" s="17"/>
      <c r="AD214" s="13"/>
      <c r="AE214" s="13"/>
      <c r="AF214" s="13"/>
      <c r="AG214" s="13"/>
      <c r="AH214" s="13"/>
      <c r="AI214" s="13"/>
      <c r="AJ214" s="13"/>
      <c r="AK214" s="13"/>
      <c r="AL214" s="13"/>
      <c r="AM214" s="23"/>
      <c r="AN214" s="13"/>
      <c r="AO214" s="13"/>
      <c r="AP214" s="13"/>
      <c r="AQ214" s="13"/>
      <c r="AR214" s="13"/>
      <c r="AS214" s="23"/>
      <c r="AT214" s="13"/>
      <c r="AU214" s="13"/>
      <c r="AV214" s="13"/>
      <c r="AW214" s="13"/>
      <c r="AX214" s="13"/>
      <c r="AY214" s="23"/>
      <c r="AZ214" s="23"/>
      <c r="BA214" s="13"/>
      <c r="BB214" s="13"/>
      <c r="BC214" s="13"/>
      <c r="BD214" s="13"/>
      <c r="BE214" s="13"/>
      <c r="BF214" s="13"/>
      <c r="BG214" s="13"/>
      <c r="BH214" s="13"/>
      <c r="BI214" s="13"/>
      <c r="BJ214" s="13"/>
      <c r="BK214" s="13"/>
      <c r="BL214" s="13"/>
      <c r="BM214" s="13"/>
      <c r="BN214" s="23"/>
      <c r="BO214" s="13"/>
      <c r="BP214" s="13"/>
      <c r="BQ214" s="13"/>
      <c r="BR214" s="13"/>
      <c r="BS214" s="13"/>
      <c r="BT214" s="13"/>
      <c r="BU214" s="13"/>
      <c r="BV214" s="13"/>
      <c r="BW214" s="13"/>
      <c r="BX214" s="13"/>
      <c r="BY214" s="13"/>
      <c r="BZ214" s="13"/>
      <c r="CA214" s="13"/>
      <c r="CB214" s="13"/>
      <c r="CC214" s="13"/>
      <c r="CD214" s="13"/>
      <c r="CE214" s="13"/>
      <c r="CF214" s="13"/>
      <c r="CG214" s="13"/>
      <c r="CH214" s="13"/>
      <c r="CI214" s="13"/>
      <c r="CJ214" s="13"/>
      <c r="CK214" s="13"/>
      <c r="CL214" s="13"/>
      <c r="CM214" s="13"/>
      <c r="CN214" s="13"/>
      <c r="CO214" s="23"/>
      <c r="CP214" s="13"/>
      <c r="CQ214" s="13"/>
      <c r="CR214" s="13"/>
      <c r="CS214" s="13"/>
      <c r="CT214" s="13"/>
      <c r="CU214" s="23"/>
      <c r="CV214" s="13"/>
      <c r="CW214" s="13"/>
      <c r="CX214" s="13"/>
      <c r="CY214" s="13"/>
      <c r="CZ214" s="13"/>
      <c r="DA214" s="23"/>
      <c r="DB214" s="13"/>
      <c r="DC214" s="13"/>
      <c r="DD214" s="13"/>
      <c r="DE214" s="13"/>
      <c r="DF214" s="23"/>
      <c r="DG214" s="13"/>
      <c r="DH214" s="13"/>
      <c r="DI214" s="13"/>
      <c r="DJ214" s="13"/>
      <c r="DK214" s="13"/>
      <c r="DL214" s="23"/>
      <c r="DM214" s="13"/>
      <c r="DN214" s="13"/>
      <c r="DO214" s="13"/>
      <c r="DP214" s="13"/>
      <c r="DQ214" s="13"/>
      <c r="DR214" s="13"/>
      <c r="DS214" s="23"/>
      <c r="DT214" s="13"/>
      <c r="DU214" s="13"/>
      <c r="DV214" s="13"/>
      <c r="DW214" s="13"/>
      <c r="DX214" s="13"/>
      <c r="DY214" s="13"/>
      <c r="DZ214" s="17"/>
      <c r="EA214" s="13"/>
      <c r="EB214" s="23"/>
      <c r="EC214" s="13"/>
      <c r="ED214" s="13"/>
      <c r="EE214" s="13"/>
      <c r="EF214" s="13"/>
      <c r="EG214" s="13"/>
      <c r="EH214" s="13"/>
      <c r="EI214" s="13"/>
      <c r="EJ214" s="13"/>
      <c r="EK214" s="13"/>
      <c r="EL214" s="13"/>
      <c r="EM214" s="13"/>
      <c r="EN214" s="13"/>
      <c r="EO214" s="13"/>
      <c r="EP214" s="13"/>
      <c r="EQ214" s="13"/>
      <c r="ER214" s="13"/>
      <c r="ES214" s="13"/>
      <c r="ET214" s="13"/>
      <c r="EU214" s="13"/>
      <c r="EV214" s="58"/>
      <c r="EW214" s="13"/>
      <c r="EX214" s="13"/>
      <c r="EY214" s="13"/>
      <c r="EZ214" s="58"/>
      <c r="FA214" s="155"/>
      <c r="FB214" s="156"/>
      <c r="FC214" s="155"/>
      <c r="FD214" s="156"/>
      <c r="FE214" s="155"/>
      <c r="FF214" s="58"/>
      <c r="FG214" s="155"/>
    </row>
    <row r="215" spans="1:163" ht="20.25" customHeight="1">
      <c r="A215">
        <v>197</v>
      </c>
      <c r="B215" s="15"/>
      <c r="C215" s="12"/>
      <c r="D215" s="118"/>
      <c r="E215" s="122"/>
      <c r="F215" s="118"/>
      <c r="G215" s="122"/>
      <c r="H215" s="41"/>
      <c r="I215" s="13"/>
      <c r="J215" s="13"/>
      <c r="K215" s="17"/>
      <c r="L215" s="17"/>
      <c r="M215" s="17"/>
      <c r="N215" s="17"/>
      <c r="O215" s="17"/>
      <c r="P215" s="17"/>
      <c r="Q215" s="17"/>
      <c r="R215" s="17"/>
      <c r="S215" s="23"/>
      <c r="T215" s="17"/>
      <c r="U215" s="17"/>
      <c r="V215" s="17"/>
      <c r="W215" s="17"/>
      <c r="X215" s="17"/>
      <c r="Y215" s="17"/>
      <c r="Z215" s="42"/>
      <c r="AA215" s="42"/>
      <c r="AB215" s="17"/>
      <c r="AC215" s="17"/>
      <c r="AD215" s="13"/>
      <c r="AE215" s="13"/>
      <c r="AF215" s="13"/>
      <c r="AG215" s="13"/>
      <c r="AH215" s="13"/>
      <c r="AI215" s="13"/>
      <c r="AJ215" s="13"/>
      <c r="AK215" s="13"/>
      <c r="AL215" s="13"/>
      <c r="AM215" s="23"/>
      <c r="AN215" s="13"/>
      <c r="AO215" s="13"/>
      <c r="AP215" s="13"/>
      <c r="AQ215" s="13"/>
      <c r="AR215" s="13"/>
      <c r="AS215" s="23"/>
      <c r="AT215" s="13"/>
      <c r="AU215" s="13"/>
      <c r="AV215" s="13"/>
      <c r="AW215" s="13"/>
      <c r="AX215" s="13"/>
      <c r="AY215" s="23"/>
      <c r="AZ215" s="23"/>
      <c r="BA215" s="13"/>
      <c r="BB215" s="13"/>
      <c r="BC215" s="13"/>
      <c r="BD215" s="13"/>
      <c r="BE215" s="13"/>
      <c r="BF215" s="13"/>
      <c r="BG215" s="13"/>
      <c r="BH215" s="13"/>
      <c r="BI215" s="13"/>
      <c r="BJ215" s="13"/>
      <c r="BK215" s="13"/>
      <c r="BL215" s="13"/>
      <c r="BM215" s="13"/>
      <c r="BN215" s="23"/>
      <c r="BO215" s="13"/>
      <c r="BP215" s="13"/>
      <c r="BQ215" s="13"/>
      <c r="BR215" s="13"/>
      <c r="BS215" s="13"/>
      <c r="BT215" s="13"/>
      <c r="BU215" s="13"/>
      <c r="BV215" s="13"/>
      <c r="BW215" s="13"/>
      <c r="BX215" s="13"/>
      <c r="BY215" s="13"/>
      <c r="BZ215" s="13"/>
      <c r="CA215" s="13"/>
      <c r="CB215" s="13"/>
      <c r="CC215" s="13"/>
      <c r="CD215" s="13"/>
      <c r="CE215" s="13"/>
      <c r="CF215" s="13"/>
      <c r="CG215" s="13"/>
      <c r="CH215" s="13"/>
      <c r="CI215" s="13"/>
      <c r="CJ215" s="13"/>
      <c r="CK215" s="13"/>
      <c r="CL215" s="13"/>
      <c r="CM215" s="13"/>
      <c r="CN215" s="13"/>
      <c r="CO215" s="23"/>
      <c r="CP215" s="13"/>
      <c r="CQ215" s="13"/>
      <c r="CR215" s="13"/>
      <c r="CS215" s="13"/>
      <c r="CT215" s="13"/>
      <c r="CU215" s="23"/>
      <c r="CV215" s="13"/>
      <c r="CW215" s="13"/>
      <c r="CX215" s="13"/>
      <c r="CY215" s="13"/>
      <c r="CZ215" s="13"/>
      <c r="DA215" s="23"/>
      <c r="DB215" s="13"/>
      <c r="DC215" s="13"/>
      <c r="DD215" s="13"/>
      <c r="DE215" s="13"/>
      <c r="DF215" s="23"/>
      <c r="DG215" s="13"/>
      <c r="DH215" s="13"/>
      <c r="DI215" s="13"/>
      <c r="DJ215" s="13"/>
      <c r="DK215" s="13"/>
      <c r="DL215" s="23"/>
      <c r="DM215" s="13"/>
      <c r="DN215" s="13"/>
      <c r="DO215" s="13"/>
      <c r="DP215" s="13"/>
      <c r="DQ215" s="13"/>
      <c r="DR215" s="13"/>
      <c r="DS215" s="23"/>
      <c r="DT215" s="13"/>
      <c r="DU215" s="13"/>
      <c r="DV215" s="13"/>
      <c r="DW215" s="13"/>
      <c r="DX215" s="13"/>
      <c r="DY215" s="13"/>
      <c r="DZ215" s="17"/>
      <c r="EA215" s="13"/>
      <c r="EB215" s="23"/>
      <c r="EC215" s="13"/>
      <c r="ED215" s="13"/>
      <c r="EE215" s="13"/>
      <c r="EF215" s="13"/>
      <c r="EG215" s="13"/>
      <c r="EH215" s="13"/>
      <c r="EI215" s="13"/>
      <c r="EJ215" s="13"/>
      <c r="EK215" s="13"/>
      <c r="EL215" s="13"/>
      <c r="EM215" s="13"/>
      <c r="EN215" s="13"/>
      <c r="EO215" s="13"/>
      <c r="EP215" s="13"/>
      <c r="EQ215" s="13"/>
      <c r="ER215" s="13"/>
      <c r="ES215" s="13"/>
      <c r="ET215" s="13"/>
      <c r="EU215" s="13"/>
      <c r="EV215" s="58"/>
      <c r="EW215" s="13"/>
      <c r="EX215" s="13"/>
      <c r="EY215" s="13"/>
      <c r="EZ215" s="58"/>
      <c r="FA215" s="155"/>
      <c r="FB215" s="156"/>
      <c r="FC215" s="155"/>
      <c r="FD215" s="156"/>
      <c r="FE215" s="155"/>
      <c r="FF215" s="58"/>
      <c r="FG215" s="155"/>
    </row>
    <row r="216" spans="1:163" ht="20.25" customHeight="1">
      <c r="A216">
        <v>198</v>
      </c>
      <c r="B216" s="15"/>
      <c r="C216" s="12"/>
      <c r="D216" s="118"/>
      <c r="E216" s="122"/>
      <c r="F216" s="118"/>
      <c r="G216" s="122"/>
      <c r="H216" s="41"/>
      <c r="I216" s="13"/>
      <c r="J216" s="13"/>
      <c r="K216" s="17"/>
      <c r="L216" s="17"/>
      <c r="M216" s="17"/>
      <c r="N216" s="17"/>
      <c r="O216" s="17"/>
      <c r="P216" s="17"/>
      <c r="Q216" s="17"/>
      <c r="R216" s="17"/>
      <c r="S216" s="23"/>
      <c r="T216" s="17"/>
      <c r="U216" s="17"/>
      <c r="V216" s="17"/>
      <c r="W216" s="17"/>
      <c r="X216" s="17"/>
      <c r="Y216" s="17"/>
      <c r="Z216" s="42"/>
      <c r="AA216" s="42"/>
      <c r="AB216" s="17"/>
      <c r="AC216" s="17"/>
      <c r="AD216" s="13"/>
      <c r="AE216" s="13"/>
      <c r="AF216" s="13"/>
      <c r="AG216" s="13"/>
      <c r="AH216" s="13"/>
      <c r="AI216" s="13"/>
      <c r="AJ216" s="13"/>
      <c r="AK216" s="13"/>
      <c r="AL216" s="13"/>
      <c r="AM216" s="23"/>
      <c r="AN216" s="13"/>
      <c r="AO216" s="13"/>
      <c r="AP216" s="13"/>
      <c r="AQ216" s="13"/>
      <c r="AR216" s="13"/>
      <c r="AS216" s="23"/>
      <c r="AT216" s="13"/>
      <c r="AU216" s="13"/>
      <c r="AV216" s="13"/>
      <c r="AW216" s="13"/>
      <c r="AX216" s="13"/>
      <c r="AY216" s="23"/>
      <c r="AZ216" s="23"/>
      <c r="BA216" s="13"/>
      <c r="BB216" s="13"/>
      <c r="BC216" s="13"/>
      <c r="BD216" s="13"/>
      <c r="BE216" s="13"/>
      <c r="BF216" s="13"/>
      <c r="BG216" s="13"/>
      <c r="BH216" s="13"/>
      <c r="BI216" s="13"/>
      <c r="BJ216" s="13"/>
      <c r="BK216" s="13"/>
      <c r="BL216" s="13"/>
      <c r="BM216" s="13"/>
      <c r="BN216" s="23"/>
      <c r="BO216" s="13"/>
      <c r="BP216" s="13"/>
      <c r="BQ216" s="13"/>
      <c r="BR216" s="13"/>
      <c r="BS216" s="13"/>
      <c r="BT216" s="13"/>
      <c r="BU216" s="13"/>
      <c r="BV216" s="13"/>
      <c r="BW216" s="13"/>
      <c r="BX216" s="13"/>
      <c r="BY216" s="13"/>
      <c r="BZ216" s="13"/>
      <c r="CA216" s="13"/>
      <c r="CB216" s="13"/>
      <c r="CC216" s="13"/>
      <c r="CD216" s="13"/>
      <c r="CE216" s="13"/>
      <c r="CF216" s="13"/>
      <c r="CG216" s="13"/>
      <c r="CH216" s="13"/>
      <c r="CI216" s="13"/>
      <c r="CJ216" s="13"/>
      <c r="CK216" s="13"/>
      <c r="CL216" s="13"/>
      <c r="CM216" s="13"/>
      <c r="CN216" s="13"/>
      <c r="CO216" s="23"/>
      <c r="CP216" s="13"/>
      <c r="CQ216" s="13"/>
      <c r="CR216" s="13"/>
      <c r="CS216" s="13"/>
      <c r="CT216" s="13"/>
      <c r="CU216" s="23"/>
      <c r="CV216" s="13"/>
      <c r="CW216" s="13"/>
      <c r="CX216" s="13"/>
      <c r="CY216" s="13"/>
      <c r="CZ216" s="13"/>
      <c r="DA216" s="23"/>
      <c r="DB216" s="13"/>
      <c r="DC216" s="13"/>
      <c r="DD216" s="13"/>
      <c r="DE216" s="13"/>
      <c r="DF216" s="23"/>
      <c r="DG216" s="13"/>
      <c r="DH216" s="13"/>
      <c r="DI216" s="13"/>
      <c r="DJ216" s="13"/>
      <c r="DK216" s="13"/>
      <c r="DL216" s="23"/>
      <c r="DM216" s="13"/>
      <c r="DN216" s="13"/>
      <c r="DO216" s="13"/>
      <c r="DP216" s="13"/>
      <c r="DQ216" s="13"/>
      <c r="DR216" s="13"/>
      <c r="DS216" s="23"/>
      <c r="DT216" s="13"/>
      <c r="DU216" s="13"/>
      <c r="DV216" s="13"/>
      <c r="DW216" s="13"/>
      <c r="DX216" s="13"/>
      <c r="DY216" s="13"/>
      <c r="DZ216" s="17"/>
      <c r="EA216" s="13"/>
      <c r="EB216" s="23"/>
      <c r="EC216" s="13"/>
      <c r="ED216" s="13"/>
      <c r="EE216" s="13"/>
      <c r="EF216" s="13"/>
      <c r="EG216" s="13"/>
      <c r="EH216" s="13"/>
      <c r="EI216" s="13"/>
      <c r="EJ216" s="13"/>
      <c r="EK216" s="13"/>
      <c r="EL216" s="13"/>
      <c r="EM216" s="13"/>
      <c r="EN216" s="13"/>
      <c r="EO216" s="13"/>
      <c r="EP216" s="13"/>
      <c r="EQ216" s="13"/>
      <c r="ER216" s="13"/>
      <c r="ES216" s="13"/>
      <c r="ET216" s="13"/>
      <c r="EU216" s="13"/>
      <c r="EV216" s="58"/>
      <c r="EW216" s="13"/>
      <c r="EX216" s="13"/>
      <c r="EY216" s="13"/>
      <c r="EZ216" s="58"/>
      <c r="FA216" s="155"/>
      <c r="FB216" s="156"/>
      <c r="FC216" s="155"/>
      <c r="FD216" s="156"/>
      <c r="FE216" s="155"/>
      <c r="FF216" s="58"/>
      <c r="FG216" s="155"/>
    </row>
    <row r="217" spans="1:163" ht="20.25" customHeight="1">
      <c r="A217">
        <v>199</v>
      </c>
      <c r="B217" s="15"/>
      <c r="C217" s="12"/>
      <c r="D217" s="118"/>
      <c r="E217" s="122"/>
      <c r="F217" s="118"/>
      <c r="G217" s="122"/>
      <c r="H217" s="41"/>
      <c r="I217" s="13"/>
      <c r="J217" s="13"/>
      <c r="K217" s="17"/>
      <c r="L217" s="17"/>
      <c r="M217" s="17"/>
      <c r="N217" s="17"/>
      <c r="O217" s="17"/>
      <c r="P217" s="17"/>
      <c r="Q217" s="17"/>
      <c r="R217" s="17"/>
      <c r="S217" s="23"/>
      <c r="T217" s="17"/>
      <c r="U217" s="17"/>
      <c r="V217" s="17"/>
      <c r="W217" s="17"/>
      <c r="X217" s="17"/>
      <c r="Y217" s="17"/>
      <c r="Z217" s="42"/>
      <c r="AA217" s="42"/>
      <c r="AB217" s="17"/>
      <c r="AC217" s="17"/>
      <c r="AD217" s="13"/>
      <c r="AE217" s="13"/>
      <c r="AF217" s="13"/>
      <c r="AG217" s="13"/>
      <c r="AH217" s="13"/>
      <c r="AI217" s="13"/>
      <c r="AJ217" s="13"/>
      <c r="AK217" s="13"/>
      <c r="AL217" s="13"/>
      <c r="AM217" s="23"/>
      <c r="AN217" s="13"/>
      <c r="AO217" s="13"/>
      <c r="AP217" s="13"/>
      <c r="AQ217" s="13"/>
      <c r="AR217" s="13"/>
      <c r="AS217" s="23"/>
      <c r="AT217" s="13"/>
      <c r="AU217" s="13"/>
      <c r="AV217" s="13"/>
      <c r="AW217" s="13"/>
      <c r="AX217" s="13"/>
      <c r="AY217" s="23"/>
      <c r="AZ217" s="23"/>
      <c r="BA217" s="13"/>
      <c r="BB217" s="13"/>
      <c r="BC217" s="13"/>
      <c r="BD217" s="13"/>
      <c r="BE217" s="13"/>
      <c r="BF217" s="13"/>
      <c r="BG217" s="13"/>
      <c r="BH217" s="13"/>
      <c r="BI217" s="13"/>
      <c r="BJ217" s="13"/>
      <c r="BK217" s="13"/>
      <c r="BL217" s="13"/>
      <c r="BM217" s="13"/>
      <c r="BN217" s="23"/>
      <c r="BO217" s="13"/>
      <c r="BP217" s="13"/>
      <c r="BQ217" s="13"/>
      <c r="BR217" s="13"/>
      <c r="BS217" s="13"/>
      <c r="BT217" s="13"/>
      <c r="BU217" s="13"/>
      <c r="BV217" s="13"/>
      <c r="BW217" s="13"/>
      <c r="BX217" s="13"/>
      <c r="BY217" s="13"/>
      <c r="BZ217" s="13"/>
      <c r="CA217" s="13"/>
      <c r="CB217" s="13"/>
      <c r="CC217" s="13"/>
      <c r="CD217" s="13"/>
      <c r="CE217" s="13"/>
      <c r="CF217" s="13"/>
      <c r="CG217" s="13"/>
      <c r="CH217" s="13"/>
      <c r="CI217" s="13"/>
      <c r="CJ217" s="13"/>
      <c r="CK217" s="13"/>
      <c r="CL217" s="13"/>
      <c r="CM217" s="13"/>
      <c r="CN217" s="13"/>
      <c r="CO217" s="23"/>
      <c r="CP217" s="13"/>
      <c r="CQ217" s="13"/>
      <c r="CR217" s="13"/>
      <c r="CS217" s="13"/>
      <c r="CT217" s="13"/>
      <c r="CU217" s="23"/>
      <c r="CV217" s="13"/>
      <c r="CW217" s="13"/>
      <c r="CX217" s="13"/>
      <c r="CY217" s="13"/>
      <c r="CZ217" s="13"/>
      <c r="DA217" s="23"/>
      <c r="DB217" s="13"/>
      <c r="DC217" s="13"/>
      <c r="DD217" s="13"/>
      <c r="DE217" s="13"/>
      <c r="DF217" s="23"/>
      <c r="DG217" s="13"/>
      <c r="DH217" s="13"/>
      <c r="DI217" s="13"/>
      <c r="DJ217" s="13"/>
      <c r="DK217" s="13"/>
      <c r="DL217" s="23"/>
      <c r="DM217" s="13"/>
      <c r="DN217" s="13"/>
      <c r="DO217" s="13"/>
      <c r="DP217" s="13"/>
      <c r="DQ217" s="13"/>
      <c r="DR217" s="13"/>
      <c r="DS217" s="23"/>
      <c r="DT217" s="13"/>
      <c r="DU217" s="13"/>
      <c r="DV217" s="13"/>
      <c r="DW217" s="13"/>
      <c r="DX217" s="13"/>
      <c r="DY217" s="13"/>
      <c r="DZ217" s="17"/>
      <c r="EA217" s="13"/>
      <c r="EB217" s="23"/>
      <c r="EC217" s="13"/>
      <c r="ED217" s="13"/>
      <c r="EE217" s="13"/>
      <c r="EF217" s="13"/>
      <c r="EG217" s="13"/>
      <c r="EH217" s="13"/>
      <c r="EI217" s="13"/>
      <c r="EJ217" s="13"/>
      <c r="EK217" s="13"/>
      <c r="EL217" s="13"/>
      <c r="EM217" s="13"/>
      <c r="EN217" s="13"/>
      <c r="EO217" s="13"/>
      <c r="EP217" s="13"/>
      <c r="EQ217" s="13"/>
      <c r="ER217" s="13"/>
      <c r="ES217" s="13"/>
      <c r="ET217" s="13"/>
      <c r="EU217" s="13"/>
      <c r="EV217" s="69"/>
      <c r="EW217" s="62"/>
      <c r="EX217" s="62"/>
      <c r="EY217" s="62"/>
      <c r="EZ217" s="69"/>
      <c r="FA217" s="157"/>
      <c r="FB217" s="158"/>
      <c r="FC217" s="157"/>
      <c r="FD217" s="158"/>
      <c r="FE217" s="157"/>
      <c r="FF217" s="69"/>
      <c r="FG217" s="157"/>
    </row>
    <row r="218" spans="1:163" ht="20.25" customHeight="1" thickBot="1">
      <c r="A218">
        <v>200</v>
      </c>
      <c r="B218" s="19"/>
      <c r="C218" s="18"/>
      <c r="D218" s="119"/>
      <c r="E218" s="123"/>
      <c r="F218" s="119"/>
      <c r="G218" s="123"/>
      <c r="H218" s="124"/>
      <c r="I218" s="16"/>
      <c r="J218" s="16"/>
      <c r="K218" s="20"/>
      <c r="L218" s="20"/>
      <c r="M218" s="20"/>
      <c r="N218" s="20"/>
      <c r="O218" s="20"/>
      <c r="P218" s="20"/>
      <c r="Q218" s="20"/>
      <c r="R218" s="20"/>
      <c r="S218" s="24"/>
      <c r="T218" s="20"/>
      <c r="U218" s="20"/>
      <c r="V218" s="20"/>
      <c r="W218" s="20"/>
      <c r="X218" s="20"/>
      <c r="Y218" s="20"/>
      <c r="Z218" s="43"/>
      <c r="AA218" s="43"/>
      <c r="AB218" s="20"/>
      <c r="AC218" s="20"/>
      <c r="AD218" s="16"/>
      <c r="AE218" s="16"/>
      <c r="AF218" s="16"/>
      <c r="AG218" s="16"/>
      <c r="AH218" s="16"/>
      <c r="AI218" s="16"/>
      <c r="AJ218" s="16"/>
      <c r="AK218" s="16"/>
      <c r="AL218" s="16"/>
      <c r="AM218" s="24"/>
      <c r="AN218" s="16"/>
      <c r="AO218" s="16"/>
      <c r="AP218" s="16"/>
      <c r="AQ218" s="16"/>
      <c r="AR218" s="16"/>
      <c r="AS218" s="24"/>
      <c r="AT218" s="16"/>
      <c r="AU218" s="16"/>
      <c r="AV218" s="16"/>
      <c r="AW218" s="16"/>
      <c r="AX218" s="16"/>
      <c r="AY218" s="24"/>
      <c r="AZ218" s="24"/>
      <c r="BA218" s="16"/>
      <c r="BB218" s="16"/>
      <c r="BC218" s="16"/>
      <c r="BD218" s="16"/>
      <c r="BE218" s="16"/>
      <c r="BF218" s="16"/>
      <c r="BG218" s="16"/>
      <c r="BH218" s="16"/>
      <c r="BI218" s="16"/>
      <c r="BJ218" s="16"/>
      <c r="BK218" s="16"/>
      <c r="BL218" s="16"/>
      <c r="BM218" s="16"/>
      <c r="BN218" s="24"/>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24"/>
      <c r="CP218" s="16"/>
      <c r="CQ218" s="16"/>
      <c r="CR218" s="16"/>
      <c r="CS218" s="16"/>
      <c r="CT218" s="16"/>
      <c r="CU218" s="24"/>
      <c r="CV218" s="16"/>
      <c r="CW218" s="16"/>
      <c r="CX218" s="16"/>
      <c r="CY218" s="16"/>
      <c r="CZ218" s="16"/>
      <c r="DA218" s="24"/>
      <c r="DB218" s="16"/>
      <c r="DC218" s="16"/>
      <c r="DD218" s="16"/>
      <c r="DE218" s="16"/>
      <c r="DF218" s="24"/>
      <c r="DG218" s="16"/>
      <c r="DH218" s="16"/>
      <c r="DI218" s="16"/>
      <c r="DJ218" s="16"/>
      <c r="DK218" s="16"/>
      <c r="DL218" s="24"/>
      <c r="DM218" s="16"/>
      <c r="DN218" s="16"/>
      <c r="DO218" s="16"/>
      <c r="DP218" s="16"/>
      <c r="DQ218" s="16"/>
      <c r="DR218" s="16"/>
      <c r="DS218" s="24"/>
      <c r="DT218" s="16"/>
      <c r="DU218" s="16"/>
      <c r="DV218" s="16"/>
      <c r="DW218" s="16"/>
      <c r="DX218" s="16"/>
      <c r="DY218" s="16"/>
      <c r="DZ218" s="20"/>
      <c r="EA218" s="16"/>
      <c r="EB218" s="24"/>
      <c r="EC218" s="16"/>
      <c r="ED218" s="16"/>
      <c r="EE218" s="16"/>
      <c r="EF218" s="16"/>
      <c r="EG218" s="16"/>
      <c r="EH218" s="16"/>
      <c r="EI218" s="16"/>
      <c r="EJ218" s="16"/>
      <c r="EK218" s="16"/>
      <c r="EL218" s="16"/>
      <c r="EM218" s="16"/>
      <c r="EN218" s="16"/>
      <c r="EO218" s="16"/>
      <c r="EP218" s="16"/>
      <c r="EQ218" s="16"/>
      <c r="ER218" s="16"/>
      <c r="ES218" s="16"/>
      <c r="ET218" s="16"/>
      <c r="EU218" s="16"/>
      <c r="EV218" s="114"/>
      <c r="EW218" s="115"/>
      <c r="EX218" s="115"/>
      <c r="EY218" s="115"/>
      <c r="EZ218" s="114"/>
      <c r="FA218" s="159"/>
      <c r="FB218" s="160"/>
      <c r="FC218" s="159"/>
      <c r="FD218" s="160"/>
      <c r="FE218" s="159"/>
      <c r="FF218" s="114"/>
      <c r="FG218" s="159"/>
    </row>
    <row r="219" spans="1:163">
      <c r="C219" s="5"/>
      <c r="D219" s="5"/>
      <c r="E219" s="5"/>
      <c r="F219" s="5"/>
      <c r="G219" s="5"/>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F219" s="6"/>
    </row>
    <row r="220" spans="1:163">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F220" s="2"/>
    </row>
    <row r="221" spans="1:163">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F221" s="2"/>
    </row>
    <row r="222" spans="1:163">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F222" s="2"/>
    </row>
    <row r="223" spans="1:163">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F223" s="2"/>
    </row>
  </sheetData>
  <mergeCells count="225">
    <mergeCell ref="Q11:Q12"/>
    <mergeCell ref="AY7:BK7"/>
    <mergeCell ref="BL7:BM7"/>
    <mergeCell ref="BN7:CG7"/>
    <mergeCell ref="EZ8:EZ12"/>
    <mergeCell ref="EZ7:FE7"/>
    <mergeCell ref="EU10:EU12"/>
    <mergeCell ref="EY9:EY12"/>
    <mergeCell ref="EX9:EX12"/>
    <mergeCell ref="EV7:EY7"/>
    <mergeCell ref="EW8:EY8"/>
    <mergeCell ref="EL10:EL12"/>
    <mergeCell ref="EM10:EM12"/>
    <mergeCell ref="EN10:EN12"/>
    <mergeCell ref="EO10:EO12"/>
    <mergeCell ref="EP10:EP12"/>
    <mergeCell ref="EQ10:EQ12"/>
    <mergeCell ref="ER10:ER12"/>
    <mergeCell ref="ES10:ES12"/>
    <mergeCell ref="AP9:AP12"/>
    <mergeCell ref="AV9:AV12"/>
    <mergeCell ref="AN8:AR8"/>
    <mergeCell ref="AT8:AX8"/>
    <mergeCell ref="L9:R9"/>
    <mergeCell ref="H8:R8"/>
    <mergeCell ref="M11:N11"/>
    <mergeCell ref="AK10:AK12"/>
    <mergeCell ref="AL10:AL12"/>
    <mergeCell ref="I11:I12"/>
    <mergeCell ref="FG9:FG12"/>
    <mergeCell ref="FA8:FE8"/>
    <mergeCell ref="FA9:FA12"/>
    <mergeCell ref="FB9:FB12"/>
    <mergeCell ref="FC9:FC12"/>
    <mergeCell ref="FD9:FD12"/>
    <mergeCell ref="FE9:FE12"/>
    <mergeCell ref="EV8:EV12"/>
    <mergeCell ref="BX8:BY8"/>
    <mergeCell ref="EW9:EW12"/>
    <mergeCell ref="DU9:DU12"/>
    <mergeCell ref="DV9:DV12"/>
    <mergeCell ref="DX9:DX12"/>
    <mergeCell ref="ET10:ET12"/>
    <mergeCell ref="EK8:EU8"/>
    <mergeCell ref="EK9:EN9"/>
    <mergeCell ref="EO9:ER9"/>
    <mergeCell ref="ES9:EU9"/>
    <mergeCell ref="EK10:EK12"/>
    <mergeCell ref="EJ10:EJ12"/>
    <mergeCell ref="FF8:FF12"/>
    <mergeCell ref="DY7:EA7"/>
    <mergeCell ref="DY8:EA8"/>
    <mergeCell ref="DY9:DY12"/>
    <mergeCell ref="DZ9:DZ12"/>
    <mergeCell ref="EA9:EA12"/>
    <mergeCell ref="EB8:EB12"/>
    <mergeCell ref="EC8:EJ8"/>
    <mergeCell ref="EC9:EF9"/>
    <mergeCell ref="EG9:EJ9"/>
    <mergeCell ref="EC10:EC12"/>
    <mergeCell ref="ED10:ED12"/>
    <mergeCell ref="EE10:EE12"/>
    <mergeCell ref="EF10:EF12"/>
    <mergeCell ref="EG10:EG12"/>
    <mergeCell ref="EH10:EH12"/>
    <mergeCell ref="EI10:EI12"/>
    <mergeCell ref="EB7:EU7"/>
    <mergeCell ref="FF7:FG7"/>
    <mergeCell ref="AR9:AR12"/>
    <mergeCell ref="AQ9:AQ12"/>
    <mergeCell ref="AW9:AW12"/>
    <mergeCell ref="AX9:AX12"/>
    <mergeCell ref="Y11:Y12"/>
    <mergeCell ref="D6:F6"/>
    <mergeCell ref="D10:F10"/>
    <mergeCell ref="D7:F9"/>
    <mergeCell ref="G7:G9"/>
    <mergeCell ref="O11:P11"/>
    <mergeCell ref="AA9:AL9"/>
    <mergeCell ref="AA10:AA12"/>
    <mergeCell ref="AB10:AD11"/>
    <mergeCell ref="AE10:AG11"/>
    <mergeCell ref="AH10:AJ11"/>
    <mergeCell ref="AA8:AL8"/>
    <mergeCell ref="D11:D12"/>
    <mergeCell ref="H7:R7"/>
    <mergeCell ref="S7:Y7"/>
    <mergeCell ref="R11:R12"/>
    <mergeCell ref="F11:F12"/>
    <mergeCell ref="G11:G12"/>
    <mergeCell ref="AN9:AN12"/>
    <mergeCell ref="AO9:AO12"/>
    <mergeCell ref="B1:V1"/>
    <mergeCell ref="B2:C2"/>
    <mergeCell ref="B6:B12"/>
    <mergeCell ref="B4:V4"/>
    <mergeCell ref="Z7:AL7"/>
    <mergeCell ref="CD9:CD12"/>
    <mergeCell ref="CE9:CE12"/>
    <mergeCell ref="CF9:CF12"/>
    <mergeCell ref="CG9:CG12"/>
    <mergeCell ref="H6:R6"/>
    <mergeCell ref="BO8:BR8"/>
    <mergeCell ref="BO9:BO12"/>
    <mergeCell ref="C6:C12"/>
    <mergeCell ref="AU9:AU12"/>
    <mergeCell ref="E11:E12"/>
    <mergeCell ref="S9:S12"/>
    <mergeCell ref="W11:W12"/>
    <mergeCell ref="AS8:AS12"/>
    <mergeCell ref="T10:V10"/>
    <mergeCell ref="W10:Y10"/>
    <mergeCell ref="AM8:AM12"/>
    <mergeCell ref="AT9:AT12"/>
    <mergeCell ref="X11:X12"/>
    <mergeCell ref="AM7:AR7"/>
    <mergeCell ref="DS7:DX7"/>
    <mergeCell ref="H2:J2"/>
    <mergeCell ref="I9:K9"/>
    <mergeCell ref="T9:V9"/>
    <mergeCell ref="DT8:DX8"/>
    <mergeCell ref="DS8:DS12"/>
    <mergeCell ref="CP9:CP12"/>
    <mergeCell ref="CQ9:CQ12"/>
    <mergeCell ref="CS9:CS12"/>
    <mergeCell ref="CT9:CT12"/>
    <mergeCell ref="CP8:CT8"/>
    <mergeCell ref="BZ8:CC8"/>
    <mergeCell ref="CD8:CG8"/>
    <mergeCell ref="BZ9:BZ12"/>
    <mergeCell ref="CA9:CA12"/>
    <mergeCell ref="CB9:CB12"/>
    <mergeCell ref="CC9:CC12"/>
    <mergeCell ref="BX9:BX12"/>
    <mergeCell ref="BY9:BY12"/>
    <mergeCell ref="DL8:DL12"/>
    <mergeCell ref="DM8:DR8"/>
    <mergeCell ref="CL8:CN8"/>
    <mergeCell ref="CL9:CL12"/>
    <mergeCell ref="CM9:CM12"/>
    <mergeCell ref="BQ9:BQ12"/>
    <mergeCell ref="BR9:BR12"/>
    <mergeCell ref="BS8:BT8"/>
    <mergeCell ref="BS9:BS12"/>
    <mergeCell ref="BT9:BT12"/>
    <mergeCell ref="BJ9:BK9"/>
    <mergeCell ref="BJ10:BJ12"/>
    <mergeCell ref="BK10:BK12"/>
    <mergeCell ref="AZ8:BK8"/>
    <mergeCell ref="BL9:BL12"/>
    <mergeCell ref="BM10:BM12"/>
    <mergeCell ref="BC9:BC12"/>
    <mergeCell ref="BD9:BE9"/>
    <mergeCell ref="BD10:BD12"/>
    <mergeCell ref="BE10:BE12"/>
    <mergeCell ref="BF9:BF12"/>
    <mergeCell ref="BG9:BH9"/>
    <mergeCell ref="BG10:BG12"/>
    <mergeCell ref="BH10:BH12"/>
    <mergeCell ref="BI9:BI12"/>
    <mergeCell ref="H9:H12"/>
    <mergeCell ref="J11:J12"/>
    <mergeCell ref="K11:K12"/>
    <mergeCell ref="L11:L12"/>
    <mergeCell ref="BN8:BN12"/>
    <mergeCell ref="BU8:BW8"/>
    <mergeCell ref="BU9:BU12"/>
    <mergeCell ref="AS7:AX7"/>
    <mergeCell ref="BV9:BV12"/>
    <mergeCell ref="S8:Y8"/>
    <mergeCell ref="Z8:Z12"/>
    <mergeCell ref="I10:K10"/>
    <mergeCell ref="L10:R10"/>
    <mergeCell ref="W9:Y9"/>
    <mergeCell ref="T11:T12"/>
    <mergeCell ref="U11:U12"/>
    <mergeCell ref="V11:V12"/>
    <mergeCell ref="BW9:BW12"/>
    <mergeCell ref="AY8:AY12"/>
    <mergeCell ref="AZ9:AZ12"/>
    <mergeCell ref="BA9:BB9"/>
    <mergeCell ref="BA10:BA12"/>
    <mergeCell ref="BB10:BB12"/>
    <mergeCell ref="BP9:BP12"/>
    <mergeCell ref="CH8:CK8"/>
    <mergeCell ref="CH9:CH12"/>
    <mergeCell ref="CI9:CI12"/>
    <mergeCell ref="CJ9:CJ12"/>
    <mergeCell ref="CK9:CK12"/>
    <mergeCell ref="CU7:CZ7"/>
    <mergeCell ref="CU8:CU12"/>
    <mergeCell ref="CV8:CZ8"/>
    <mergeCell ref="CZ9:CZ12"/>
    <mergeCell ref="CY9:CY12"/>
    <mergeCell ref="CO7:CT7"/>
    <mergeCell ref="CO8:CO12"/>
    <mergeCell ref="CN9:CN12"/>
    <mergeCell ref="CV9:CV12"/>
    <mergeCell ref="CW9:CW12"/>
    <mergeCell ref="CX9:CX12"/>
    <mergeCell ref="CR9:CR12"/>
    <mergeCell ref="DA7:DE7"/>
    <mergeCell ref="DA8:DA12"/>
    <mergeCell ref="DB8:DE8"/>
    <mergeCell ref="DB9:DB12"/>
    <mergeCell ref="DC9:DC12"/>
    <mergeCell ref="DD9:DD12"/>
    <mergeCell ref="DE9:DE12"/>
    <mergeCell ref="DW9:DW12"/>
    <mergeCell ref="DM9:DM12"/>
    <mergeCell ref="DN9:DN12"/>
    <mergeCell ref="DO9:DO12"/>
    <mergeCell ref="DP9:DP12"/>
    <mergeCell ref="DQ9:DQ12"/>
    <mergeCell ref="DR9:DR12"/>
    <mergeCell ref="DF7:DK7"/>
    <mergeCell ref="DF8:DF12"/>
    <mergeCell ref="DG8:DK8"/>
    <mergeCell ref="DG9:DG12"/>
    <mergeCell ref="DH9:DH12"/>
    <mergeCell ref="DI9:DI12"/>
    <mergeCell ref="DJ9:DJ12"/>
    <mergeCell ref="DK9:DK12"/>
    <mergeCell ref="DT9:DT12"/>
    <mergeCell ref="DL7:DR7"/>
  </mergeCells>
  <phoneticPr fontId="5"/>
  <dataValidations count="2">
    <dataValidation type="list" allowBlank="1" showInputMessage="1" showErrorMessage="1" sqref="C19:C218" xr:uid="{00000000-0002-0000-0000-000000000000}">
      <formula1>"1,2,3,4,5"</formula1>
    </dataValidation>
    <dataValidation type="list" allowBlank="1" showInputMessage="1" showErrorMessage="1" sqref="D19:Q218 S19:AQ218 AS19:BL218 BN19:CB218 CD19:CF218 CH19:CJ218 CL19:CM218 CO19:DJ218 DL19:FG218" xr:uid="{00000000-0002-0000-0000-000001000000}">
      <formula1>"○"</formula1>
    </dataValidation>
  </dataValidations>
  <pageMargins left="0.51181102362204722" right="0.51181102362204722" top="0.74803149606299213" bottom="0.74803149606299213" header="0.31496062992125984" footer="0.31496062992125984"/>
  <pageSetup paperSize="9" scale="60" fitToWidth="9" fitToHeight="9" pageOrder="overThenDown" orientation="landscape" r:id="rId1"/>
  <headerFooter>
    <oddFooter>&amp;P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88"/>
  <sheetViews>
    <sheetView view="pageBreakPreview" zoomScaleNormal="90" zoomScaleSheetLayoutView="100" workbookViewId="0">
      <selection activeCell="C4" sqref="C4"/>
    </sheetView>
  </sheetViews>
  <sheetFormatPr defaultColWidth="7.75" defaultRowHeight="13.5"/>
  <cols>
    <col min="1" max="1" width="5.875" style="34" customWidth="1"/>
    <col min="2" max="2" width="11.875" style="34" customWidth="1"/>
    <col min="3" max="3" width="44.375" style="34" customWidth="1"/>
    <col min="4" max="7" width="5.875" style="35" customWidth="1"/>
    <col min="8" max="8" width="6.25" style="35" customWidth="1"/>
    <col min="9" max="9" width="8.5" style="36" customWidth="1"/>
    <col min="10" max="10" width="8.875" style="37" customWidth="1"/>
    <col min="11" max="11" width="4.25" style="34" customWidth="1"/>
    <col min="12" max="16384" width="7.75" style="34"/>
  </cols>
  <sheetData>
    <row r="1" spans="1:11" ht="27.75" customHeight="1">
      <c r="A1" s="437" t="s">
        <v>79</v>
      </c>
      <c r="B1" s="437"/>
      <c r="C1" s="437"/>
      <c r="D1" s="437"/>
      <c r="E1" s="437"/>
      <c r="F1" s="437"/>
      <c r="G1" s="437"/>
      <c r="H1" s="437"/>
      <c r="I1" s="437"/>
      <c r="J1" s="437"/>
    </row>
    <row r="2" spans="1:11" s="25" customFormat="1" ht="39" customHeight="1">
      <c r="A2" s="436" t="s">
        <v>80</v>
      </c>
      <c r="B2" s="436"/>
      <c r="C2" s="436"/>
      <c r="D2" s="436"/>
      <c r="E2" s="436"/>
      <c r="F2" s="436"/>
      <c r="G2" s="436"/>
      <c r="H2" s="436"/>
      <c r="I2" s="436"/>
      <c r="J2" s="436"/>
    </row>
    <row r="3" spans="1:11" s="25" customFormat="1" ht="6" customHeight="1"/>
    <row r="4" spans="1:11" s="26" customFormat="1" ht="21.75" customHeight="1">
      <c r="C4" s="106" t="str">
        <f>'A単組入力用（単組回答貼り付けシート）'!B2</f>
        <v>県本部名（　　  　　　）</v>
      </c>
      <c r="D4" s="39"/>
      <c r="E4" s="439" t="str">
        <f>'A単組入力用（単組回答貼り付けシート）'!H2</f>
        <v>報告者（　　　　　　　　）</v>
      </c>
      <c r="F4" s="439"/>
      <c r="G4" s="439"/>
      <c r="H4" s="439"/>
      <c r="I4" s="439"/>
      <c r="J4" s="439"/>
      <c r="K4" s="40"/>
    </row>
    <row r="5" spans="1:11" s="25" customFormat="1" ht="6.75" customHeight="1" thickBot="1">
      <c r="C5" s="450"/>
      <c r="D5" s="451"/>
      <c r="E5" s="451"/>
      <c r="F5" s="451"/>
      <c r="G5" s="451"/>
      <c r="H5" s="451"/>
      <c r="I5" s="451"/>
      <c r="J5" s="451"/>
    </row>
    <row r="6" spans="1:11" s="31" customFormat="1" ht="63" customHeight="1">
      <c r="A6" s="452"/>
      <c r="B6" s="453"/>
      <c r="C6" s="454"/>
      <c r="D6" s="27" t="s">
        <v>8</v>
      </c>
      <c r="E6" s="27" t="s">
        <v>15</v>
      </c>
      <c r="F6" s="27" t="s">
        <v>16</v>
      </c>
      <c r="G6" s="27" t="s">
        <v>9</v>
      </c>
      <c r="H6" s="28" t="s">
        <v>10</v>
      </c>
      <c r="I6" s="29" t="s">
        <v>11</v>
      </c>
      <c r="J6" s="30" t="s">
        <v>12</v>
      </c>
    </row>
    <row r="7" spans="1:11" s="33" customFormat="1" ht="27.75" customHeight="1" thickBot="1">
      <c r="A7" s="415" t="s">
        <v>18</v>
      </c>
      <c r="B7" s="416"/>
      <c r="C7" s="417"/>
      <c r="D7" s="70">
        <f>'A単組入力用（単組回答貼り付けシート）'!C13</f>
        <v>1</v>
      </c>
      <c r="E7" s="70">
        <f>'A単組入力用（単組回答貼り付けシート）'!C14</f>
        <v>1</v>
      </c>
      <c r="F7" s="70">
        <f>'A単組入力用（単組回答貼り付けシート）'!C15</f>
        <v>11</v>
      </c>
      <c r="G7" s="70">
        <f>'A単組入力用（単組回答貼り付けシート）'!C16</f>
        <v>40</v>
      </c>
      <c r="H7" s="70">
        <f>'A単組入力用（単組回答貼り付けシート）'!C17</f>
        <v>10</v>
      </c>
      <c r="I7" s="71">
        <f>SUM(D7:H7)</f>
        <v>63</v>
      </c>
      <c r="J7" s="32"/>
    </row>
    <row r="8" spans="1:11" s="33" customFormat="1" ht="27.75" customHeight="1" thickBot="1">
      <c r="A8" s="446" t="s">
        <v>58</v>
      </c>
      <c r="B8" s="447"/>
      <c r="C8" s="447"/>
      <c r="D8" s="447"/>
      <c r="E8" s="447"/>
      <c r="F8" s="447"/>
      <c r="G8" s="447"/>
      <c r="H8" s="447"/>
      <c r="I8" s="447"/>
      <c r="J8" s="448"/>
    </row>
    <row r="9" spans="1:11" s="33" customFormat="1" ht="27.75" customHeight="1">
      <c r="A9" s="373" t="s">
        <v>57</v>
      </c>
      <c r="B9" s="382" t="s">
        <v>74</v>
      </c>
      <c r="C9" s="383"/>
      <c r="D9" s="131">
        <f>'A単組入力用（単組回答貼り付けシート）'!D13</f>
        <v>0</v>
      </c>
      <c r="E9" s="132">
        <f>'A単組入力用（単組回答貼り付けシート）'!D14</f>
        <v>0</v>
      </c>
      <c r="F9" s="131">
        <f>'A単組入力用（単組回答貼り付けシート）'!D15</f>
        <v>0</v>
      </c>
      <c r="G9" s="132">
        <f>'A単組入力用（単組回答貼り付けシート）'!D16</f>
        <v>0</v>
      </c>
      <c r="H9" s="133">
        <f>'A単組入力用（単組回答貼り付けシート）'!D17</f>
        <v>0</v>
      </c>
      <c r="I9" s="134">
        <f>SUM(D9:H9)</f>
        <v>0</v>
      </c>
      <c r="J9" s="153">
        <f>I9/I$7</f>
        <v>0</v>
      </c>
    </row>
    <row r="10" spans="1:11" s="33" customFormat="1" ht="27.75" customHeight="1">
      <c r="A10" s="374"/>
      <c r="B10" s="380" t="s">
        <v>75</v>
      </c>
      <c r="C10" s="381"/>
      <c r="D10" s="79">
        <f>'A単組入力用（単組回答貼り付けシート）'!E13</f>
        <v>0</v>
      </c>
      <c r="E10" s="79">
        <f>'A単組入力用（単組回答貼り付けシート）'!E14</f>
        <v>0</v>
      </c>
      <c r="F10" s="79">
        <f>'A単組入力用（単組回答貼り付けシート）'!E15</f>
        <v>0</v>
      </c>
      <c r="G10" s="79">
        <f>'A単組入力用（単組回答貼り付けシート）'!E16</f>
        <v>0</v>
      </c>
      <c r="H10" s="79">
        <f>'A単組入力用（単組回答貼り付けシート）'!E17</f>
        <v>0</v>
      </c>
      <c r="I10" s="80">
        <f>SUM(D10:H10)</f>
        <v>0</v>
      </c>
      <c r="J10" s="81">
        <f>I10/I$7</f>
        <v>0</v>
      </c>
    </row>
    <row r="11" spans="1:11" s="33" customFormat="1" ht="27.75" customHeight="1" thickBot="1">
      <c r="A11" s="375"/>
      <c r="B11" s="378" t="s">
        <v>73</v>
      </c>
      <c r="C11" s="379"/>
      <c r="D11" s="135">
        <f>'A単組入力用（単組回答貼り付けシート）'!F13</f>
        <v>0</v>
      </c>
      <c r="E11" s="135">
        <f>'A単組入力用（単組回答貼り付けシート）'!F14</f>
        <v>0</v>
      </c>
      <c r="F11" s="135">
        <f>'A単組入力用（単組回答貼り付けシート）'!F15</f>
        <v>0</v>
      </c>
      <c r="G11" s="135">
        <f>'A単組入力用（単組回答貼り付けシート）'!F16</f>
        <v>0</v>
      </c>
      <c r="H11" s="135">
        <f>'A単組入力用（単組回答貼り付けシート）'!F17</f>
        <v>0</v>
      </c>
      <c r="I11" s="136">
        <f>SUM(D11:H11)</f>
        <v>0</v>
      </c>
      <c r="J11" s="142">
        <f>I11/I$7</f>
        <v>0</v>
      </c>
    </row>
    <row r="12" spans="1:11" s="33" customFormat="1" ht="27.75" customHeight="1" thickBot="1">
      <c r="A12" s="449" t="s">
        <v>59</v>
      </c>
      <c r="B12" s="447"/>
      <c r="C12" s="447"/>
      <c r="D12" s="447"/>
      <c r="E12" s="447"/>
      <c r="F12" s="447"/>
      <c r="G12" s="447"/>
      <c r="H12" s="447"/>
      <c r="I12" s="447"/>
      <c r="J12" s="448"/>
    </row>
    <row r="13" spans="1:11" s="33" customFormat="1" ht="27.75" customHeight="1" thickBot="1">
      <c r="A13" s="126" t="s">
        <v>55</v>
      </c>
      <c r="B13" s="376" t="s">
        <v>72</v>
      </c>
      <c r="C13" s="377"/>
      <c r="D13" s="127">
        <f>'A単組入力用（単組回答貼り付けシート）'!G13</f>
        <v>0</v>
      </c>
      <c r="E13" s="128">
        <f>'A単組入力用（単組回答貼り付けシート）'!G14</f>
        <v>0</v>
      </c>
      <c r="F13" s="127">
        <f>'A単組入力用（単組回答貼り付けシート）'!G15</f>
        <v>0</v>
      </c>
      <c r="G13" s="128">
        <f>'A単組入力用（単組回答貼り付けシート）'!G16</f>
        <v>0</v>
      </c>
      <c r="H13" s="129">
        <f>'A単組入力用（単組回答貼り付けシート）'!G17</f>
        <v>0</v>
      </c>
      <c r="I13" s="130">
        <f>SUM(D13:H13)</f>
        <v>0</v>
      </c>
      <c r="J13" s="154">
        <f>I13/I$7</f>
        <v>0</v>
      </c>
    </row>
    <row r="14" spans="1:11" s="33" customFormat="1" ht="76.5" customHeight="1" thickBot="1">
      <c r="A14" s="440" t="s">
        <v>50</v>
      </c>
      <c r="B14" s="441"/>
      <c r="C14" s="441"/>
      <c r="D14" s="441"/>
      <c r="E14" s="441"/>
      <c r="F14" s="441"/>
      <c r="G14" s="441"/>
      <c r="H14" s="441"/>
      <c r="I14" s="441"/>
      <c r="J14" s="442"/>
    </row>
    <row r="15" spans="1:11" s="33" customFormat="1" ht="33.75" customHeight="1" thickBot="1">
      <c r="A15" s="443" t="s">
        <v>201</v>
      </c>
      <c r="B15" s="444"/>
      <c r="C15" s="444"/>
      <c r="D15" s="444"/>
      <c r="E15" s="444"/>
      <c r="F15" s="444"/>
      <c r="G15" s="444"/>
      <c r="H15" s="444"/>
      <c r="I15" s="444"/>
      <c r="J15" s="445"/>
    </row>
    <row r="16" spans="1:11" s="33" customFormat="1" ht="34.5" customHeight="1">
      <c r="A16" s="49" t="s">
        <v>25</v>
      </c>
      <c r="B16" s="400" t="s">
        <v>24</v>
      </c>
      <c r="C16" s="365"/>
      <c r="D16" s="72">
        <f>'A単組入力用（単組回答貼り付けシート）'!H13</f>
        <v>0</v>
      </c>
      <c r="E16" s="72">
        <f>'A単組入力用（単組回答貼り付けシート）'!H14</f>
        <v>0</v>
      </c>
      <c r="F16" s="72">
        <f>'A単組入力用（単組回答貼り付けシート）'!H15</f>
        <v>0</v>
      </c>
      <c r="G16" s="73"/>
      <c r="H16" s="74"/>
      <c r="I16" s="75">
        <f>SUM(D16:F16)</f>
        <v>0</v>
      </c>
      <c r="J16" s="52">
        <f>I16/I$7</f>
        <v>0</v>
      </c>
    </row>
    <row r="17" spans="1:10" s="33" customFormat="1" ht="27.75" customHeight="1">
      <c r="A17" s="370" t="s">
        <v>296</v>
      </c>
      <c r="B17" s="371"/>
      <c r="C17" s="371"/>
      <c r="D17" s="371"/>
      <c r="E17" s="371"/>
      <c r="F17" s="371"/>
      <c r="G17" s="371"/>
      <c r="H17" s="371"/>
      <c r="I17" s="371"/>
      <c r="J17" s="372"/>
    </row>
    <row r="18" spans="1:10" s="33" customFormat="1" ht="27.75" customHeight="1">
      <c r="A18" s="368" t="s">
        <v>26</v>
      </c>
      <c r="B18" s="384" t="s">
        <v>202</v>
      </c>
      <c r="C18" s="384"/>
      <c r="D18" s="76">
        <f>'A単組入力用（単組回答貼り付けシート）'!I13</f>
        <v>0</v>
      </c>
      <c r="E18" s="76">
        <f>'A単組入力用（単組回答貼り付けシート）'!I14</f>
        <v>0</v>
      </c>
      <c r="F18" s="76">
        <f>'A単組入力用（単組回答貼り付けシート）'!I15</f>
        <v>0</v>
      </c>
      <c r="G18" s="63"/>
      <c r="H18" s="64"/>
      <c r="I18" s="77">
        <f>SUM(D18:F18)</f>
        <v>0</v>
      </c>
      <c r="J18" s="78" t="e">
        <f>I18/I$16</f>
        <v>#DIV/0!</v>
      </c>
    </row>
    <row r="19" spans="1:10" s="33" customFormat="1" ht="27.75" customHeight="1">
      <c r="A19" s="369"/>
      <c r="B19" s="384" t="s">
        <v>203</v>
      </c>
      <c r="C19" s="384"/>
      <c r="D19" s="79">
        <f>'A単組入力用（単組回答貼り付けシート）'!J13</f>
        <v>0</v>
      </c>
      <c r="E19" s="79">
        <f>'A単組入力用（単組回答貼り付けシート）'!J14</f>
        <v>0</v>
      </c>
      <c r="F19" s="79">
        <f>'A単組入力用（単組回答貼り付けシート）'!J15</f>
        <v>0</v>
      </c>
      <c r="G19" s="63"/>
      <c r="H19" s="64"/>
      <c r="I19" s="80">
        <f>SUM(D19:F19)</f>
        <v>0</v>
      </c>
      <c r="J19" s="81" t="e">
        <f>I19/I$16</f>
        <v>#DIV/0!</v>
      </c>
    </row>
    <row r="20" spans="1:10" s="33" customFormat="1" ht="27.75" customHeight="1">
      <c r="A20" s="385"/>
      <c r="B20" s="384" t="s">
        <v>204</v>
      </c>
      <c r="C20" s="384"/>
      <c r="D20" s="82">
        <f>'A単組入力用（単組回答貼り付けシート）'!K13</f>
        <v>0</v>
      </c>
      <c r="E20" s="82">
        <f>'A単組入力用（単組回答貼り付けシート）'!K14</f>
        <v>0</v>
      </c>
      <c r="F20" s="82">
        <f>'A単組入力用（単組回答貼り付けシート）'!K15</f>
        <v>0</v>
      </c>
      <c r="G20" s="63"/>
      <c r="H20" s="64"/>
      <c r="I20" s="83">
        <f>SUM(D20:F20)</f>
        <v>0</v>
      </c>
      <c r="J20" s="84" t="e">
        <f>I20/I$16</f>
        <v>#DIV/0!</v>
      </c>
    </row>
    <row r="21" spans="1:10" s="33" customFormat="1" ht="29.25" customHeight="1">
      <c r="A21" s="418" t="s">
        <v>77</v>
      </c>
      <c r="B21" s="419"/>
      <c r="C21" s="419"/>
      <c r="D21" s="419"/>
      <c r="E21" s="419"/>
      <c r="F21" s="419"/>
      <c r="G21" s="419"/>
      <c r="H21" s="419"/>
      <c r="I21" s="419"/>
      <c r="J21" s="420"/>
    </row>
    <row r="22" spans="1:10" s="33" customFormat="1" ht="51.75" customHeight="1">
      <c r="A22" s="427" t="s">
        <v>19</v>
      </c>
      <c r="B22" s="366" t="s">
        <v>205</v>
      </c>
      <c r="C22" s="391"/>
      <c r="D22" s="79">
        <f>'A単組入力用（単組回答貼り付けシート）'!L13</f>
        <v>0</v>
      </c>
      <c r="E22" s="79">
        <f>'A単組入力用（単組回答貼り付けシート）'!L14</f>
        <v>0</v>
      </c>
      <c r="F22" s="79">
        <f>'A単組入力用（単組回答貼り付けシート）'!L15</f>
        <v>0</v>
      </c>
      <c r="G22" s="63"/>
      <c r="H22" s="64"/>
      <c r="I22" s="80">
        <f t="shared" ref="I22:I29" si="0">SUM(D22:F22)</f>
        <v>0</v>
      </c>
      <c r="J22" s="81" t="e">
        <f>I22/I$18</f>
        <v>#DIV/0!</v>
      </c>
    </row>
    <row r="23" spans="1:10" s="33" customFormat="1" ht="38.25" customHeight="1">
      <c r="A23" s="428"/>
      <c r="B23" s="366" t="s">
        <v>279</v>
      </c>
      <c r="C23" s="367"/>
      <c r="D23" s="79">
        <f>SUM(D24:D25)</f>
        <v>0</v>
      </c>
      <c r="E23" s="79">
        <f t="shared" ref="E23:F23" si="1">SUM(E24:E25)</f>
        <v>0</v>
      </c>
      <c r="F23" s="79">
        <f t="shared" si="1"/>
        <v>0</v>
      </c>
      <c r="G23" s="63"/>
      <c r="H23" s="64"/>
      <c r="I23" s="80">
        <f t="shared" si="0"/>
        <v>0</v>
      </c>
      <c r="J23" s="81" t="e">
        <f>I23/I$18</f>
        <v>#DIV/0!</v>
      </c>
    </row>
    <row r="24" spans="1:10" s="33" customFormat="1" ht="38.25" customHeight="1">
      <c r="A24" s="428"/>
      <c r="B24" s="145"/>
      <c r="C24" s="193" t="s">
        <v>206</v>
      </c>
      <c r="D24" s="79">
        <f>'A単組入力用（単組回答貼り付けシート）'!M13</f>
        <v>0</v>
      </c>
      <c r="E24" s="79">
        <f>'A単組入力用（単組回答貼り付けシート）'!M14</f>
        <v>0</v>
      </c>
      <c r="F24" s="79">
        <f>'A単組入力用（単組回答貼り付けシート）'!M15</f>
        <v>0</v>
      </c>
      <c r="G24" s="63"/>
      <c r="H24" s="64"/>
      <c r="I24" s="80">
        <f t="shared" si="0"/>
        <v>0</v>
      </c>
      <c r="J24" s="81" t="e">
        <f>I24/I23</f>
        <v>#DIV/0!</v>
      </c>
    </row>
    <row r="25" spans="1:10" s="33" customFormat="1" ht="39" customHeight="1">
      <c r="A25" s="428"/>
      <c r="B25" s="192"/>
      <c r="C25" s="193" t="s">
        <v>207</v>
      </c>
      <c r="D25" s="79">
        <f>'A単組入力用（単組回答貼り付けシート）'!N13</f>
        <v>0</v>
      </c>
      <c r="E25" s="79">
        <f>'A単組入力用（単組回答貼り付けシート）'!N14</f>
        <v>0</v>
      </c>
      <c r="F25" s="79">
        <f>'A単組入力用（単組回答貼り付けシート）'!N15</f>
        <v>0</v>
      </c>
      <c r="G25" s="63"/>
      <c r="H25" s="64"/>
      <c r="I25" s="80">
        <f t="shared" si="0"/>
        <v>0</v>
      </c>
      <c r="J25" s="81" t="e">
        <f>I25/I23</f>
        <v>#DIV/0!</v>
      </c>
    </row>
    <row r="26" spans="1:10" s="33" customFormat="1" ht="39" customHeight="1">
      <c r="A26" s="428"/>
      <c r="B26" s="366" t="s">
        <v>280</v>
      </c>
      <c r="C26" s="367"/>
      <c r="D26" s="79">
        <f>SUM(D27:D28)</f>
        <v>0</v>
      </c>
      <c r="E26" s="79">
        <f t="shared" ref="E26" si="2">SUM(E27:E28)</f>
        <v>0</v>
      </c>
      <c r="F26" s="79">
        <f t="shared" ref="F26" si="3">SUM(F27:F28)</f>
        <v>0</v>
      </c>
      <c r="G26" s="63"/>
      <c r="H26" s="64"/>
      <c r="I26" s="80">
        <f t="shared" si="0"/>
        <v>0</v>
      </c>
      <c r="J26" s="81" t="e">
        <f>I26/I$18</f>
        <v>#DIV/0!</v>
      </c>
    </row>
    <row r="27" spans="1:10" s="33" customFormat="1" ht="30" customHeight="1">
      <c r="A27" s="428"/>
      <c r="B27" s="145"/>
      <c r="C27" s="193" t="s">
        <v>206</v>
      </c>
      <c r="D27" s="79">
        <f>'A単組入力用（単組回答貼り付けシート）'!O13</f>
        <v>0</v>
      </c>
      <c r="E27" s="79">
        <f>'A単組入力用（単組回答貼り付けシート）'!O14</f>
        <v>0</v>
      </c>
      <c r="F27" s="79">
        <f>'A単組入力用（単組回答貼り付けシート）'!O15</f>
        <v>0</v>
      </c>
      <c r="G27" s="63"/>
      <c r="H27" s="64"/>
      <c r="I27" s="80">
        <f t="shared" ref="I27:I28" si="4">SUM(D27:F27)</f>
        <v>0</v>
      </c>
      <c r="J27" s="81" t="e">
        <f>I27/I26</f>
        <v>#DIV/0!</v>
      </c>
    </row>
    <row r="28" spans="1:10" s="33" customFormat="1" ht="30" customHeight="1">
      <c r="A28" s="428"/>
      <c r="B28" s="192"/>
      <c r="C28" s="193" t="s">
        <v>207</v>
      </c>
      <c r="D28" s="79">
        <f>'A単組入力用（単組回答貼り付けシート）'!P13</f>
        <v>0</v>
      </c>
      <c r="E28" s="79">
        <f>'A単組入力用（単組回答貼り付けシート）'!P14</f>
        <v>0</v>
      </c>
      <c r="F28" s="79">
        <f>'A単組入力用（単組回答貼り付けシート）'!P15</f>
        <v>0</v>
      </c>
      <c r="G28" s="63"/>
      <c r="H28" s="64"/>
      <c r="I28" s="80">
        <f t="shared" si="4"/>
        <v>0</v>
      </c>
      <c r="J28" s="81" t="e">
        <f>I28/I27</f>
        <v>#DIV/0!</v>
      </c>
    </row>
    <row r="29" spans="1:10" s="33" customFormat="1" ht="27.75" customHeight="1">
      <c r="A29" s="428"/>
      <c r="B29" s="366" t="s">
        <v>208</v>
      </c>
      <c r="C29" s="367"/>
      <c r="D29" s="79">
        <f>'A単組入力用（単組回答貼り付けシート）'!Q13</f>
        <v>0</v>
      </c>
      <c r="E29" s="79">
        <f>'A単組入力用（単組回答貼り付けシート）'!Q14</f>
        <v>0</v>
      </c>
      <c r="F29" s="79">
        <f>'A単組入力用（単組回答貼り付けシート）'!Q15</f>
        <v>0</v>
      </c>
      <c r="G29" s="63"/>
      <c r="H29" s="64"/>
      <c r="I29" s="80">
        <f t="shared" si="0"/>
        <v>0</v>
      </c>
      <c r="J29" s="81" t="e">
        <f>I29/I$18</f>
        <v>#DIV/0!</v>
      </c>
    </row>
    <row r="30" spans="1:10" s="33" customFormat="1" ht="72" customHeight="1">
      <c r="A30" s="429"/>
      <c r="B30" s="430" t="s">
        <v>209</v>
      </c>
      <c r="C30" s="431"/>
      <c r="D30" s="431"/>
      <c r="E30" s="431"/>
      <c r="F30" s="431"/>
      <c r="G30" s="431"/>
      <c r="H30" s="431"/>
      <c r="I30" s="431"/>
      <c r="J30" s="432"/>
    </row>
    <row r="31" spans="1:10" s="33" customFormat="1" ht="27.75" customHeight="1">
      <c r="A31" s="455" t="s">
        <v>210</v>
      </c>
      <c r="B31" s="400"/>
      <c r="C31" s="400"/>
      <c r="D31" s="400"/>
      <c r="E31" s="400"/>
      <c r="F31" s="400"/>
      <c r="G31" s="400"/>
      <c r="H31" s="400"/>
      <c r="I31" s="400"/>
      <c r="J31" s="401"/>
    </row>
    <row r="32" spans="1:10" s="33" customFormat="1" ht="34.5" customHeight="1">
      <c r="A32" s="45" t="s">
        <v>25</v>
      </c>
      <c r="B32" s="435" t="s">
        <v>27</v>
      </c>
      <c r="C32" s="435"/>
      <c r="D32" s="87"/>
      <c r="E32" s="88">
        <f>'A単組入力用（単組回答貼り付けシート）'!S14</f>
        <v>0</v>
      </c>
      <c r="F32" s="88">
        <f>'A単組入力用（単組回答貼り付けシート）'!S15</f>
        <v>0</v>
      </c>
      <c r="G32" s="88">
        <f>'A単組入力用（単組回答貼り付けシート）'!S16</f>
        <v>0</v>
      </c>
      <c r="H32" s="89">
        <f>'A単組入力用（単組回答貼り付けシート）'!S17</f>
        <v>0</v>
      </c>
      <c r="I32" s="75">
        <f>SUM(E32:H32)</f>
        <v>0</v>
      </c>
      <c r="J32" s="90">
        <f>I32/I$7</f>
        <v>0</v>
      </c>
    </row>
    <row r="33" spans="1:10" s="33" customFormat="1" ht="27.75" customHeight="1">
      <c r="A33" s="370" t="s">
        <v>288</v>
      </c>
      <c r="B33" s="371"/>
      <c r="C33" s="421"/>
      <c r="D33" s="421"/>
      <c r="E33" s="421"/>
      <c r="F33" s="421"/>
      <c r="G33" s="421"/>
      <c r="H33" s="421"/>
      <c r="I33" s="421"/>
      <c r="J33" s="422"/>
    </row>
    <row r="34" spans="1:10" s="33" customFormat="1" ht="27.75" customHeight="1">
      <c r="A34" s="368" t="s">
        <v>29</v>
      </c>
      <c r="B34" s="384" t="s">
        <v>202</v>
      </c>
      <c r="C34" s="384"/>
      <c r="D34" s="85"/>
      <c r="E34" s="91">
        <f>'A単組入力用（単組回答貼り付けシート）'!T14</f>
        <v>0</v>
      </c>
      <c r="F34" s="91">
        <f>'A単組入力用（単組回答貼り付けシート）'!T15</f>
        <v>0</v>
      </c>
      <c r="G34" s="91">
        <f>'A単組入力用（単組回答貼り付けシート）'!T16</f>
        <v>0</v>
      </c>
      <c r="H34" s="91">
        <f>'A単組入力用（単組回答貼り付けシート）'!T17</f>
        <v>0</v>
      </c>
      <c r="I34" s="65">
        <f>SUM(E34:H34)</f>
        <v>0</v>
      </c>
      <c r="J34" s="86" t="e">
        <f>I34/I$32</f>
        <v>#DIV/0!</v>
      </c>
    </row>
    <row r="35" spans="1:10" s="33" customFormat="1" ht="27.75" customHeight="1">
      <c r="A35" s="369"/>
      <c r="B35" s="384" t="s">
        <v>203</v>
      </c>
      <c r="C35" s="384"/>
      <c r="D35" s="85"/>
      <c r="E35" s="91">
        <f>'A単組入力用（単組回答貼り付けシート）'!U14</f>
        <v>0</v>
      </c>
      <c r="F35" s="91">
        <f>'A単組入力用（単組回答貼り付けシート）'!U15</f>
        <v>0</v>
      </c>
      <c r="G35" s="91">
        <f>'A単組入力用（単組回答貼り付けシート）'!U16</f>
        <v>0</v>
      </c>
      <c r="H35" s="91">
        <f>'A単組入力用（単組回答貼り付けシート）'!U17</f>
        <v>0</v>
      </c>
      <c r="I35" s="65">
        <f>SUM(E35:H35)</f>
        <v>0</v>
      </c>
      <c r="J35" s="86" t="e">
        <f t="shared" ref="J35" si="5">I35/I$32</f>
        <v>#DIV/0!</v>
      </c>
    </row>
    <row r="36" spans="1:10" s="33" customFormat="1" ht="27.75" customHeight="1">
      <c r="A36" s="385"/>
      <c r="B36" s="384" t="s">
        <v>204</v>
      </c>
      <c r="C36" s="384"/>
      <c r="D36" s="85"/>
      <c r="E36" s="91">
        <f>'A単組入力用（単組回答貼り付けシート）'!V14</f>
        <v>0</v>
      </c>
      <c r="F36" s="91">
        <f>'A単組入力用（単組回答貼り付けシート）'!V15</f>
        <v>0</v>
      </c>
      <c r="G36" s="91">
        <f>'A単組入力用（単組回答貼り付けシート）'!V16</f>
        <v>0</v>
      </c>
      <c r="H36" s="91">
        <f>'A単組入力用（単組回答貼り付けシート）'!V17</f>
        <v>0</v>
      </c>
      <c r="I36" s="65">
        <f>SUM(E36:H36)</f>
        <v>0</v>
      </c>
      <c r="J36" s="86" t="e">
        <f>I36/I$32</f>
        <v>#DIV/0!</v>
      </c>
    </row>
    <row r="37" spans="1:10" s="33" customFormat="1" ht="27.75" customHeight="1">
      <c r="A37" s="418" t="s">
        <v>76</v>
      </c>
      <c r="B37" s="419"/>
      <c r="C37" s="419"/>
      <c r="D37" s="419"/>
      <c r="E37" s="419"/>
      <c r="F37" s="419"/>
      <c r="G37" s="419"/>
      <c r="H37" s="419"/>
      <c r="I37" s="419"/>
      <c r="J37" s="420"/>
    </row>
    <row r="38" spans="1:10" s="33" customFormat="1" ht="27" customHeight="1">
      <c r="A38" s="427" t="s">
        <v>28</v>
      </c>
      <c r="B38" s="366" t="s">
        <v>211</v>
      </c>
      <c r="C38" s="367"/>
      <c r="D38" s="85"/>
      <c r="E38" s="91">
        <f>'A単組入力用（単組回答貼り付けシート）'!W14</f>
        <v>0</v>
      </c>
      <c r="F38" s="91">
        <f>'A単組入力用（単組回答貼り付けシート）'!W15</f>
        <v>0</v>
      </c>
      <c r="G38" s="91">
        <f>'A単組入力用（単組回答貼り付けシート）'!W16</f>
        <v>0</v>
      </c>
      <c r="H38" s="92">
        <f>'A単組入力用（単組回答貼り付けシート）'!W17</f>
        <v>0</v>
      </c>
      <c r="I38" s="65">
        <f>SUM(E38:H38)</f>
        <v>0</v>
      </c>
      <c r="J38" s="86" t="e">
        <f>I38/I$34</f>
        <v>#DIV/0!</v>
      </c>
    </row>
    <row r="39" spans="1:10" s="33" customFormat="1" ht="27.75" customHeight="1">
      <c r="A39" s="428"/>
      <c r="B39" s="384" t="s">
        <v>212</v>
      </c>
      <c r="C39" s="384"/>
      <c r="D39" s="85"/>
      <c r="E39" s="91">
        <f>'A単組入力用（単組回答貼り付けシート）'!X14</f>
        <v>0</v>
      </c>
      <c r="F39" s="91">
        <f>'A単組入力用（単組回答貼り付けシート）'!X15</f>
        <v>0</v>
      </c>
      <c r="G39" s="91">
        <f>'A単組入力用（単組回答貼り付けシート）'!X16</f>
        <v>0</v>
      </c>
      <c r="H39" s="91">
        <f>'A単組入力用（単組回答貼り付けシート）'!X17</f>
        <v>0</v>
      </c>
      <c r="I39" s="65">
        <f>SUM(E39:H39)</f>
        <v>0</v>
      </c>
      <c r="J39" s="86" t="e">
        <f>I39/I$34</f>
        <v>#DIV/0!</v>
      </c>
    </row>
    <row r="40" spans="1:10" s="33" customFormat="1" ht="27.75" customHeight="1">
      <c r="A40" s="429"/>
      <c r="B40" s="384" t="s">
        <v>213</v>
      </c>
      <c r="C40" s="384"/>
      <c r="D40" s="85"/>
      <c r="E40" s="91">
        <f>'A単組入力用（単組回答貼り付けシート）'!Y14</f>
        <v>0</v>
      </c>
      <c r="F40" s="91">
        <f>'A単組入力用（単組回答貼り付けシート）'!Y15</f>
        <v>0</v>
      </c>
      <c r="G40" s="91">
        <f>'A単組入力用（単組回答貼り付けシート）'!Y16</f>
        <v>0</v>
      </c>
      <c r="H40" s="92">
        <f>'A単組入力用（単組回答貼り付けシート）'!Y17</f>
        <v>0</v>
      </c>
      <c r="I40" s="65">
        <f>SUM(E40:H40)</f>
        <v>0</v>
      </c>
      <c r="J40" s="86" t="e">
        <f>I40/I$34</f>
        <v>#DIV/0!</v>
      </c>
    </row>
    <row r="41" spans="1:10" s="33" customFormat="1" ht="34.5" customHeight="1">
      <c r="A41" s="45" t="s">
        <v>31</v>
      </c>
      <c r="B41" s="414" t="s">
        <v>30</v>
      </c>
      <c r="C41" s="414"/>
      <c r="D41" s="88">
        <f>'A単組入力用（単組回答貼り付けシート）'!Z13</f>
        <v>0</v>
      </c>
      <c r="E41" s="88">
        <f>'A単組入力用（単組回答貼り付けシート）'!Z14</f>
        <v>0</v>
      </c>
      <c r="F41" s="88">
        <f>'A単組入力用（単組回答貼り付けシート）'!Z15</f>
        <v>0</v>
      </c>
      <c r="G41" s="88">
        <f>'A単組入力用（単組回答貼り付けシート）'!Z16</f>
        <v>0</v>
      </c>
      <c r="H41" s="88">
        <f>'A単組入力用（単組回答貼り付けシート）'!Z17</f>
        <v>0</v>
      </c>
      <c r="I41" s="93">
        <f>SUM(D41:H41)</f>
        <v>0</v>
      </c>
      <c r="J41" s="94">
        <f>I41/I$7</f>
        <v>0</v>
      </c>
    </row>
    <row r="42" spans="1:10" s="33" customFormat="1" ht="27.75" customHeight="1">
      <c r="A42" s="423" t="s">
        <v>46</v>
      </c>
      <c r="B42" s="424"/>
      <c r="C42" s="425"/>
      <c r="D42" s="425"/>
      <c r="E42" s="425"/>
      <c r="F42" s="425"/>
      <c r="G42" s="425"/>
      <c r="H42" s="425"/>
      <c r="I42" s="425"/>
      <c r="J42" s="426"/>
    </row>
    <row r="43" spans="1:10" s="33" customFormat="1" ht="27.75" customHeight="1">
      <c r="A43" s="427" t="s">
        <v>32</v>
      </c>
      <c r="B43" s="384" t="s">
        <v>289</v>
      </c>
      <c r="C43" s="384"/>
      <c r="D43" s="95">
        <f>SUM(D44:D52)</f>
        <v>0</v>
      </c>
      <c r="E43" s="95">
        <f t="shared" ref="E43:H43" si="6">SUM(E44:E52)</f>
        <v>0</v>
      </c>
      <c r="F43" s="95">
        <f t="shared" si="6"/>
        <v>0</v>
      </c>
      <c r="G43" s="95">
        <f t="shared" si="6"/>
        <v>0</v>
      </c>
      <c r="H43" s="95">
        <f t="shared" si="6"/>
        <v>0</v>
      </c>
      <c r="I43" s="96">
        <f>SUM(D43:H43)</f>
        <v>0</v>
      </c>
      <c r="J43" s="78" t="e">
        <f>I43/I$41</f>
        <v>#DIV/0!</v>
      </c>
    </row>
    <row r="44" spans="1:10" s="33" customFormat="1" ht="27.75" customHeight="1">
      <c r="A44" s="428"/>
      <c r="B44" s="402" t="s">
        <v>214</v>
      </c>
      <c r="C44" s="47" t="s">
        <v>293</v>
      </c>
      <c r="D44" s="76">
        <f>'A単組入力用（単組回答貼り付けシート）'!AB13</f>
        <v>0</v>
      </c>
      <c r="E44" s="76">
        <f>'A単組入力用（単組回答貼り付けシート）'!AB14</f>
        <v>0</v>
      </c>
      <c r="F44" s="76">
        <f>'A単組入力用（単組回答貼り付けシート）'!AB15</f>
        <v>0</v>
      </c>
      <c r="G44" s="76">
        <f>'A単組入力用（単組回答貼り付けシート）'!AB16</f>
        <v>0</v>
      </c>
      <c r="H44" s="97">
        <f>'A単組入力用（単組回答貼り付けシート）'!AB17</f>
        <v>0</v>
      </c>
      <c r="I44" s="96">
        <f>SUM(D44:H44)</f>
        <v>0</v>
      </c>
      <c r="J44" s="78" t="e">
        <f t="shared" ref="J44:J52" si="7">I44/I$43</f>
        <v>#DIV/0!</v>
      </c>
    </row>
    <row r="45" spans="1:10" s="33" customFormat="1" ht="27.75" customHeight="1">
      <c r="A45" s="428"/>
      <c r="B45" s="403"/>
      <c r="C45" s="47" t="s">
        <v>292</v>
      </c>
      <c r="D45" s="76">
        <f>'A単組入力用（単組回答貼り付けシート）'!AC13</f>
        <v>0</v>
      </c>
      <c r="E45" s="76">
        <f>'A単組入力用（単組回答貼り付けシート）'!AC14</f>
        <v>0</v>
      </c>
      <c r="F45" s="76">
        <f>'A単組入力用（単組回答貼り付けシート）'!AC15</f>
        <v>0</v>
      </c>
      <c r="G45" s="76">
        <f>'A単組入力用（単組回答貼り付けシート）'!AC16</f>
        <v>0</v>
      </c>
      <c r="H45" s="76">
        <f>'A単組入力用（単組回答貼り付けシート）'!AC17</f>
        <v>0</v>
      </c>
      <c r="I45" s="96">
        <f t="shared" ref="I45:I54" si="8">SUM(D45:H45)</f>
        <v>0</v>
      </c>
      <c r="J45" s="78" t="e">
        <f t="shared" si="7"/>
        <v>#DIV/0!</v>
      </c>
    </row>
    <row r="46" spans="1:10" s="33" customFormat="1" ht="27.75" customHeight="1">
      <c r="A46" s="428"/>
      <c r="B46" s="404"/>
      <c r="C46" s="47" t="s">
        <v>290</v>
      </c>
      <c r="D46" s="76">
        <f>'A単組入力用（単組回答貼り付けシート）'!AD13</f>
        <v>0</v>
      </c>
      <c r="E46" s="76">
        <f>'A単組入力用（単組回答貼り付けシート）'!AD14</f>
        <v>0</v>
      </c>
      <c r="F46" s="76">
        <f>'A単組入力用（単組回答貼り付けシート）'!AD15</f>
        <v>0</v>
      </c>
      <c r="G46" s="76">
        <f>'A単組入力用（単組回答貼り付けシート）'!AD16</f>
        <v>0</v>
      </c>
      <c r="H46" s="97">
        <f>'A単組入力用（単組回答貼り付けシート）'!AD17</f>
        <v>0</v>
      </c>
      <c r="I46" s="96">
        <f t="shared" si="8"/>
        <v>0</v>
      </c>
      <c r="J46" s="78" t="e">
        <f t="shared" si="7"/>
        <v>#DIV/0!</v>
      </c>
    </row>
    <row r="47" spans="1:10" s="33" customFormat="1" ht="27.75" customHeight="1">
      <c r="A47" s="428"/>
      <c r="B47" s="402" t="s">
        <v>215</v>
      </c>
      <c r="C47" s="47" t="s">
        <v>295</v>
      </c>
      <c r="D47" s="76">
        <f>'A単組入力用（単組回答貼り付けシート）'!AE13</f>
        <v>0</v>
      </c>
      <c r="E47" s="76">
        <f>'A単組入力用（単組回答貼り付けシート）'!AE14</f>
        <v>0</v>
      </c>
      <c r="F47" s="76">
        <f>'A単組入力用（単組回答貼り付けシート）'!AE15</f>
        <v>0</v>
      </c>
      <c r="G47" s="76">
        <f>'A単組入力用（単組回答貼り付けシート）'!AE16</f>
        <v>0</v>
      </c>
      <c r="H47" s="97">
        <f>'A単組入力用（単組回答貼り付けシート）'!AE17</f>
        <v>0</v>
      </c>
      <c r="I47" s="96">
        <f t="shared" si="8"/>
        <v>0</v>
      </c>
      <c r="J47" s="78" t="e">
        <f t="shared" si="7"/>
        <v>#DIV/0!</v>
      </c>
    </row>
    <row r="48" spans="1:10" s="33" customFormat="1" ht="27.75" customHeight="1">
      <c r="A48" s="428"/>
      <c r="B48" s="403"/>
      <c r="C48" s="47" t="s">
        <v>294</v>
      </c>
      <c r="D48" s="76">
        <f>'A単組入力用（単組回答貼り付けシート）'!AF13</f>
        <v>0</v>
      </c>
      <c r="E48" s="76">
        <f>'A単組入力用（単組回答貼り付けシート）'!AF14</f>
        <v>0</v>
      </c>
      <c r="F48" s="76">
        <f>'A単組入力用（単組回答貼り付けシート）'!AF15</f>
        <v>0</v>
      </c>
      <c r="G48" s="76">
        <f>'A単組入力用（単組回答貼り付けシート）'!AF16</f>
        <v>0</v>
      </c>
      <c r="H48" s="97">
        <f>'A単組入力用（単組回答貼り付けシート）'!AF17</f>
        <v>0</v>
      </c>
      <c r="I48" s="96">
        <f t="shared" si="8"/>
        <v>0</v>
      </c>
      <c r="J48" s="78" t="e">
        <f t="shared" si="7"/>
        <v>#DIV/0!</v>
      </c>
    </row>
    <row r="49" spans="1:10" s="33" customFormat="1" ht="27.75" customHeight="1">
      <c r="A49" s="428"/>
      <c r="B49" s="404"/>
      <c r="C49" s="47" t="s">
        <v>290</v>
      </c>
      <c r="D49" s="76">
        <f>'A単組入力用（単組回答貼り付けシート）'!AG13</f>
        <v>0</v>
      </c>
      <c r="E49" s="76">
        <f>'A単組入力用（単組回答貼り付けシート）'!AG14</f>
        <v>0</v>
      </c>
      <c r="F49" s="76">
        <f>'A単組入力用（単組回答貼り付けシート）'!AG15</f>
        <v>0</v>
      </c>
      <c r="G49" s="76">
        <f>'A単組入力用（単組回答貼り付けシート）'!AG16</f>
        <v>0</v>
      </c>
      <c r="H49" s="97">
        <f>'A単組入力用（単組回答貼り付けシート）'!AG17</f>
        <v>0</v>
      </c>
      <c r="I49" s="96">
        <f t="shared" si="8"/>
        <v>0</v>
      </c>
      <c r="J49" s="78" t="e">
        <f t="shared" si="7"/>
        <v>#DIV/0!</v>
      </c>
    </row>
    <row r="50" spans="1:10" s="33" customFormat="1" ht="27.75" customHeight="1">
      <c r="A50" s="428"/>
      <c r="B50" s="402" t="s">
        <v>216</v>
      </c>
      <c r="C50" s="47" t="s">
        <v>295</v>
      </c>
      <c r="D50" s="76">
        <f>'A単組入力用（単組回答貼り付けシート）'!AH13</f>
        <v>0</v>
      </c>
      <c r="E50" s="76">
        <f>'A単組入力用（単組回答貼り付けシート）'!AH14</f>
        <v>0</v>
      </c>
      <c r="F50" s="76">
        <f>'A単組入力用（単組回答貼り付けシート）'!AH15</f>
        <v>0</v>
      </c>
      <c r="G50" s="76">
        <f>'A単組入力用（単組回答貼り付けシート）'!AH16</f>
        <v>0</v>
      </c>
      <c r="H50" s="97">
        <f>'A単組入力用（単組回答貼り付けシート）'!AH17</f>
        <v>0</v>
      </c>
      <c r="I50" s="96">
        <f t="shared" si="8"/>
        <v>0</v>
      </c>
      <c r="J50" s="78" t="e">
        <f t="shared" si="7"/>
        <v>#DIV/0!</v>
      </c>
    </row>
    <row r="51" spans="1:10" s="33" customFormat="1" ht="27.75" customHeight="1">
      <c r="A51" s="428"/>
      <c r="B51" s="403"/>
      <c r="C51" s="47" t="s">
        <v>294</v>
      </c>
      <c r="D51" s="76">
        <f>'A単組入力用（単組回答貼り付けシート）'!AI13</f>
        <v>0</v>
      </c>
      <c r="E51" s="76">
        <f>'A単組入力用（単組回答貼り付けシート）'!AI14</f>
        <v>0</v>
      </c>
      <c r="F51" s="76">
        <f>'A単組入力用（単組回答貼り付けシート）'!AI15</f>
        <v>0</v>
      </c>
      <c r="G51" s="76">
        <f>'A単組入力用（単組回答貼り付けシート）'!AI16</f>
        <v>0</v>
      </c>
      <c r="H51" s="97">
        <f>'A単組入力用（単組回答貼り付けシート）'!AI17</f>
        <v>0</v>
      </c>
      <c r="I51" s="96">
        <f t="shared" si="8"/>
        <v>0</v>
      </c>
      <c r="J51" s="78" t="e">
        <f t="shared" si="7"/>
        <v>#DIV/0!</v>
      </c>
    </row>
    <row r="52" spans="1:10" s="33" customFormat="1" ht="27.75" customHeight="1">
      <c r="A52" s="428"/>
      <c r="B52" s="404"/>
      <c r="C52" s="47" t="s">
        <v>290</v>
      </c>
      <c r="D52" s="76">
        <f>'A単組入力用（単組回答貼り付けシート）'!AJ13</f>
        <v>0</v>
      </c>
      <c r="E52" s="76">
        <f>'A単組入力用（単組回答貼り付けシート）'!AJ14</f>
        <v>0</v>
      </c>
      <c r="F52" s="76">
        <f>'A単組入力用（単組回答貼り付けシート）'!AJ15</f>
        <v>0</v>
      </c>
      <c r="G52" s="76">
        <f>'A単組入力用（単組回答貼り付けシート）'!AJ16</f>
        <v>0</v>
      </c>
      <c r="H52" s="97">
        <f>'A単組入力用（単組回答貼り付けシート）'!AJ17</f>
        <v>0</v>
      </c>
      <c r="I52" s="96">
        <f t="shared" si="8"/>
        <v>0</v>
      </c>
      <c r="J52" s="78" t="e">
        <f t="shared" si="7"/>
        <v>#DIV/0!</v>
      </c>
    </row>
    <row r="53" spans="1:10" s="33" customFormat="1" ht="27.75" customHeight="1">
      <c r="A53" s="428"/>
      <c r="B53" s="384" t="s">
        <v>217</v>
      </c>
      <c r="C53" s="384"/>
      <c r="D53" s="76">
        <f>'A単組入力用（単組回答貼り付けシート）'!AK13</f>
        <v>0</v>
      </c>
      <c r="E53" s="79">
        <f>'A単組入力用（単組回答貼り付けシート）'!AK14</f>
        <v>0</v>
      </c>
      <c r="F53" s="79">
        <f>'A単組入力用（単組回答貼り付けシート）'!AK15</f>
        <v>0</v>
      </c>
      <c r="G53" s="79">
        <f>'A単組入力用（単組回答貼り付けシート）'!AK16</f>
        <v>0</v>
      </c>
      <c r="H53" s="98">
        <f>'A単組入力用（単組回答貼り付けシート）'!AK17</f>
        <v>0</v>
      </c>
      <c r="I53" s="96">
        <f t="shared" si="8"/>
        <v>0</v>
      </c>
      <c r="J53" s="81" t="e">
        <f>I53/I$41</f>
        <v>#DIV/0!</v>
      </c>
    </row>
    <row r="54" spans="1:10" s="33" customFormat="1" ht="27.75" customHeight="1">
      <c r="A54" s="429"/>
      <c r="B54" s="384" t="s">
        <v>218</v>
      </c>
      <c r="C54" s="384"/>
      <c r="D54" s="76">
        <f>'A単組入力用（単組回答貼り付けシート）'!AL13</f>
        <v>0</v>
      </c>
      <c r="E54" s="82">
        <f>'A単組入力用（単組回答貼り付けシート）'!AL14</f>
        <v>0</v>
      </c>
      <c r="F54" s="82">
        <f>'A単組入力用（単組回答貼り付けシート）'!AL15</f>
        <v>0</v>
      </c>
      <c r="G54" s="82">
        <f>'A単組入力用（単組回答貼り付けシート）'!AL16</f>
        <v>0</v>
      </c>
      <c r="H54" s="99">
        <f>'A単組入力用（単組回答貼り付けシート）'!AL17</f>
        <v>0</v>
      </c>
      <c r="I54" s="96">
        <f t="shared" si="8"/>
        <v>0</v>
      </c>
      <c r="J54" s="84" t="e">
        <f>I54/I$41</f>
        <v>#DIV/0!</v>
      </c>
    </row>
    <row r="55" spans="1:10" s="33" customFormat="1" ht="34.5" customHeight="1">
      <c r="A55" s="45" t="s">
        <v>31</v>
      </c>
      <c r="B55" s="435" t="s">
        <v>61</v>
      </c>
      <c r="C55" s="435"/>
      <c r="D55" s="72">
        <f>'A単組入力用（単組回答貼り付けシート）'!AM13</f>
        <v>0</v>
      </c>
      <c r="E55" s="72">
        <f>'A単組入力用（単組回答貼り付けシート）'!AM14</f>
        <v>0</v>
      </c>
      <c r="F55" s="72">
        <f>'A単組入力用（単組回答貼り付けシート）'!AM15</f>
        <v>0</v>
      </c>
      <c r="G55" s="72">
        <f>'A単組入力用（単組回答貼り付けシート）'!AM16</f>
        <v>0</v>
      </c>
      <c r="H55" s="100">
        <f>'A単組入力用（単組回答貼り付けシート）'!AM17</f>
        <v>0</v>
      </c>
      <c r="I55" s="75">
        <f>SUM(D55:H55)</f>
        <v>0</v>
      </c>
      <c r="J55" s="101">
        <f>I55/I$7</f>
        <v>0</v>
      </c>
    </row>
    <row r="56" spans="1:10" s="33" customFormat="1" ht="27.75" customHeight="1">
      <c r="A56" s="427" t="s">
        <v>19</v>
      </c>
      <c r="B56" s="384" t="s">
        <v>219</v>
      </c>
      <c r="C56" s="384"/>
      <c r="D56" s="79">
        <f>'A単組入力用（単組回答貼り付けシート）'!AN13</f>
        <v>0</v>
      </c>
      <c r="E56" s="79">
        <f>'A単組入力用（単組回答貼り付けシート）'!AN14</f>
        <v>0</v>
      </c>
      <c r="F56" s="79">
        <f>'A単組入力用（単組回答貼り付けシート）'!AN15</f>
        <v>0</v>
      </c>
      <c r="G56" s="79">
        <f>'A単組入力用（単組回答貼り付けシート）'!AN16</f>
        <v>0</v>
      </c>
      <c r="H56" s="98">
        <f>'A単組入力用（単組回答貼り付けシート）'!AN17</f>
        <v>0</v>
      </c>
      <c r="I56" s="80">
        <f>SUM(D56:H56)</f>
        <v>0</v>
      </c>
      <c r="J56" s="81" t="e">
        <f>I56/I55</f>
        <v>#DIV/0!</v>
      </c>
    </row>
    <row r="57" spans="1:10" s="33" customFormat="1" ht="27.75" customHeight="1">
      <c r="A57" s="428"/>
      <c r="B57" s="384" t="s">
        <v>220</v>
      </c>
      <c r="C57" s="384"/>
      <c r="D57" s="79">
        <f>'A単組入力用（単組回答貼り付けシート）'!AO13</f>
        <v>0</v>
      </c>
      <c r="E57" s="79">
        <f>'A単組入力用（単組回答貼り付けシート）'!AO14</f>
        <v>0</v>
      </c>
      <c r="F57" s="79">
        <f>'A単組入力用（単組回答貼り付けシート）'!AO15</f>
        <v>0</v>
      </c>
      <c r="G57" s="79">
        <f>'A単組入力用（単組回答貼り付けシート）'!AO16</f>
        <v>0</v>
      </c>
      <c r="H57" s="98">
        <f>'A単組入力用（単組回答貼り付けシート）'!AO17</f>
        <v>0</v>
      </c>
      <c r="I57" s="80">
        <f>SUM(D57:H57)</f>
        <v>0</v>
      </c>
      <c r="J57" s="81" t="e">
        <f>I57/I55</f>
        <v>#DIV/0!</v>
      </c>
    </row>
    <row r="58" spans="1:10" s="33" customFormat="1" ht="27.75" customHeight="1">
      <c r="A58" s="428"/>
      <c r="B58" s="384" t="s">
        <v>20</v>
      </c>
      <c r="C58" s="384"/>
      <c r="D58" s="138">
        <f>'A単組入力用（単組回答貼り付けシート）'!AP13</f>
        <v>0</v>
      </c>
      <c r="E58" s="138">
        <f>'A単組入力用（単組回答貼り付けシート）'!AP14</f>
        <v>0</v>
      </c>
      <c r="F58" s="138">
        <f>'A単組入力用（単組回答貼り付けシート）'!AP15</f>
        <v>0</v>
      </c>
      <c r="G58" s="138">
        <f>'A単組入力用（単組回答貼り付けシート）'!AP16</f>
        <v>0</v>
      </c>
      <c r="H58" s="138">
        <f>'A単組入力用（単組回答貼り付けシート）'!AP17</f>
        <v>0</v>
      </c>
      <c r="I58" s="80">
        <f>SUM(D58:H58)</f>
        <v>0</v>
      </c>
      <c r="J58" s="81" t="e">
        <f>I58/I55</f>
        <v>#DIV/0!</v>
      </c>
    </row>
    <row r="59" spans="1:10" s="33" customFormat="1" ht="27.75" customHeight="1">
      <c r="A59" s="428"/>
      <c r="B59" s="366" t="s">
        <v>221</v>
      </c>
      <c r="C59" s="408"/>
      <c r="D59" s="137">
        <f>'A単組入力用（単組回答貼り付けシート）'!AQ13</f>
        <v>0</v>
      </c>
      <c r="E59" s="138">
        <f>'A単組入力用（単組回答貼り付けシート）'!AQ14</f>
        <v>0</v>
      </c>
      <c r="F59" s="138">
        <f>'A単組入力用（単組回答貼り付けシート）'!AQ15</f>
        <v>0</v>
      </c>
      <c r="G59" s="138">
        <f>'A単組入力用（単組回答貼り付けシート）'!AQ16</f>
        <v>0</v>
      </c>
      <c r="H59" s="138">
        <f>'A単組入力用（単組回答貼り付けシート）'!AQ17</f>
        <v>0</v>
      </c>
      <c r="I59" s="80">
        <f>SUM(D59:H59)</f>
        <v>0</v>
      </c>
      <c r="J59" s="81" t="e">
        <f>I59/I55</f>
        <v>#DIV/0!</v>
      </c>
    </row>
    <row r="60" spans="1:10" s="33" customFormat="1" ht="62.25" customHeight="1">
      <c r="A60" s="429"/>
      <c r="B60" s="397" t="s">
        <v>222</v>
      </c>
      <c r="C60" s="398"/>
      <c r="D60" s="398"/>
      <c r="E60" s="398"/>
      <c r="F60" s="398"/>
      <c r="G60" s="398"/>
      <c r="H60" s="398"/>
      <c r="I60" s="398"/>
      <c r="J60" s="399"/>
    </row>
    <row r="61" spans="1:10" s="33" customFormat="1" ht="34.5" customHeight="1">
      <c r="A61" s="50" t="s">
        <v>33</v>
      </c>
      <c r="B61" s="400" t="s">
        <v>111</v>
      </c>
      <c r="C61" s="365"/>
      <c r="D61" s="72">
        <f>'A単組入力用（単組回答貼り付けシート）'!AS13</f>
        <v>0</v>
      </c>
      <c r="E61" s="72">
        <f>'A単組入力用（単組回答貼り付けシート）'!AS14</f>
        <v>0</v>
      </c>
      <c r="F61" s="72">
        <f>'A単組入力用（単組回答貼り付けシート）'!AS15</f>
        <v>0</v>
      </c>
      <c r="G61" s="72">
        <f>'A単組入力用（単組回答貼り付けシート）'!AS16</f>
        <v>0</v>
      </c>
      <c r="H61" s="100">
        <f>'A単組入力用（単組回答貼り付けシート）'!AS17</f>
        <v>0</v>
      </c>
      <c r="I61" s="75">
        <f>SUM(D61:H61)</f>
        <v>0</v>
      </c>
      <c r="J61" s="101">
        <f>I61/I$7</f>
        <v>0</v>
      </c>
    </row>
    <row r="62" spans="1:10" s="33" customFormat="1" ht="27.75" customHeight="1">
      <c r="A62" s="427" t="s">
        <v>62</v>
      </c>
      <c r="B62" s="366" t="s">
        <v>223</v>
      </c>
      <c r="C62" s="367"/>
      <c r="D62" s="79">
        <f>'A単組入力用（単組回答貼り付けシート）'!AT13</f>
        <v>0</v>
      </c>
      <c r="E62" s="79">
        <f>'A単組入力用（単組回答貼り付けシート）'!AT14</f>
        <v>0</v>
      </c>
      <c r="F62" s="79">
        <f>'A単組入力用（単組回答貼り付けシート）'!AT15</f>
        <v>0</v>
      </c>
      <c r="G62" s="79">
        <f>'A単組入力用（単組回答貼り付けシート）'!AT16</f>
        <v>0</v>
      </c>
      <c r="H62" s="98">
        <f>'A単組入力用（単組回答貼り付けシート）'!AT17</f>
        <v>0</v>
      </c>
      <c r="I62" s="77">
        <f t="shared" ref="I62:I65" si="9">SUM(D62:H62)</f>
        <v>0</v>
      </c>
      <c r="J62" s="81" t="e">
        <f>I62/I61</f>
        <v>#DIV/0!</v>
      </c>
    </row>
    <row r="63" spans="1:10" s="33" customFormat="1" ht="27.75" customHeight="1">
      <c r="A63" s="428"/>
      <c r="B63" s="366" t="s">
        <v>220</v>
      </c>
      <c r="C63" s="367"/>
      <c r="D63" s="79">
        <f>'A単組入力用（単組回答貼り付けシート）'!AU13</f>
        <v>0</v>
      </c>
      <c r="E63" s="79">
        <f>'A単組入力用（単組回答貼り付けシート）'!AU14</f>
        <v>0</v>
      </c>
      <c r="F63" s="79">
        <f>'A単組入力用（単組回答貼り付けシート）'!AU15</f>
        <v>0</v>
      </c>
      <c r="G63" s="79">
        <f>'A単組入力用（単組回答貼り付けシート）'!AU16</f>
        <v>0</v>
      </c>
      <c r="H63" s="98">
        <f>'A単組入力用（単組回答貼り付けシート）'!AU17</f>
        <v>0</v>
      </c>
      <c r="I63" s="77">
        <f t="shared" si="9"/>
        <v>0</v>
      </c>
      <c r="J63" s="81" t="e">
        <f>I63/I61</f>
        <v>#DIV/0!</v>
      </c>
    </row>
    <row r="64" spans="1:10" s="33" customFormat="1" ht="27.75" customHeight="1">
      <c r="A64" s="428"/>
      <c r="B64" s="366" t="s">
        <v>20</v>
      </c>
      <c r="C64" s="367"/>
      <c r="D64" s="82">
        <f>'A単組入力用（単組回答貼り付けシート）'!AV13</f>
        <v>0</v>
      </c>
      <c r="E64" s="82">
        <f>'A単組入力用（単組回答貼り付けシート）'!AV14</f>
        <v>0</v>
      </c>
      <c r="F64" s="82">
        <f>'A単組入力用（単組回答貼り付けシート）'!AV15</f>
        <v>0</v>
      </c>
      <c r="G64" s="82">
        <f>'A単組入力用（単組回答貼り付けシート）'!AV16</f>
        <v>0</v>
      </c>
      <c r="H64" s="99">
        <f>'A単組入力用（単組回答貼り付けシート）'!AV17</f>
        <v>0</v>
      </c>
      <c r="I64" s="77">
        <f t="shared" si="9"/>
        <v>0</v>
      </c>
      <c r="J64" s="84" t="e">
        <f>I64/I61</f>
        <v>#DIV/0!</v>
      </c>
    </row>
    <row r="65" spans="1:10" s="33" customFormat="1" ht="27.75" customHeight="1">
      <c r="A65" s="428"/>
      <c r="B65" s="366" t="s">
        <v>221</v>
      </c>
      <c r="C65" s="367"/>
      <c r="D65" s="79">
        <f>'A単組入力用（単組回答貼り付けシート）'!AW13</f>
        <v>0</v>
      </c>
      <c r="E65" s="79">
        <f>'A単組入力用（単組回答貼り付けシート）'!AW14</f>
        <v>0</v>
      </c>
      <c r="F65" s="79">
        <f>'A単組入力用（単組回答貼り付けシート）'!AW15</f>
        <v>0</v>
      </c>
      <c r="G65" s="79">
        <f>'A単組入力用（単組回答貼り付けシート）'!AW16</f>
        <v>0</v>
      </c>
      <c r="H65" s="98">
        <f>'A単組入力用（単組回答貼り付けシート）'!AW17</f>
        <v>0</v>
      </c>
      <c r="I65" s="80">
        <f t="shared" si="9"/>
        <v>0</v>
      </c>
      <c r="J65" s="81" t="e">
        <f>I65/I61</f>
        <v>#DIV/0!</v>
      </c>
    </row>
    <row r="66" spans="1:10" s="33" customFormat="1" ht="27.75" customHeight="1">
      <c r="A66" s="428"/>
      <c r="B66" s="366" t="s">
        <v>224</v>
      </c>
      <c r="C66" s="367"/>
      <c r="D66" s="79">
        <f>'A単組入力用（単組回答貼り付けシート）'!AX13</f>
        <v>0</v>
      </c>
      <c r="E66" s="79">
        <f>'A単組入力用（単組回答貼り付けシート）'!AX14</f>
        <v>0</v>
      </c>
      <c r="F66" s="79">
        <f>'A単組入力用（単組回答貼り付けシート）'!AX15</f>
        <v>0</v>
      </c>
      <c r="G66" s="79">
        <f>'A単組入力用（単組回答貼り付けシート）'!AX16</f>
        <v>0</v>
      </c>
      <c r="H66" s="98">
        <f>'A単組入力用（単組回答貼り付けシート）'!AX17</f>
        <v>0</v>
      </c>
      <c r="I66" s="80">
        <f t="shared" ref="I66" si="10">SUM(D66:H66)</f>
        <v>0</v>
      </c>
      <c r="J66" s="81" t="e">
        <f>I66/I61</f>
        <v>#DIV/0!</v>
      </c>
    </row>
    <row r="67" spans="1:10" s="33" customFormat="1" ht="34.5" customHeight="1">
      <c r="A67" s="50" t="s">
        <v>35</v>
      </c>
      <c r="B67" s="389" t="s">
        <v>231</v>
      </c>
      <c r="C67" s="390"/>
      <c r="D67" s="88">
        <f>'A単組入力用（単組回答貼り付けシート）'!AY13</f>
        <v>0</v>
      </c>
      <c r="E67" s="88">
        <f>'A単組入力用（単組回答貼り付けシート）'!AY14</f>
        <v>0</v>
      </c>
      <c r="F67" s="88">
        <f>'A単組入力用（単組回答貼り付けシート）'!AY15</f>
        <v>0</v>
      </c>
      <c r="G67" s="88">
        <f>'A単組入力用（単組回答貼り付けシート）'!AY16</f>
        <v>0</v>
      </c>
      <c r="H67" s="88">
        <f>'A単組入力用（単組回答貼り付けシート）'!AY17</f>
        <v>0</v>
      </c>
      <c r="I67" s="93">
        <f>SUM(D67:H67)</f>
        <v>0</v>
      </c>
      <c r="J67" s="94">
        <f>I67/I$7</f>
        <v>0</v>
      </c>
    </row>
    <row r="68" spans="1:10" s="33" customFormat="1" ht="30" customHeight="1">
      <c r="A68" s="370" t="s">
        <v>225</v>
      </c>
      <c r="B68" s="371"/>
      <c r="C68" s="371"/>
      <c r="D68" s="371"/>
      <c r="E68" s="371"/>
      <c r="F68" s="371"/>
      <c r="G68" s="371"/>
      <c r="H68" s="371"/>
      <c r="I68" s="371"/>
      <c r="J68" s="372"/>
    </row>
    <row r="69" spans="1:10" s="33" customFormat="1" ht="27.75" customHeight="1">
      <c r="A69" s="49" t="s">
        <v>25</v>
      </c>
      <c r="B69" s="400" t="s">
        <v>226</v>
      </c>
      <c r="C69" s="365"/>
      <c r="D69" s="72">
        <f>'A単組入力用（単組回答貼り付けシート）'!AZ13</f>
        <v>0</v>
      </c>
      <c r="E69" s="72">
        <f>'A単組入力用（単組回答貼り付けシート）'!AZ14</f>
        <v>0</v>
      </c>
      <c r="F69" s="72">
        <f>'A単組入力用（単組回答貼り付けシート）'!AZ15</f>
        <v>0</v>
      </c>
      <c r="G69" s="72">
        <f>'A単組入力用（単組回答貼り付けシート）'!AZ16</f>
        <v>0</v>
      </c>
      <c r="H69" s="100">
        <f>'A単組入力用（単組回答貼り付けシート）'!AZ17</f>
        <v>0</v>
      </c>
      <c r="I69" s="75">
        <f>SUM(D69:H69)</f>
        <v>0</v>
      </c>
      <c r="J69" s="101" t="e">
        <f>I69/I$67</f>
        <v>#DIV/0!</v>
      </c>
    </row>
    <row r="70" spans="1:10" s="33" customFormat="1" ht="27.75" customHeight="1">
      <c r="A70" s="387" t="s">
        <v>19</v>
      </c>
      <c r="B70" s="386" t="s">
        <v>52</v>
      </c>
      <c r="C70" s="386"/>
      <c r="D70" s="79">
        <f>'A単組入力用（単組回答貼り付けシート）'!BA13</f>
        <v>0</v>
      </c>
      <c r="E70" s="79">
        <f>'A単組入力用（単組回答貼り付けシート）'!BA14</f>
        <v>0</v>
      </c>
      <c r="F70" s="79">
        <f>'A単組入力用（単組回答貼り付けシート）'!BA15</f>
        <v>0</v>
      </c>
      <c r="G70" s="79">
        <f>'A単組入力用（単組回答貼り付けシート）'!BA16</f>
        <v>0</v>
      </c>
      <c r="H70" s="98">
        <f>'A単組入力用（単組回答貼り付けシート）'!BA17</f>
        <v>0</v>
      </c>
      <c r="I70" s="80">
        <f t="shared" ref="I70:I80" si="11">SUM(D70:H70)</f>
        <v>0</v>
      </c>
      <c r="J70" s="81" t="e">
        <f>I70/I$69</f>
        <v>#DIV/0!</v>
      </c>
    </row>
    <row r="71" spans="1:10" s="33" customFormat="1" ht="27.75" customHeight="1">
      <c r="A71" s="388"/>
      <c r="B71" s="412" t="s">
        <v>20</v>
      </c>
      <c r="C71" s="413"/>
      <c r="D71" s="79">
        <f>'A単組入力用（単組回答貼り付けシート）'!BB13</f>
        <v>0</v>
      </c>
      <c r="E71" s="79">
        <f>'A単組入力用（単組回答貼り付けシート）'!BB14</f>
        <v>0</v>
      </c>
      <c r="F71" s="79">
        <f>'A単組入力用（単組回答貼り付けシート）'!BB15</f>
        <v>0</v>
      </c>
      <c r="G71" s="79">
        <f>'A単組入力用（単組回答貼り付けシート）'!BB16</f>
        <v>0</v>
      </c>
      <c r="H71" s="98">
        <f>'A単組入力用（単組回答貼り付けシート）'!BB17</f>
        <v>0</v>
      </c>
      <c r="I71" s="80">
        <f t="shared" si="11"/>
        <v>0</v>
      </c>
      <c r="J71" s="81" t="e">
        <f>I71/I$69</f>
        <v>#DIV/0!</v>
      </c>
    </row>
    <row r="72" spans="1:10" s="33" customFormat="1" ht="27.75" customHeight="1">
      <c r="A72" s="50" t="s">
        <v>25</v>
      </c>
      <c r="B72" s="400" t="s">
        <v>227</v>
      </c>
      <c r="C72" s="365"/>
      <c r="D72" s="72">
        <f>'A単組入力用（単組回答貼り付けシート）'!BC13</f>
        <v>0</v>
      </c>
      <c r="E72" s="72">
        <f>'A単組入力用（単組回答貼り付けシート）'!BC14</f>
        <v>0</v>
      </c>
      <c r="F72" s="72">
        <f>'A単組入力用（単組回答貼り付けシート）'!BC15</f>
        <v>0</v>
      </c>
      <c r="G72" s="72">
        <f>'A単組入力用（単組回答貼り付けシート）'!BC16</f>
        <v>0</v>
      </c>
      <c r="H72" s="100">
        <f>'A単組入力用（単組回答貼り付けシート）'!BC17</f>
        <v>0</v>
      </c>
      <c r="I72" s="75">
        <f t="shared" si="11"/>
        <v>0</v>
      </c>
      <c r="J72" s="101" t="e">
        <f>I72/I$67</f>
        <v>#DIV/0!</v>
      </c>
    </row>
    <row r="73" spans="1:10" s="33" customFormat="1" ht="27.75" customHeight="1">
      <c r="A73" s="368" t="s">
        <v>21</v>
      </c>
      <c r="B73" s="386" t="s">
        <v>228</v>
      </c>
      <c r="C73" s="386"/>
      <c r="D73" s="79">
        <f>'A単組入力用（単組回答貼り付けシート）'!BD13</f>
        <v>0</v>
      </c>
      <c r="E73" s="79">
        <f>'A単組入力用（単組回答貼り付けシート）'!BD14</f>
        <v>0</v>
      </c>
      <c r="F73" s="79">
        <f>'A単組入力用（単組回答貼り付けシート）'!BD15</f>
        <v>0</v>
      </c>
      <c r="G73" s="79">
        <f>'A単組入力用（単組回答貼り付けシート）'!BD16</f>
        <v>0</v>
      </c>
      <c r="H73" s="98">
        <f>'A単組入力用（単組回答貼り付けシート）'!BD17</f>
        <v>0</v>
      </c>
      <c r="I73" s="80">
        <f t="shared" si="11"/>
        <v>0</v>
      </c>
      <c r="J73" s="81" t="e">
        <f>I73/I$72</f>
        <v>#DIV/0!</v>
      </c>
    </row>
    <row r="74" spans="1:10" s="33" customFormat="1" ht="27.75" customHeight="1">
      <c r="A74" s="385"/>
      <c r="B74" s="386" t="s">
        <v>20</v>
      </c>
      <c r="C74" s="386"/>
      <c r="D74" s="79">
        <f>'A単組入力用（単組回答貼り付けシート）'!BE13</f>
        <v>0</v>
      </c>
      <c r="E74" s="79">
        <f>'A単組入力用（単組回答貼り付けシート）'!BE14</f>
        <v>0</v>
      </c>
      <c r="F74" s="79">
        <f>'A単組入力用（単組回答貼り付けシート）'!BE15</f>
        <v>0</v>
      </c>
      <c r="G74" s="79">
        <f>'A単組入力用（単組回答貼り付けシート）'!BE16</f>
        <v>0</v>
      </c>
      <c r="H74" s="98">
        <f>'A単組入力用（単組回答貼り付けシート）'!BE17</f>
        <v>0</v>
      </c>
      <c r="I74" s="80">
        <f t="shared" si="11"/>
        <v>0</v>
      </c>
      <c r="J74" s="81" t="e">
        <f>I74/I$72</f>
        <v>#DIV/0!</v>
      </c>
    </row>
    <row r="75" spans="1:10" s="33" customFormat="1" ht="27.75" customHeight="1">
      <c r="A75" s="50" t="s">
        <v>25</v>
      </c>
      <c r="B75" s="400" t="s">
        <v>123</v>
      </c>
      <c r="C75" s="365"/>
      <c r="D75" s="72">
        <f>'A単組入力用（単組回答貼り付けシート）'!BF13</f>
        <v>0</v>
      </c>
      <c r="E75" s="72">
        <f>'A単組入力用（単組回答貼り付けシート）'!BF14</f>
        <v>0</v>
      </c>
      <c r="F75" s="72">
        <f>'A単組入力用（単組回答貼り付けシート）'!BF15</f>
        <v>0</v>
      </c>
      <c r="G75" s="72">
        <f>'A単組入力用（単組回答貼り付けシート）'!BF16</f>
        <v>0</v>
      </c>
      <c r="H75" s="100">
        <f>'A単組入力用（単組回答貼り付けシート）'!BF17</f>
        <v>0</v>
      </c>
      <c r="I75" s="75">
        <f t="shared" ref="I75" si="12">SUM(D75:H75)</f>
        <v>0</v>
      </c>
      <c r="J75" s="101" t="e">
        <f>I75/I$67</f>
        <v>#DIV/0!</v>
      </c>
    </row>
    <row r="76" spans="1:10" s="33" customFormat="1" ht="27.75" customHeight="1">
      <c r="A76" s="407" t="s">
        <v>21</v>
      </c>
      <c r="B76" s="438" t="s">
        <v>22</v>
      </c>
      <c r="C76" s="413"/>
      <c r="D76" s="82">
        <f>'A単組入力用（単組回答貼り付けシート）'!BG13</f>
        <v>0</v>
      </c>
      <c r="E76" s="82">
        <f>'A単組入力用（単組回答貼り付けシート）'!BG14</f>
        <v>0</v>
      </c>
      <c r="F76" s="82">
        <f>'A単組入力用（単組回答貼り付けシート）'!BG15</f>
        <v>0</v>
      </c>
      <c r="G76" s="82">
        <f>'A単組入力用（単組回答貼り付けシート）'!BG16</f>
        <v>0</v>
      </c>
      <c r="H76" s="99">
        <f>'A単組入力用（単組回答貼り付けシート）'!BG17</f>
        <v>0</v>
      </c>
      <c r="I76" s="80">
        <f t="shared" si="11"/>
        <v>0</v>
      </c>
      <c r="J76" s="84" t="e">
        <f>I76/I75</f>
        <v>#DIV/0!</v>
      </c>
    </row>
    <row r="77" spans="1:10" s="33" customFormat="1" ht="27.75" customHeight="1">
      <c r="A77" s="407"/>
      <c r="B77" s="438" t="s">
        <v>20</v>
      </c>
      <c r="C77" s="413"/>
      <c r="D77" s="82">
        <f>'A単組入力用（単組回答貼り付けシート）'!BH13</f>
        <v>0</v>
      </c>
      <c r="E77" s="82">
        <f>'A単組入力用（単組回答貼り付けシート）'!BH14</f>
        <v>0</v>
      </c>
      <c r="F77" s="82">
        <f>'A単組入力用（単組回答貼り付けシート）'!BH15</f>
        <v>0</v>
      </c>
      <c r="G77" s="82">
        <f>'A単組入力用（単組回答貼り付けシート）'!BH16</f>
        <v>0</v>
      </c>
      <c r="H77" s="99">
        <f>'A単組入力用（単組回答貼り付けシート）'!BH17</f>
        <v>0</v>
      </c>
      <c r="I77" s="80">
        <f t="shared" si="11"/>
        <v>0</v>
      </c>
      <c r="J77" s="84" t="e">
        <f>I77/I75</f>
        <v>#DIV/0!</v>
      </c>
    </row>
    <row r="78" spans="1:10" s="33" customFormat="1" ht="27.75" customHeight="1">
      <c r="A78" s="50" t="s">
        <v>25</v>
      </c>
      <c r="B78" s="400" t="s">
        <v>229</v>
      </c>
      <c r="C78" s="365"/>
      <c r="D78" s="72">
        <f>'A単組入力用（単組回答貼り付けシート）'!BI13</f>
        <v>0</v>
      </c>
      <c r="E78" s="72">
        <f>'A単組入力用（単組回答貼り付けシート）'!BI14</f>
        <v>0</v>
      </c>
      <c r="F78" s="72">
        <f>'A単組入力用（単組回答貼り付けシート）'!BI15</f>
        <v>0</v>
      </c>
      <c r="G78" s="72">
        <f>'A単組入力用（単組回答貼り付けシート）'!BI16</f>
        <v>0</v>
      </c>
      <c r="H78" s="100">
        <f>'A単組入力用（単組回答貼り付けシート）'!BI17</f>
        <v>0</v>
      </c>
      <c r="I78" s="75">
        <f t="shared" si="11"/>
        <v>0</v>
      </c>
      <c r="J78" s="101" t="e">
        <f>I78/I$67</f>
        <v>#DIV/0!</v>
      </c>
    </row>
    <row r="79" spans="1:10" s="33" customFormat="1" ht="27.75" customHeight="1">
      <c r="A79" s="410" t="s">
        <v>21</v>
      </c>
      <c r="B79" s="409" t="s">
        <v>23</v>
      </c>
      <c r="C79" s="409"/>
      <c r="D79" s="82">
        <f>'A単組入力用（単組回答貼り付けシート）'!BJ13</f>
        <v>0</v>
      </c>
      <c r="E79" s="82">
        <f>'A単組入力用（単組回答貼り付けシート）'!BJ14</f>
        <v>0</v>
      </c>
      <c r="F79" s="82">
        <f>'A単組入力用（単組回答貼り付けシート）'!BJ15</f>
        <v>0</v>
      </c>
      <c r="G79" s="82">
        <f>'A単組入力用（単組回答貼り付けシート）'!BJ16</f>
        <v>0</v>
      </c>
      <c r="H79" s="99">
        <f>'A単組入力用（単組回答貼り付けシート）'!BJ17</f>
        <v>0</v>
      </c>
      <c r="I79" s="80">
        <f t="shared" si="11"/>
        <v>0</v>
      </c>
      <c r="J79" s="84" t="e">
        <f>I79/I78</f>
        <v>#DIV/0!</v>
      </c>
    </row>
    <row r="80" spans="1:10" s="33" customFormat="1" ht="27.75" customHeight="1">
      <c r="A80" s="411"/>
      <c r="B80" s="409" t="s">
        <v>20</v>
      </c>
      <c r="C80" s="409"/>
      <c r="D80" s="82">
        <f>'A単組入力用（単組回答貼り付けシート）'!BK13</f>
        <v>0</v>
      </c>
      <c r="E80" s="82">
        <f>'A単組入力用（単組回答貼り付けシート）'!BK14</f>
        <v>0</v>
      </c>
      <c r="F80" s="82">
        <f>'A単組入力用（単組回答貼り付けシート）'!BK15</f>
        <v>0</v>
      </c>
      <c r="G80" s="82">
        <f>'A単組入力用（単組回答貼り付けシート）'!BK16</f>
        <v>0</v>
      </c>
      <c r="H80" s="99">
        <f>'A単組入力用（単組回答貼り付けシート）'!BK17</f>
        <v>0</v>
      </c>
      <c r="I80" s="80">
        <f t="shared" si="11"/>
        <v>0</v>
      </c>
      <c r="J80" s="84" t="e">
        <f>I80/I78</f>
        <v>#DIV/0!</v>
      </c>
    </row>
    <row r="81" spans="1:10" s="33" customFormat="1" ht="27.75" customHeight="1">
      <c r="A81" s="50" t="s">
        <v>25</v>
      </c>
      <c r="B81" s="400" t="s">
        <v>230</v>
      </c>
      <c r="C81" s="365"/>
      <c r="D81" s="72">
        <f>'A単組入力用（単組回答貼り付けシート）'!BL13</f>
        <v>0</v>
      </c>
      <c r="E81" s="72">
        <f>'A単組入力用（単組回答貼り付けシート）'!BL14</f>
        <v>0</v>
      </c>
      <c r="F81" s="72">
        <f>'A単組入力用（単組回答貼り付けシート）'!BL15</f>
        <v>0</v>
      </c>
      <c r="G81" s="72">
        <f>'A単組入力用（単組回答貼り付けシート）'!BL16</f>
        <v>0</v>
      </c>
      <c r="H81" s="100">
        <f>'A単組入力用（単組回答貼り付けシート）'!BL17</f>
        <v>0</v>
      </c>
      <c r="I81" s="75">
        <f t="shared" ref="I81" si="13">SUM(D81:H81)</f>
        <v>0</v>
      </c>
      <c r="J81" s="101" t="e">
        <f>I81/I$67</f>
        <v>#DIV/0!</v>
      </c>
    </row>
    <row r="82" spans="1:10" s="33" customFormat="1" ht="72" customHeight="1">
      <c r="A82" s="104" t="s">
        <v>19</v>
      </c>
      <c r="B82" s="433" t="s">
        <v>34</v>
      </c>
      <c r="C82" s="433"/>
      <c r="D82" s="433"/>
      <c r="E82" s="433"/>
      <c r="F82" s="433"/>
      <c r="G82" s="433"/>
      <c r="H82" s="433"/>
      <c r="I82" s="433"/>
      <c r="J82" s="434"/>
    </row>
    <row r="83" spans="1:10" s="33" customFormat="1" ht="42" customHeight="1">
      <c r="A83" s="45" t="s">
        <v>35</v>
      </c>
      <c r="B83" s="414" t="s">
        <v>128</v>
      </c>
      <c r="C83" s="414"/>
      <c r="D83" s="88">
        <f>'A単組入力用（単組回答貼り付けシート）'!BN13</f>
        <v>0</v>
      </c>
      <c r="E83" s="88">
        <f>'A単組入力用（単組回答貼り付けシート）'!BN14</f>
        <v>0</v>
      </c>
      <c r="F83" s="88">
        <f>'A単組入力用（単組回答貼り付けシート）'!BN15</f>
        <v>0</v>
      </c>
      <c r="G83" s="88">
        <f>'A単組入力用（単組回答貼り付けシート）'!BN16</f>
        <v>0</v>
      </c>
      <c r="H83" s="89">
        <f>'A単組入力用（単組回答貼り付けシート）'!BN17</f>
        <v>0</v>
      </c>
      <c r="I83" s="93">
        <f t="shared" ref="I83:I87" si="14">SUM(D83:H83)</f>
        <v>0</v>
      </c>
      <c r="J83" s="94">
        <f>I83/I$7</f>
        <v>0</v>
      </c>
    </row>
    <row r="84" spans="1:10" s="33" customFormat="1" ht="41.25" customHeight="1">
      <c r="A84" s="368" t="s">
        <v>19</v>
      </c>
      <c r="B84" s="366" t="s">
        <v>130</v>
      </c>
      <c r="C84" s="367"/>
      <c r="D84" s="82">
        <f>'A単組入力用（単組回答貼り付けシート）'!BO13</f>
        <v>0</v>
      </c>
      <c r="E84" s="82">
        <f>'A単組入力用（単組回答貼り付けシート）'!BO14</f>
        <v>0</v>
      </c>
      <c r="F84" s="82">
        <f>'A単組入力用（単組回答貼り付けシート）'!BO15</f>
        <v>0</v>
      </c>
      <c r="G84" s="82">
        <f>'A単組入力用（単組回答貼り付けシート）'!BO16</f>
        <v>0</v>
      </c>
      <c r="H84" s="82">
        <f>'A単組入力用（単組回答貼り付けシート）'!BO17</f>
        <v>0</v>
      </c>
      <c r="I84" s="83">
        <f t="shared" si="14"/>
        <v>0</v>
      </c>
      <c r="J84" s="84" t="e">
        <f>I84/I$83</f>
        <v>#DIV/0!</v>
      </c>
    </row>
    <row r="85" spans="1:10" s="33" customFormat="1" ht="27.75" customHeight="1">
      <c r="A85" s="369"/>
      <c r="B85" s="366" t="s">
        <v>109</v>
      </c>
      <c r="C85" s="367"/>
      <c r="D85" s="79">
        <f>'A単組入力用（単組回答貼り付けシート）'!BP13</f>
        <v>0</v>
      </c>
      <c r="E85" s="79">
        <f>'A単組入力用（単組回答貼り付けシート）'!BP14</f>
        <v>0</v>
      </c>
      <c r="F85" s="79">
        <f>'A単組入力用（単組回答貼り付けシート）'!BP15</f>
        <v>0</v>
      </c>
      <c r="G85" s="79">
        <f>'A単組入力用（単組回答貼り付けシート）'!BP16</f>
        <v>0</v>
      </c>
      <c r="H85" s="98">
        <f>'A単組入力用（単組回答貼り付けシート）'!BP17</f>
        <v>0</v>
      </c>
      <c r="I85" s="80">
        <f t="shared" si="14"/>
        <v>0</v>
      </c>
      <c r="J85" s="102" t="e">
        <f t="shared" ref="J85:J86" si="15">I85/I$83</f>
        <v>#DIV/0!</v>
      </c>
    </row>
    <row r="86" spans="1:10" s="33" customFormat="1" ht="27.75" customHeight="1">
      <c r="A86" s="369"/>
      <c r="B86" s="366" t="s">
        <v>131</v>
      </c>
      <c r="C86" s="367"/>
      <c r="D86" s="79">
        <f>'A単組入力用（単組回答貼り付けシート）'!BQ13</f>
        <v>0</v>
      </c>
      <c r="E86" s="79">
        <f>'A単組入力用（単組回答貼り付けシート）'!BQ14</f>
        <v>0</v>
      </c>
      <c r="F86" s="79">
        <f>'A単組入力用（単組回答貼り付けシート）'!BQ15</f>
        <v>0</v>
      </c>
      <c r="G86" s="79">
        <f>'A単組入力用（単組回答貼り付けシート）'!BQ16</f>
        <v>0</v>
      </c>
      <c r="H86" s="98">
        <f>'A単組入力用（単組回答貼り付けシート）'!BQ17</f>
        <v>0</v>
      </c>
      <c r="I86" s="80">
        <f t="shared" si="14"/>
        <v>0</v>
      </c>
      <c r="J86" s="102" t="e">
        <f t="shared" si="15"/>
        <v>#DIV/0!</v>
      </c>
    </row>
    <row r="87" spans="1:10" s="33" customFormat="1" ht="27.75" customHeight="1">
      <c r="A87" s="385"/>
      <c r="B87" s="366" t="s">
        <v>132</v>
      </c>
      <c r="C87" s="367"/>
      <c r="D87" s="79">
        <f>'A単組入力用（単組回答貼り付けシート）'!BR13</f>
        <v>0</v>
      </c>
      <c r="E87" s="79">
        <f>'A単組入力用（単組回答貼り付けシート）'!BR14</f>
        <v>0</v>
      </c>
      <c r="F87" s="79">
        <f>'A単組入力用（単組回答貼り付けシート）'!BR15</f>
        <v>0</v>
      </c>
      <c r="G87" s="79">
        <f>'A単組入力用（単組回答貼り付けシート）'!BR16</f>
        <v>0</v>
      </c>
      <c r="H87" s="98">
        <f>'A単組入力用（単組回答貼り付けシート）'!BR17</f>
        <v>0</v>
      </c>
      <c r="I87" s="80">
        <f t="shared" si="14"/>
        <v>0</v>
      </c>
      <c r="J87" s="102" t="e">
        <f>I87/I$83</f>
        <v>#DIV/0!</v>
      </c>
    </row>
    <row r="88" spans="1:10" s="33" customFormat="1" ht="27.75" customHeight="1">
      <c r="A88" s="456" t="s">
        <v>19</v>
      </c>
      <c r="B88" s="364" t="s">
        <v>238</v>
      </c>
      <c r="C88" s="459"/>
      <c r="D88" s="459"/>
      <c r="E88" s="459"/>
      <c r="F88" s="459"/>
      <c r="G88" s="459"/>
      <c r="H88" s="459"/>
      <c r="I88" s="459"/>
      <c r="J88" s="460"/>
    </row>
    <row r="89" spans="1:10" s="33" customFormat="1" ht="27.75" customHeight="1">
      <c r="A89" s="457"/>
      <c r="B89" s="386" t="s">
        <v>232</v>
      </c>
      <c r="C89" s="386"/>
      <c r="D89" s="79">
        <f>'A単組入力用（単組回答貼り付けシート）'!BS13</f>
        <v>0</v>
      </c>
      <c r="E89" s="79">
        <f>'A単組入力用（単組回答貼り付けシート）'!BS14</f>
        <v>0</v>
      </c>
      <c r="F89" s="79">
        <f>'A単組入力用（単組回答貼り付けシート）'!BS15</f>
        <v>0</v>
      </c>
      <c r="G89" s="79">
        <f>'A単組入力用（単組回答貼り付けシート）'!BS16</f>
        <v>0</v>
      </c>
      <c r="H89" s="98">
        <f>'A単組入力用（単組回答貼り付けシート）'!BS17</f>
        <v>0</v>
      </c>
      <c r="I89" s="80">
        <f t="shared" ref="I89:I152" si="16">SUM(D89:H89)</f>
        <v>0</v>
      </c>
      <c r="J89" s="81" t="e">
        <f>I89/I$83</f>
        <v>#DIV/0!</v>
      </c>
    </row>
    <row r="90" spans="1:10" s="33" customFormat="1" ht="27.75" customHeight="1">
      <c r="A90" s="458"/>
      <c r="B90" s="412" t="s">
        <v>233</v>
      </c>
      <c r="C90" s="413"/>
      <c r="D90" s="79">
        <f>'A単組入力用（単組回答貼り付けシート）'!BT13</f>
        <v>0</v>
      </c>
      <c r="E90" s="79">
        <f>'A単組入力用（単組回答貼り付けシート）'!BT14</f>
        <v>0</v>
      </c>
      <c r="F90" s="79">
        <f>'A単組入力用（単組回答貼り付けシート）'!BT15</f>
        <v>0</v>
      </c>
      <c r="G90" s="79">
        <f>'A単組入力用（単組回答貼り付けシート）'!BT16</f>
        <v>0</v>
      </c>
      <c r="H90" s="98">
        <f>'A単組入力用（単組回答貼り付けシート）'!BT17</f>
        <v>0</v>
      </c>
      <c r="I90" s="80">
        <f t="shared" si="16"/>
        <v>0</v>
      </c>
      <c r="J90" s="81" t="e">
        <f>I90/I$83</f>
        <v>#DIV/0!</v>
      </c>
    </row>
    <row r="91" spans="1:10" s="33" customFormat="1" ht="27.75" customHeight="1">
      <c r="A91" s="427" t="s">
        <v>19</v>
      </c>
      <c r="B91" s="364" t="s">
        <v>237</v>
      </c>
      <c r="C91" s="400"/>
      <c r="D91" s="400"/>
      <c r="E91" s="400"/>
      <c r="F91" s="400"/>
      <c r="G91" s="400"/>
      <c r="H91" s="400"/>
      <c r="I91" s="400"/>
      <c r="J91" s="401"/>
    </row>
    <row r="92" spans="1:10" s="33" customFormat="1" ht="27.75" customHeight="1">
      <c r="A92" s="428"/>
      <c r="B92" s="386" t="s">
        <v>232</v>
      </c>
      <c r="C92" s="386"/>
      <c r="D92" s="79">
        <f>'A単組入力用（単組回答貼り付けシート）'!BU13</f>
        <v>0</v>
      </c>
      <c r="E92" s="79">
        <f>'A単組入力用（単組回答貼り付けシート）'!BU14</f>
        <v>0</v>
      </c>
      <c r="F92" s="79">
        <f>'A単組入力用（単組回答貼り付けシート）'!BU15</f>
        <v>0</v>
      </c>
      <c r="G92" s="79">
        <f>'A単組入力用（単組回答貼り付けシート）'!BU16</f>
        <v>0</v>
      </c>
      <c r="H92" s="98">
        <f>'A単組入力用（単組回答貼り付けシート）'!BU17</f>
        <v>0</v>
      </c>
      <c r="I92" s="80">
        <f t="shared" si="16"/>
        <v>0</v>
      </c>
      <c r="J92" s="81" t="e">
        <f>I92/I$83</f>
        <v>#DIV/0!</v>
      </c>
    </row>
    <row r="93" spans="1:10" s="33" customFormat="1" ht="27.75" customHeight="1">
      <c r="A93" s="428"/>
      <c r="B93" s="386" t="s">
        <v>234</v>
      </c>
      <c r="C93" s="386"/>
      <c r="D93" s="79">
        <f>'A単組入力用（単組回答貼り付けシート）'!BV13</f>
        <v>0</v>
      </c>
      <c r="E93" s="79">
        <f>'A単組入力用（単組回答貼り付けシート）'!BV14</f>
        <v>0</v>
      </c>
      <c r="F93" s="79">
        <f>'A単組入力用（単組回答貼り付けシート）'!BV15</f>
        <v>0</v>
      </c>
      <c r="G93" s="79">
        <f>'A単組入力用（単組回答貼り付けシート）'!BV16</f>
        <v>0</v>
      </c>
      <c r="H93" s="98">
        <f>'A単組入力用（単組回答貼り付けシート）'!BV17</f>
        <v>0</v>
      </c>
      <c r="I93" s="80">
        <f t="shared" si="16"/>
        <v>0</v>
      </c>
      <c r="J93" s="81" t="e">
        <f>I93/I$83</f>
        <v>#DIV/0!</v>
      </c>
    </row>
    <row r="94" spans="1:10" s="33" customFormat="1" ht="27.75" customHeight="1">
      <c r="A94" s="429"/>
      <c r="B94" s="386" t="s">
        <v>235</v>
      </c>
      <c r="C94" s="386"/>
      <c r="D94" s="79">
        <f>'A単組入力用（単組回答貼り付けシート）'!BW13</f>
        <v>0</v>
      </c>
      <c r="E94" s="79">
        <f>'A単組入力用（単組回答貼り付けシート）'!BW14</f>
        <v>0</v>
      </c>
      <c r="F94" s="79">
        <f>'A単組入力用（単組回答貼り付けシート）'!BW15</f>
        <v>0</v>
      </c>
      <c r="G94" s="79">
        <f>'A単組入力用（単組回答貼り付けシート）'!BW16</f>
        <v>0</v>
      </c>
      <c r="H94" s="98">
        <f>'A単組入力用（単組回答貼り付けシート）'!BW17</f>
        <v>0</v>
      </c>
      <c r="I94" s="80">
        <f t="shared" ref="I94" si="17">SUM(D94:H94)</f>
        <v>0</v>
      </c>
      <c r="J94" s="81" t="e">
        <f>I94/I$83</f>
        <v>#DIV/0!</v>
      </c>
    </row>
    <row r="95" spans="1:10" s="33" customFormat="1" ht="27.75" customHeight="1">
      <c r="A95" s="427" t="s">
        <v>19</v>
      </c>
      <c r="B95" s="364" t="s">
        <v>236</v>
      </c>
      <c r="C95" s="400"/>
      <c r="D95" s="400"/>
      <c r="E95" s="400"/>
      <c r="F95" s="400"/>
      <c r="G95" s="400"/>
      <c r="H95" s="400"/>
      <c r="I95" s="400"/>
      <c r="J95" s="401"/>
    </row>
    <row r="96" spans="1:10" s="33" customFormat="1" ht="27.75" customHeight="1">
      <c r="A96" s="428"/>
      <c r="B96" s="438" t="s">
        <v>232</v>
      </c>
      <c r="C96" s="413"/>
      <c r="D96" s="82">
        <f>'A単組入力用（単組回答貼り付けシート）'!BX13</f>
        <v>0</v>
      </c>
      <c r="E96" s="82">
        <f>'A単組入力用（単組回答貼り付けシート）'!BX14</f>
        <v>0</v>
      </c>
      <c r="F96" s="82">
        <f>'A単組入力用（単組回答貼り付けシート）'!BX15</f>
        <v>0</v>
      </c>
      <c r="G96" s="82">
        <f>'A単組入力用（単組回答貼り付けシート）'!BX16</f>
        <v>0</v>
      </c>
      <c r="H96" s="99">
        <f>'A単組入力用（単組回答貼り付けシート）'!BX17</f>
        <v>0</v>
      </c>
      <c r="I96" s="80">
        <f t="shared" si="16"/>
        <v>0</v>
      </c>
      <c r="J96" s="84" t="e">
        <f>I96/I$83</f>
        <v>#DIV/0!</v>
      </c>
    </row>
    <row r="97" spans="1:10" s="33" customFormat="1" ht="27.75" customHeight="1">
      <c r="A97" s="429"/>
      <c r="B97" s="438" t="s">
        <v>239</v>
      </c>
      <c r="C97" s="413"/>
      <c r="D97" s="82">
        <f>'A単組入力用（単組回答貼り付けシート）'!BY13</f>
        <v>0</v>
      </c>
      <c r="E97" s="82">
        <f>'A単組入力用（単組回答貼り付けシート）'!BY14</f>
        <v>0</v>
      </c>
      <c r="F97" s="82">
        <f>'A単組入力用（単組回答貼り付けシート）'!BY15</f>
        <v>0</v>
      </c>
      <c r="G97" s="82">
        <f>'A単組入力用（単組回答貼り付けシート）'!BY16</f>
        <v>0</v>
      </c>
      <c r="H97" s="99">
        <f>'A単組入力用（単組回答貼り付けシート）'!BY17</f>
        <v>0</v>
      </c>
      <c r="I97" s="80">
        <f t="shared" si="16"/>
        <v>0</v>
      </c>
      <c r="J97" s="84" t="e">
        <f>I97/I$83</f>
        <v>#DIV/0!</v>
      </c>
    </row>
    <row r="98" spans="1:10" s="33" customFormat="1" ht="27.75" customHeight="1">
      <c r="A98" s="461" t="s">
        <v>19</v>
      </c>
      <c r="B98" s="364" t="s">
        <v>240</v>
      </c>
      <c r="C98" s="400"/>
      <c r="D98" s="400"/>
      <c r="E98" s="400"/>
      <c r="F98" s="400"/>
      <c r="G98" s="400"/>
      <c r="H98" s="400"/>
      <c r="I98" s="400"/>
      <c r="J98" s="401"/>
    </row>
    <row r="99" spans="1:10" s="33" customFormat="1" ht="27.75" customHeight="1">
      <c r="A99" s="462"/>
      <c r="B99" s="384" t="s">
        <v>241</v>
      </c>
      <c r="C99" s="384"/>
      <c r="D99" s="79">
        <f>'A単組入力用（単組回答貼り付けシート）'!BZ13</f>
        <v>0</v>
      </c>
      <c r="E99" s="79">
        <f>'A単組入力用（単組回答貼り付けシート）'!BZ14</f>
        <v>0</v>
      </c>
      <c r="F99" s="79">
        <f>'A単組入力用（単組回答貼り付けシート）'!BZ15</f>
        <v>0</v>
      </c>
      <c r="G99" s="79">
        <f>'A単組入力用（単組回答貼り付けシート）'!BZ16</f>
        <v>0</v>
      </c>
      <c r="H99" s="98">
        <f>'A単組入力用（単組回答貼り付けシート）'!BZ17</f>
        <v>0</v>
      </c>
      <c r="I99" s="80">
        <f>SUM(D99:H99)</f>
        <v>0</v>
      </c>
      <c r="J99" s="81" t="e">
        <f>I99/I$83</f>
        <v>#DIV/0!</v>
      </c>
    </row>
    <row r="100" spans="1:10" s="33" customFormat="1" ht="27.75" customHeight="1">
      <c r="A100" s="462"/>
      <c r="B100" s="384" t="s">
        <v>242</v>
      </c>
      <c r="C100" s="384"/>
      <c r="D100" s="79">
        <f>'A単組入力用（単組回答貼り付けシート）'!CA13</f>
        <v>0</v>
      </c>
      <c r="E100" s="79">
        <f>'A単組入力用（単組回答貼り付けシート）'!CA14</f>
        <v>0</v>
      </c>
      <c r="F100" s="79">
        <f>'A単組入力用（単組回答貼り付けシート）'!CA15</f>
        <v>0</v>
      </c>
      <c r="G100" s="79">
        <f>'A単組入力用（単組回答貼り付けシート）'!CA16</f>
        <v>0</v>
      </c>
      <c r="H100" s="98">
        <f>'A単組入力用（単組回答貼り付けシート）'!CA17</f>
        <v>0</v>
      </c>
      <c r="I100" s="80">
        <f>SUM(D100:H100)</f>
        <v>0</v>
      </c>
      <c r="J100" s="81" t="e">
        <f>I100/I$83</f>
        <v>#DIV/0!</v>
      </c>
    </row>
    <row r="101" spans="1:10" s="33" customFormat="1" ht="27.75" customHeight="1">
      <c r="A101" s="462"/>
      <c r="B101" s="384" t="s">
        <v>243</v>
      </c>
      <c r="C101" s="384"/>
      <c r="D101" s="138">
        <f>'A単組入力用（単組回答貼り付けシート）'!CB13</f>
        <v>0</v>
      </c>
      <c r="E101" s="138">
        <f>'A単組入力用（単組回答貼り付けシート）'!CB14</f>
        <v>0</v>
      </c>
      <c r="F101" s="138">
        <f>'A単組入力用（単組回答貼り付けシート）'!CB15</f>
        <v>0</v>
      </c>
      <c r="G101" s="138">
        <f>'A単組入力用（単組回答貼り付けシート）'!CB16</f>
        <v>0</v>
      </c>
      <c r="H101" s="138">
        <f>'A単組入力用（単組回答貼り付けシート）'!CB17</f>
        <v>0</v>
      </c>
      <c r="I101" s="80">
        <f>SUM(D101:H101)</f>
        <v>0</v>
      </c>
      <c r="J101" s="81" t="e">
        <f>I101/I$83</f>
        <v>#DIV/0!</v>
      </c>
    </row>
    <row r="102" spans="1:10" s="33" customFormat="1" ht="54" customHeight="1">
      <c r="A102" s="463"/>
      <c r="B102" s="397" t="s">
        <v>244</v>
      </c>
      <c r="C102" s="398"/>
      <c r="D102" s="398"/>
      <c r="E102" s="398"/>
      <c r="F102" s="398"/>
      <c r="G102" s="398"/>
      <c r="H102" s="398"/>
      <c r="I102" s="398"/>
      <c r="J102" s="399"/>
    </row>
    <row r="103" spans="1:10" s="33" customFormat="1" ht="27.75" customHeight="1">
      <c r="A103" s="461" t="s">
        <v>57</v>
      </c>
      <c r="B103" s="364" t="s">
        <v>245</v>
      </c>
      <c r="C103" s="400"/>
      <c r="D103" s="400"/>
      <c r="E103" s="400"/>
      <c r="F103" s="400"/>
      <c r="G103" s="400"/>
      <c r="H103" s="400"/>
      <c r="I103" s="400"/>
      <c r="J103" s="401"/>
    </row>
    <row r="104" spans="1:10" s="33" customFormat="1" ht="27.75" customHeight="1">
      <c r="A104" s="462"/>
      <c r="B104" s="384" t="s">
        <v>246</v>
      </c>
      <c r="C104" s="384"/>
      <c r="D104" s="79">
        <f>'A単組入力用（単組回答貼り付けシート）'!CD13</f>
        <v>0</v>
      </c>
      <c r="E104" s="79">
        <f>'A単組入力用（単組回答貼り付けシート）'!CD14</f>
        <v>0</v>
      </c>
      <c r="F104" s="79">
        <f>'A単組入力用（単組回答貼り付けシート）'!CD15</f>
        <v>0</v>
      </c>
      <c r="G104" s="79">
        <f>'A単組入力用（単組回答貼り付けシート）'!CD16</f>
        <v>0</v>
      </c>
      <c r="H104" s="98">
        <f>'A単組入力用（単組回答貼り付けシート）'!CD17</f>
        <v>0</v>
      </c>
      <c r="I104" s="80">
        <f>SUM(D104:H104)</f>
        <v>0</v>
      </c>
      <c r="J104" s="81" t="e">
        <f>I104/I83</f>
        <v>#DIV/0!</v>
      </c>
    </row>
    <row r="105" spans="1:10" s="33" customFormat="1" ht="27.75" customHeight="1">
      <c r="A105" s="462"/>
      <c r="B105" s="384" t="s">
        <v>242</v>
      </c>
      <c r="C105" s="384"/>
      <c r="D105" s="79">
        <f>'A単組入力用（単組回答貼り付けシート）'!CE13</f>
        <v>0</v>
      </c>
      <c r="E105" s="79">
        <f>'A単組入力用（単組回答貼り付けシート）'!CE14</f>
        <v>0</v>
      </c>
      <c r="F105" s="79">
        <f>'A単組入力用（単組回答貼り付けシート）'!CE15</f>
        <v>0</v>
      </c>
      <c r="G105" s="79">
        <f>'A単組入力用（単組回答貼り付けシート）'!CE16</f>
        <v>0</v>
      </c>
      <c r="H105" s="98">
        <f>'A単組入力用（単組回答貼り付けシート）'!CE17</f>
        <v>0</v>
      </c>
      <c r="I105" s="80">
        <f>SUM(D105:H105)</f>
        <v>0</v>
      </c>
      <c r="J105" s="81" t="e">
        <f>I105/I83</f>
        <v>#DIV/0!</v>
      </c>
    </row>
    <row r="106" spans="1:10" s="33" customFormat="1" ht="27.75" customHeight="1">
      <c r="A106" s="462"/>
      <c r="B106" s="384" t="s">
        <v>243</v>
      </c>
      <c r="C106" s="384"/>
      <c r="D106" s="138">
        <f>'A単組入力用（単組回答貼り付けシート）'!CF13</f>
        <v>0</v>
      </c>
      <c r="E106" s="138">
        <f>'A単組入力用（単組回答貼り付けシート）'!CF14</f>
        <v>0</v>
      </c>
      <c r="F106" s="138">
        <f>'A単組入力用（単組回答貼り付けシート）'!CF15</f>
        <v>0</v>
      </c>
      <c r="G106" s="138">
        <f>'A単組入力用（単組回答貼り付けシート）'!CF16</f>
        <v>0</v>
      </c>
      <c r="H106" s="138">
        <f>'A単組入力用（単組回答貼り付けシート）'!CF17</f>
        <v>0</v>
      </c>
      <c r="I106" s="80">
        <f>SUM(D106:H106)</f>
        <v>0</v>
      </c>
      <c r="J106" s="81" t="e">
        <f>I106/I83</f>
        <v>#DIV/0!</v>
      </c>
    </row>
    <row r="107" spans="1:10" s="33" customFormat="1" ht="54" customHeight="1">
      <c r="A107" s="463"/>
      <c r="B107" s="397" t="s">
        <v>244</v>
      </c>
      <c r="C107" s="398"/>
      <c r="D107" s="398"/>
      <c r="E107" s="398"/>
      <c r="F107" s="398"/>
      <c r="G107" s="398"/>
      <c r="H107" s="398"/>
      <c r="I107" s="398"/>
      <c r="J107" s="399"/>
    </row>
    <row r="108" spans="1:10" s="33" customFormat="1" ht="27.75" customHeight="1">
      <c r="A108" s="461" t="s">
        <v>57</v>
      </c>
      <c r="B108" s="364" t="s">
        <v>247</v>
      </c>
      <c r="C108" s="400"/>
      <c r="D108" s="400"/>
      <c r="E108" s="400"/>
      <c r="F108" s="400"/>
      <c r="G108" s="400"/>
      <c r="H108" s="400"/>
      <c r="I108" s="400"/>
      <c r="J108" s="401"/>
    </row>
    <row r="109" spans="1:10" s="33" customFormat="1" ht="27.75" customHeight="1">
      <c r="A109" s="462"/>
      <c r="B109" s="384" t="s">
        <v>248</v>
      </c>
      <c r="C109" s="384"/>
      <c r="D109" s="79">
        <f>'A単組入力用（単組回答貼り付けシート）'!CH13</f>
        <v>0</v>
      </c>
      <c r="E109" s="79">
        <f>'A単組入力用（単組回答貼り付けシート）'!CH14</f>
        <v>0</v>
      </c>
      <c r="F109" s="79">
        <f>'A単組入力用（単組回答貼り付けシート）'!CH15</f>
        <v>0</v>
      </c>
      <c r="G109" s="79">
        <f>'A単組入力用（単組回答貼り付けシート）'!CH16</f>
        <v>0</v>
      </c>
      <c r="H109" s="98">
        <f>'A単組入力用（単組回答貼り付けシート）'!CH17</f>
        <v>0</v>
      </c>
      <c r="I109" s="80">
        <f>SUM(D109:H109)</f>
        <v>0</v>
      </c>
      <c r="J109" s="81" t="e">
        <f>I109/I83</f>
        <v>#DIV/0!</v>
      </c>
    </row>
    <row r="110" spans="1:10" s="33" customFormat="1" ht="27.75" customHeight="1">
      <c r="A110" s="462"/>
      <c r="B110" s="384" t="s">
        <v>242</v>
      </c>
      <c r="C110" s="384"/>
      <c r="D110" s="79">
        <f>'A単組入力用（単組回答貼り付けシート）'!CI13</f>
        <v>0</v>
      </c>
      <c r="E110" s="79">
        <f>'A単組入力用（単組回答貼り付けシート）'!CI14</f>
        <v>0</v>
      </c>
      <c r="F110" s="79">
        <f>'A単組入力用（単組回答貼り付けシート）'!CI15</f>
        <v>0</v>
      </c>
      <c r="G110" s="79">
        <f>'A単組入力用（単組回答貼り付けシート）'!CI16</f>
        <v>0</v>
      </c>
      <c r="H110" s="98">
        <f>'A単組入力用（単組回答貼り付けシート）'!CI17</f>
        <v>0</v>
      </c>
      <c r="I110" s="80">
        <f>SUM(D110:H110)</f>
        <v>0</v>
      </c>
      <c r="J110" s="81" t="e">
        <f>I110/I83</f>
        <v>#DIV/0!</v>
      </c>
    </row>
    <row r="111" spans="1:10" s="33" customFormat="1" ht="27.75" customHeight="1">
      <c r="A111" s="462"/>
      <c r="B111" s="384" t="s">
        <v>243</v>
      </c>
      <c r="C111" s="384"/>
      <c r="D111" s="138">
        <f>'A単組入力用（単組回答貼り付けシート）'!CJ13</f>
        <v>0</v>
      </c>
      <c r="E111" s="138">
        <f>'A単組入力用（単組回答貼り付けシート）'!CJ14</f>
        <v>0</v>
      </c>
      <c r="F111" s="138">
        <f>'A単組入力用（単組回答貼り付けシート）'!CJ15</f>
        <v>0</v>
      </c>
      <c r="G111" s="138">
        <f>'A単組入力用（単組回答貼り付けシート）'!CJ16</f>
        <v>0</v>
      </c>
      <c r="H111" s="138">
        <f>'A単組入力用（単組回答貼り付けシート）'!CJ17</f>
        <v>0</v>
      </c>
      <c r="I111" s="80">
        <f>SUM(D111:H111)</f>
        <v>0</v>
      </c>
      <c r="J111" s="81" t="e">
        <f>I111/I83</f>
        <v>#DIV/0!</v>
      </c>
    </row>
    <row r="112" spans="1:10" s="33" customFormat="1" ht="54" customHeight="1">
      <c r="A112" s="463"/>
      <c r="B112" s="397" t="s">
        <v>244</v>
      </c>
      <c r="C112" s="398"/>
      <c r="D112" s="398"/>
      <c r="E112" s="398"/>
      <c r="F112" s="398"/>
      <c r="G112" s="398"/>
      <c r="H112" s="398"/>
      <c r="I112" s="398"/>
      <c r="J112" s="399"/>
    </row>
    <row r="113" spans="1:10" s="33" customFormat="1" ht="27.75" customHeight="1">
      <c r="A113" s="462" t="s">
        <v>57</v>
      </c>
      <c r="B113" s="364" t="s">
        <v>249</v>
      </c>
      <c r="C113" s="400"/>
      <c r="D113" s="400"/>
      <c r="E113" s="400"/>
      <c r="F113" s="400"/>
      <c r="G113" s="400"/>
      <c r="H113" s="400"/>
      <c r="I113" s="400"/>
      <c r="J113" s="401"/>
    </row>
    <row r="114" spans="1:10" s="33" customFormat="1" ht="27.75" customHeight="1">
      <c r="A114" s="462"/>
      <c r="B114" s="384" t="s">
        <v>250</v>
      </c>
      <c r="C114" s="384"/>
      <c r="D114" s="79">
        <f>'A単組入力用（単組回答貼り付けシート）'!CL13</f>
        <v>0</v>
      </c>
      <c r="E114" s="79">
        <f>'A単組入力用（単組回答貼り付けシート）'!CL14</f>
        <v>0</v>
      </c>
      <c r="F114" s="79">
        <f>'A単組入力用（単組回答貼り付けシート）'!CL15</f>
        <v>0</v>
      </c>
      <c r="G114" s="79">
        <f>'A単組入力用（単組回答貼り付けシート）'!CL16</f>
        <v>0</v>
      </c>
      <c r="H114" s="98">
        <f>'A単組入力用（単組回答貼り付けシート）'!CL17</f>
        <v>0</v>
      </c>
      <c r="I114" s="80">
        <f>SUM(D114:H114)</f>
        <v>0</v>
      </c>
      <c r="J114" s="81" t="e">
        <f>I114/I83</f>
        <v>#DIV/0!</v>
      </c>
    </row>
    <row r="115" spans="1:10" s="33" customFormat="1" ht="27.75" customHeight="1">
      <c r="A115" s="462"/>
      <c r="B115" s="384" t="s">
        <v>243</v>
      </c>
      <c r="C115" s="384"/>
      <c r="D115" s="138">
        <f>'A単組入力用（単組回答貼り付けシート）'!CM13</f>
        <v>0</v>
      </c>
      <c r="E115" s="138">
        <f>'A単組入力用（単組回答貼り付けシート）'!CM14</f>
        <v>0</v>
      </c>
      <c r="F115" s="138">
        <f>'A単組入力用（単組回答貼り付けシート）'!CM15</f>
        <v>0</v>
      </c>
      <c r="G115" s="138">
        <f>'A単組入力用（単組回答貼り付けシート）'!CM16</f>
        <v>0</v>
      </c>
      <c r="H115" s="138">
        <f>'A単組入力用（単組回答貼り付けシート）'!CM17</f>
        <v>0</v>
      </c>
      <c r="I115" s="80">
        <f>SUM(D115:H115)</f>
        <v>0</v>
      </c>
      <c r="J115" s="81" t="e">
        <f>I115/I83</f>
        <v>#DIV/0!</v>
      </c>
    </row>
    <row r="116" spans="1:10" s="33" customFormat="1" ht="54" customHeight="1">
      <c r="A116" s="463"/>
      <c r="B116" s="397" t="s">
        <v>244</v>
      </c>
      <c r="C116" s="398"/>
      <c r="D116" s="398"/>
      <c r="E116" s="398"/>
      <c r="F116" s="398"/>
      <c r="G116" s="398"/>
      <c r="H116" s="398"/>
      <c r="I116" s="398"/>
      <c r="J116" s="399"/>
    </row>
    <row r="117" spans="1:10" s="33" customFormat="1" ht="34.5" customHeight="1">
      <c r="A117" s="50" t="s">
        <v>25</v>
      </c>
      <c r="B117" s="400" t="s">
        <v>63</v>
      </c>
      <c r="C117" s="365"/>
      <c r="D117" s="72">
        <f>'A単組入力用（単組回答貼り付けシート）'!CO13</f>
        <v>0</v>
      </c>
      <c r="E117" s="72">
        <f>'A単組入力用（単組回答貼り付けシート）'!CO14</f>
        <v>0</v>
      </c>
      <c r="F117" s="72">
        <f>'A単組入力用（単組回答貼り付けシート）'!CO15</f>
        <v>0</v>
      </c>
      <c r="G117" s="72">
        <f>'A単組入力用（単組回答貼り付けシート）'!CO16</f>
        <v>0</v>
      </c>
      <c r="H117" s="100">
        <f>'A単組入力用（単組回答貼り付けシート）'!CO17</f>
        <v>0</v>
      </c>
      <c r="I117" s="75">
        <f>SUM(D117:H117)</f>
        <v>0</v>
      </c>
      <c r="J117" s="101">
        <f>I117/I$7</f>
        <v>0</v>
      </c>
    </row>
    <row r="118" spans="1:10" s="33" customFormat="1" ht="27.75" customHeight="1">
      <c r="A118" s="427" t="s">
        <v>62</v>
      </c>
      <c r="B118" s="366" t="s">
        <v>152</v>
      </c>
      <c r="C118" s="367"/>
      <c r="D118" s="79">
        <f>'A単組入力用（単組回答貼り付けシート）'!CP13</f>
        <v>0</v>
      </c>
      <c r="E118" s="79">
        <f>'A単組入力用（単組回答貼り付けシート）'!CP14</f>
        <v>0</v>
      </c>
      <c r="F118" s="79">
        <f>'A単組入力用（単組回答貼り付けシート）'!CP15</f>
        <v>0</v>
      </c>
      <c r="G118" s="79">
        <f>'A単組入力用（単組回答貼り付けシート）'!CP16</f>
        <v>0</v>
      </c>
      <c r="H118" s="98">
        <f>'A単組入力用（単組回答貼り付けシート）'!CP17</f>
        <v>0</v>
      </c>
      <c r="I118" s="77">
        <f t="shared" ref="I118:I122" si="18">SUM(D118:H118)</f>
        <v>0</v>
      </c>
      <c r="J118" s="81" t="e">
        <f>I118/I117</f>
        <v>#DIV/0!</v>
      </c>
    </row>
    <row r="119" spans="1:10" s="33" customFormat="1" ht="27.75" customHeight="1">
      <c r="A119" s="428"/>
      <c r="B119" s="366" t="s">
        <v>251</v>
      </c>
      <c r="C119" s="367"/>
      <c r="D119" s="79">
        <f>'A単組入力用（単組回答貼り付けシート）'!CQ13</f>
        <v>0</v>
      </c>
      <c r="E119" s="79">
        <f>'A単組入力用（単組回答貼り付けシート）'!CQ14</f>
        <v>0</v>
      </c>
      <c r="F119" s="79">
        <f>'A単組入力用（単組回答貼り付けシート）'!CQ15</f>
        <v>0</v>
      </c>
      <c r="G119" s="79">
        <f>'A単組入力用（単組回答貼り付けシート）'!CQ16</f>
        <v>0</v>
      </c>
      <c r="H119" s="98">
        <f>'A単組入力用（単組回答貼り付けシート）'!CQ17</f>
        <v>0</v>
      </c>
      <c r="I119" s="77">
        <f t="shared" si="18"/>
        <v>0</v>
      </c>
      <c r="J119" s="81" t="e">
        <f>I119/I117</f>
        <v>#DIV/0!</v>
      </c>
    </row>
    <row r="120" spans="1:10" s="33" customFormat="1" ht="27.75" customHeight="1">
      <c r="A120" s="428"/>
      <c r="B120" s="467" t="s">
        <v>108</v>
      </c>
      <c r="C120" s="468"/>
      <c r="D120" s="82">
        <f>'A単組入力用（単組回答貼り付けシート）'!CR13</f>
        <v>0</v>
      </c>
      <c r="E120" s="82">
        <f>'A単組入力用（単組回答貼り付けシート）'!CR14</f>
        <v>0</v>
      </c>
      <c r="F120" s="82">
        <f>'A単組入力用（単組回答貼り付けシート）'!CR15</f>
        <v>0</v>
      </c>
      <c r="G120" s="82">
        <f>'A単組入力用（単組回答貼り付けシート）'!CR16</f>
        <v>0</v>
      </c>
      <c r="H120" s="99">
        <f>'A単組入力用（単組回答貼り付けシート）'!CR17</f>
        <v>0</v>
      </c>
      <c r="I120" s="77">
        <f>SUM(D120:H120)</f>
        <v>0</v>
      </c>
      <c r="J120" s="84" t="e">
        <f>I120/I117</f>
        <v>#DIV/0!</v>
      </c>
    </row>
    <row r="121" spans="1:10" s="33" customFormat="1" ht="27.75" customHeight="1">
      <c r="A121" s="428"/>
      <c r="B121" s="366" t="s">
        <v>109</v>
      </c>
      <c r="C121" s="367"/>
      <c r="D121" s="82">
        <f>'A単組入力用（単組回答貼り付けシート）'!CS13</f>
        <v>0</v>
      </c>
      <c r="E121" s="82">
        <f>'A単組入力用（単組回答貼り付けシート）'!CS14</f>
        <v>0</v>
      </c>
      <c r="F121" s="82">
        <f>'A単組入力用（単組回答貼り付けシート）'!CS15</f>
        <v>0</v>
      </c>
      <c r="G121" s="82">
        <f>'A単組入力用（単組回答貼り付けシート）'!CS16</f>
        <v>0</v>
      </c>
      <c r="H121" s="99">
        <f>'A単組入力用（単組回答貼り付けシート）'!CS17</f>
        <v>0</v>
      </c>
      <c r="I121" s="77">
        <f t="shared" si="18"/>
        <v>0</v>
      </c>
      <c r="J121" s="84" t="e">
        <f>I121/I117</f>
        <v>#DIV/0!</v>
      </c>
    </row>
    <row r="122" spans="1:10" s="33" customFormat="1" ht="27.75" customHeight="1">
      <c r="A122" s="429"/>
      <c r="B122" s="366" t="s">
        <v>110</v>
      </c>
      <c r="C122" s="367"/>
      <c r="D122" s="79">
        <f>'A単組入力用（単組回答貼り付けシート）'!CT13</f>
        <v>0</v>
      </c>
      <c r="E122" s="79">
        <f>'A単組入力用（単組回答貼り付けシート）'!CT14</f>
        <v>0</v>
      </c>
      <c r="F122" s="79">
        <f>'A単組入力用（単組回答貼り付けシート）'!CT15</f>
        <v>0</v>
      </c>
      <c r="G122" s="79">
        <f>'A単組入力用（単組回答貼り付けシート）'!CT16</f>
        <v>0</v>
      </c>
      <c r="H122" s="98">
        <f>'A単組入力用（単組回答貼り付けシート）'!CT17</f>
        <v>0</v>
      </c>
      <c r="I122" s="80">
        <f t="shared" si="18"/>
        <v>0</v>
      </c>
      <c r="J122" s="81" t="e">
        <f>I122/I117</f>
        <v>#DIV/0!</v>
      </c>
    </row>
    <row r="123" spans="1:10" s="33" customFormat="1" ht="34.5" customHeight="1">
      <c r="A123" s="50" t="s">
        <v>25</v>
      </c>
      <c r="B123" s="400" t="s">
        <v>153</v>
      </c>
      <c r="C123" s="365"/>
      <c r="D123" s="72">
        <f>'A単組入力用（単組回答貼り付けシート）'!CU13</f>
        <v>0</v>
      </c>
      <c r="E123" s="72">
        <f>'A単組入力用（単組回答貼り付けシート）'!CU14</f>
        <v>0</v>
      </c>
      <c r="F123" s="72">
        <f>'A単組入力用（単組回答貼り付けシート）'!CU15</f>
        <v>0</v>
      </c>
      <c r="G123" s="72">
        <f>'A単組入力用（単組回答貼り付けシート）'!CU16</f>
        <v>0</v>
      </c>
      <c r="H123" s="100">
        <f>'A単組入力用（単組回答貼り付けシート）'!CU17</f>
        <v>0</v>
      </c>
      <c r="I123" s="75">
        <f>SUM(D123:H123)</f>
        <v>0</v>
      </c>
      <c r="J123" s="101">
        <f>I123/I$7</f>
        <v>0</v>
      </c>
    </row>
    <row r="124" spans="1:10" s="33" customFormat="1" ht="27.75" customHeight="1">
      <c r="A124" s="427" t="s">
        <v>62</v>
      </c>
      <c r="B124" s="366" t="s">
        <v>114</v>
      </c>
      <c r="C124" s="367"/>
      <c r="D124" s="79">
        <f>'A単組入力用（単組回答貼り付けシート）'!CV13</f>
        <v>0</v>
      </c>
      <c r="E124" s="79">
        <f>'A単組入力用（単組回答貼り付けシート）'!CV14</f>
        <v>0</v>
      </c>
      <c r="F124" s="79">
        <f>'A単組入力用（単組回答貼り付けシート）'!CV15</f>
        <v>0</v>
      </c>
      <c r="G124" s="79">
        <f>'A単組入力用（単組回答貼り付けシート）'!CV16</f>
        <v>0</v>
      </c>
      <c r="H124" s="98">
        <f>'A単組入力用（単組回答貼り付けシート）'!CV17</f>
        <v>0</v>
      </c>
      <c r="I124" s="77">
        <f t="shared" ref="I124:I128" si="19">SUM(D124:H124)</f>
        <v>0</v>
      </c>
      <c r="J124" s="81" t="e">
        <f>I124/I123</f>
        <v>#DIV/0!</v>
      </c>
    </row>
    <row r="125" spans="1:10" s="33" customFormat="1" ht="27.75" customHeight="1">
      <c r="A125" s="428"/>
      <c r="B125" s="366" t="s">
        <v>108</v>
      </c>
      <c r="C125" s="367"/>
      <c r="D125" s="79">
        <f>'A単組入力用（単組回答貼り付けシート）'!CW13</f>
        <v>0</v>
      </c>
      <c r="E125" s="79">
        <f>'A単組入力用（単組回答貼り付けシート）'!CW14</f>
        <v>0</v>
      </c>
      <c r="F125" s="79">
        <f>'A単組入力用（単組回答貼り付けシート）'!CW15</f>
        <v>0</v>
      </c>
      <c r="G125" s="79">
        <f>'A単組入力用（単組回答貼り付けシート）'!CW16</f>
        <v>0</v>
      </c>
      <c r="H125" s="98">
        <f>'A単組入力用（単組回答貼り付けシート）'!CW17</f>
        <v>0</v>
      </c>
      <c r="I125" s="77">
        <f t="shared" si="19"/>
        <v>0</v>
      </c>
      <c r="J125" s="81" t="e">
        <f>I125/I123</f>
        <v>#DIV/0!</v>
      </c>
    </row>
    <row r="126" spans="1:10" s="33" customFormat="1" ht="27.75" customHeight="1">
      <c r="A126" s="428"/>
      <c r="B126" s="366" t="s">
        <v>109</v>
      </c>
      <c r="C126" s="367"/>
      <c r="D126" s="82">
        <f>'A単組入力用（単組回答貼り付けシート）'!CX13</f>
        <v>0</v>
      </c>
      <c r="E126" s="82">
        <f>'A単組入力用（単組回答貼り付けシート）'!CX14</f>
        <v>0</v>
      </c>
      <c r="F126" s="82">
        <f>'A単組入力用（単組回答貼り付けシート）'!CX15</f>
        <v>0</v>
      </c>
      <c r="G126" s="82">
        <f>'A単組入力用（単組回答貼り付けシート）'!CX16</f>
        <v>0</v>
      </c>
      <c r="H126" s="99">
        <f>'A単組入力用（単組回答貼り付けシート）'!CX17</f>
        <v>0</v>
      </c>
      <c r="I126" s="77">
        <f t="shared" si="19"/>
        <v>0</v>
      </c>
      <c r="J126" s="84" t="e">
        <f>I126/I123</f>
        <v>#DIV/0!</v>
      </c>
    </row>
    <row r="127" spans="1:10" s="33" customFormat="1" ht="27.75" customHeight="1">
      <c r="A127" s="428"/>
      <c r="B127" s="366" t="s">
        <v>110</v>
      </c>
      <c r="C127" s="367"/>
      <c r="D127" s="79">
        <f>'A単組入力用（単組回答貼り付けシート）'!CY13</f>
        <v>0</v>
      </c>
      <c r="E127" s="79">
        <f>'A単組入力用（単組回答貼り付けシート）'!CY14</f>
        <v>0</v>
      </c>
      <c r="F127" s="79">
        <f>'A単組入力用（単組回答貼り付けシート）'!CY15</f>
        <v>0</v>
      </c>
      <c r="G127" s="79">
        <f>'A単組入力用（単組回答貼り付けシート）'!CY16</f>
        <v>0</v>
      </c>
      <c r="H127" s="98">
        <f>'A単組入力用（単組回答貼り付けシート）'!CY17</f>
        <v>0</v>
      </c>
      <c r="I127" s="80">
        <f t="shared" si="19"/>
        <v>0</v>
      </c>
      <c r="J127" s="81" t="e">
        <f>I127/I123</f>
        <v>#DIV/0!</v>
      </c>
    </row>
    <row r="128" spans="1:10" s="33" customFormat="1" ht="27.75" customHeight="1">
      <c r="A128" s="428"/>
      <c r="B128" s="366" t="s">
        <v>154</v>
      </c>
      <c r="C128" s="367"/>
      <c r="D128" s="79">
        <f>'A単組入力用（単組回答貼り付けシート）'!CZ13</f>
        <v>0</v>
      </c>
      <c r="E128" s="79">
        <f>'A単組入力用（単組回答貼り付けシート）'!CZ14</f>
        <v>0</v>
      </c>
      <c r="F128" s="79">
        <f>'A単組入力用（単組回答貼り付けシート）'!CZ15</f>
        <v>0</v>
      </c>
      <c r="G128" s="79">
        <f>'A単組入力用（単組回答貼り付けシート）'!CZ16</f>
        <v>0</v>
      </c>
      <c r="H128" s="98">
        <f>'A単組入力用（単組回答貼り付けシート）'!CZ17</f>
        <v>0</v>
      </c>
      <c r="I128" s="80">
        <f t="shared" si="19"/>
        <v>0</v>
      </c>
      <c r="J128" s="81" t="e">
        <f>I128/I123</f>
        <v>#DIV/0!</v>
      </c>
    </row>
    <row r="129" spans="1:10" s="33" customFormat="1" ht="34.5" customHeight="1">
      <c r="A129" s="50" t="s">
        <v>25</v>
      </c>
      <c r="B129" s="400" t="s">
        <v>278</v>
      </c>
      <c r="C129" s="365"/>
      <c r="D129" s="72">
        <f>'A単組入力用（単組回答貼り付けシート）'!DA13</f>
        <v>0</v>
      </c>
      <c r="E129" s="72">
        <f>'A単組入力用（単組回答貼り付けシート）'!DA14</f>
        <v>0</v>
      </c>
      <c r="F129" s="72">
        <f>'A単組入力用（単組回答貼り付けシート）'!DA15</f>
        <v>0</v>
      </c>
      <c r="G129" s="72">
        <f>'A単組入力用（単組回答貼り付けシート）'!DA16</f>
        <v>0</v>
      </c>
      <c r="H129" s="100">
        <f>'A単組入力用（単組回答貼り付けシート）'!DA17</f>
        <v>0</v>
      </c>
      <c r="I129" s="75">
        <f>SUM(D129:H129)</f>
        <v>0</v>
      </c>
      <c r="J129" s="101">
        <f>I129/I$7</f>
        <v>0</v>
      </c>
    </row>
    <row r="130" spans="1:10" s="33" customFormat="1" ht="27.75" customHeight="1">
      <c r="A130" s="427" t="s">
        <v>62</v>
      </c>
      <c r="B130" s="366" t="s">
        <v>114</v>
      </c>
      <c r="C130" s="367"/>
      <c r="D130" s="79">
        <f>'A単組入力用（単組回答貼り付けシート）'!DB13</f>
        <v>0</v>
      </c>
      <c r="E130" s="79">
        <f>'A単組入力用（単組回答貼り付けシート）'!DB14</f>
        <v>0</v>
      </c>
      <c r="F130" s="79">
        <f>'A単組入力用（単組回答貼り付けシート）'!DB15</f>
        <v>0</v>
      </c>
      <c r="G130" s="79">
        <f>'A単組入力用（単組回答貼り付けシート）'!DB16</f>
        <v>0</v>
      </c>
      <c r="H130" s="98">
        <f>'A単組入力用（単組回答貼り付けシート）'!DB17</f>
        <v>0</v>
      </c>
      <c r="I130" s="77">
        <f t="shared" ref="I130:I133" si="20">SUM(D130:H130)</f>
        <v>0</v>
      </c>
      <c r="J130" s="81" t="e">
        <f>I130/I129</f>
        <v>#DIV/0!</v>
      </c>
    </row>
    <row r="131" spans="1:10" s="33" customFormat="1" ht="27.75" customHeight="1">
      <c r="A131" s="428"/>
      <c r="B131" s="366" t="s">
        <v>108</v>
      </c>
      <c r="C131" s="367"/>
      <c r="D131" s="79">
        <f>'A単組入力用（単組回答貼り付けシート）'!DC13</f>
        <v>0</v>
      </c>
      <c r="E131" s="79">
        <f>'A単組入力用（単組回答貼り付けシート）'!DC14</f>
        <v>0</v>
      </c>
      <c r="F131" s="79">
        <f>'A単組入力用（単組回答貼り付けシート）'!DC15</f>
        <v>0</v>
      </c>
      <c r="G131" s="79">
        <f>'A単組入力用（単組回答貼り付けシート）'!DC16</f>
        <v>0</v>
      </c>
      <c r="H131" s="98">
        <f>'A単組入力用（単組回答貼り付けシート）'!DC17</f>
        <v>0</v>
      </c>
      <c r="I131" s="77">
        <f t="shared" si="20"/>
        <v>0</v>
      </c>
      <c r="J131" s="81" t="e">
        <f>I131/I129</f>
        <v>#DIV/0!</v>
      </c>
    </row>
    <row r="132" spans="1:10" s="33" customFormat="1" ht="27.75" customHeight="1">
      <c r="A132" s="428"/>
      <c r="B132" s="366" t="s">
        <v>109</v>
      </c>
      <c r="C132" s="367"/>
      <c r="D132" s="82">
        <f>'A単組入力用（単組回答貼り付けシート）'!DD13</f>
        <v>0</v>
      </c>
      <c r="E132" s="82">
        <f>'A単組入力用（単組回答貼り付けシート）'!DD14</f>
        <v>0</v>
      </c>
      <c r="F132" s="82">
        <f>'A単組入力用（単組回答貼り付けシート）'!DD15</f>
        <v>0</v>
      </c>
      <c r="G132" s="82">
        <f>'A単組入力用（単組回答貼り付けシート）'!DD16</f>
        <v>0</v>
      </c>
      <c r="H132" s="99">
        <f>'A単組入力用（単組回答貼り付けシート）'!DD17</f>
        <v>0</v>
      </c>
      <c r="I132" s="77">
        <f t="shared" si="20"/>
        <v>0</v>
      </c>
      <c r="J132" s="84" t="e">
        <f>I132/I129</f>
        <v>#DIV/0!</v>
      </c>
    </row>
    <row r="133" spans="1:10" s="33" customFormat="1" ht="27.75" customHeight="1">
      <c r="A133" s="428"/>
      <c r="B133" s="366" t="s">
        <v>110</v>
      </c>
      <c r="C133" s="367"/>
      <c r="D133" s="79">
        <f>'A単組入力用（単組回答貼り付けシート）'!DE13</f>
        <v>0</v>
      </c>
      <c r="E133" s="79">
        <f>'A単組入力用（単組回答貼り付けシート）'!DE14</f>
        <v>0</v>
      </c>
      <c r="F133" s="79">
        <f>'A単組入力用（単組回答貼り付けシート）'!DE15</f>
        <v>0</v>
      </c>
      <c r="G133" s="79">
        <f>'A単組入力用（単組回答貼り付けシート）'!DE16</f>
        <v>0</v>
      </c>
      <c r="H133" s="98">
        <f>'A単組入力用（単組回答貼り付けシート）'!DE17</f>
        <v>0</v>
      </c>
      <c r="I133" s="80">
        <f t="shared" si="20"/>
        <v>0</v>
      </c>
      <c r="J133" s="81" t="e">
        <f>I133/I129</f>
        <v>#DIV/0!</v>
      </c>
    </row>
    <row r="134" spans="1:10" s="33" customFormat="1" ht="30.75" customHeight="1">
      <c r="A134" s="50" t="s">
        <v>25</v>
      </c>
      <c r="B134" s="400" t="s">
        <v>156</v>
      </c>
      <c r="C134" s="365"/>
      <c r="D134" s="72">
        <f>'A単組入力用（単組回答貼り付けシート）'!DF13</f>
        <v>0</v>
      </c>
      <c r="E134" s="72">
        <f>'A単組入力用（単組回答貼り付けシート）'!DF14</f>
        <v>0</v>
      </c>
      <c r="F134" s="72">
        <f>'A単組入力用（単組回答貼り付けシート）'!DF15</f>
        <v>0</v>
      </c>
      <c r="G134" s="72">
        <f>'A単組入力用（単組回答貼り付けシート）'!DF16</f>
        <v>0</v>
      </c>
      <c r="H134" s="100">
        <f>'A単組入力用（単組回答貼り付けシート）'!DF17</f>
        <v>0</v>
      </c>
      <c r="I134" s="75">
        <f>SUM(D134:H134)</f>
        <v>0</v>
      </c>
      <c r="J134" s="101">
        <f>I134/I$7</f>
        <v>0</v>
      </c>
    </row>
    <row r="135" spans="1:10" s="33" customFormat="1" ht="27.75" customHeight="1">
      <c r="A135" s="427" t="s">
        <v>62</v>
      </c>
      <c r="B135" s="366" t="s">
        <v>157</v>
      </c>
      <c r="C135" s="367"/>
      <c r="D135" s="79">
        <f>'A単組入力用（単組回答貼り付けシート）'!DG13</f>
        <v>0</v>
      </c>
      <c r="E135" s="79">
        <f>'A単組入力用（単組回答貼り付けシート）'!DG14</f>
        <v>0</v>
      </c>
      <c r="F135" s="79">
        <f>'A単組入力用（単組回答貼り付けシート）'!DG15</f>
        <v>0</v>
      </c>
      <c r="G135" s="79">
        <f>'A単組入力用（単組回答貼り付けシート）'!DG16</f>
        <v>0</v>
      </c>
      <c r="H135" s="98">
        <f>'A単組入力用（単組回答貼り付けシート）'!DG17</f>
        <v>0</v>
      </c>
      <c r="I135" s="77">
        <f t="shared" ref="I135:I138" si="21">SUM(D135:H135)</f>
        <v>0</v>
      </c>
      <c r="J135" s="81" t="e">
        <f>I135/I134</f>
        <v>#DIV/0!</v>
      </c>
    </row>
    <row r="136" spans="1:10" s="33" customFormat="1" ht="27.75" customHeight="1">
      <c r="A136" s="428"/>
      <c r="B136" s="366" t="s">
        <v>108</v>
      </c>
      <c r="C136" s="367"/>
      <c r="D136" s="79">
        <f>'A単組入力用（単組回答貼り付けシート）'!DH13</f>
        <v>0</v>
      </c>
      <c r="E136" s="79">
        <f>'A単組入力用（単組回答貼り付けシート）'!DH14</f>
        <v>0</v>
      </c>
      <c r="F136" s="79">
        <f>'A単組入力用（単組回答貼り付けシート）'!DH15</f>
        <v>0</v>
      </c>
      <c r="G136" s="79">
        <f>'A単組入力用（単組回答貼り付けシート）'!DH16</f>
        <v>0</v>
      </c>
      <c r="H136" s="98">
        <f>'A単組入力用（単組回答貼り付けシート）'!DH17</f>
        <v>0</v>
      </c>
      <c r="I136" s="77">
        <f t="shared" si="21"/>
        <v>0</v>
      </c>
      <c r="J136" s="81" t="e">
        <f>I136/I134</f>
        <v>#DIV/0!</v>
      </c>
    </row>
    <row r="137" spans="1:10" s="33" customFormat="1" ht="27.75" customHeight="1">
      <c r="A137" s="428"/>
      <c r="B137" s="366" t="s">
        <v>109</v>
      </c>
      <c r="C137" s="367"/>
      <c r="D137" s="82">
        <f>'A単組入力用（単組回答貼り付けシート）'!DI13</f>
        <v>0</v>
      </c>
      <c r="E137" s="82">
        <f>'A単組入力用（単組回答貼り付けシート）'!DI14</f>
        <v>0</v>
      </c>
      <c r="F137" s="82">
        <f>'A単組入力用（単組回答貼り付けシート）'!DI15</f>
        <v>0</v>
      </c>
      <c r="G137" s="82">
        <f>'A単組入力用（単組回答貼り付けシート）'!DI16</f>
        <v>0</v>
      </c>
      <c r="H137" s="99">
        <f>'A単組入力用（単組回答貼り付けシート）'!DI17</f>
        <v>0</v>
      </c>
      <c r="I137" s="77">
        <f t="shared" si="21"/>
        <v>0</v>
      </c>
      <c r="J137" s="84" t="e">
        <f>I137/I134</f>
        <v>#DIV/0!</v>
      </c>
    </row>
    <row r="138" spans="1:10" s="33" customFormat="1" ht="27.75" customHeight="1">
      <c r="A138" s="428"/>
      <c r="B138" s="366" t="s">
        <v>110</v>
      </c>
      <c r="C138" s="367"/>
      <c r="D138" s="79">
        <f>'A単組入力用（単組回答貼り付けシート）'!DJ13</f>
        <v>0</v>
      </c>
      <c r="E138" s="79">
        <f>'A単組入力用（単組回答貼り付けシート）'!DJ14</f>
        <v>0</v>
      </c>
      <c r="F138" s="79">
        <f>'A単組入力用（単組回答貼り付けシート）'!DJ15</f>
        <v>0</v>
      </c>
      <c r="G138" s="79">
        <f>'A単組入力用（単組回答貼り付けシート）'!DJ16</f>
        <v>0</v>
      </c>
      <c r="H138" s="98">
        <f>'A単組入力用（単組回答貼り付けシート）'!DJ17</f>
        <v>0</v>
      </c>
      <c r="I138" s="80">
        <f t="shared" si="21"/>
        <v>0</v>
      </c>
      <c r="J138" s="81" t="e">
        <f>I138/I134</f>
        <v>#DIV/0!</v>
      </c>
    </row>
    <row r="139" spans="1:10" s="33" customFormat="1" ht="60" customHeight="1">
      <c r="A139" s="166"/>
      <c r="B139" s="397" t="s">
        <v>158</v>
      </c>
      <c r="C139" s="398"/>
      <c r="D139" s="398"/>
      <c r="E139" s="398"/>
      <c r="F139" s="398"/>
      <c r="G139" s="398"/>
      <c r="H139" s="398"/>
      <c r="I139" s="398"/>
      <c r="J139" s="399"/>
    </row>
    <row r="140" spans="1:10" s="33" customFormat="1" ht="33" customHeight="1">
      <c r="A140" s="50" t="s">
        <v>25</v>
      </c>
      <c r="B140" s="400" t="s">
        <v>277</v>
      </c>
      <c r="C140" s="365"/>
      <c r="D140" s="72">
        <f>'A単組入力用（単組回答貼り付けシート）'!DL13</f>
        <v>0</v>
      </c>
      <c r="E140" s="72">
        <f>'A単組入力用（単組回答貼り付けシート）'!DL14</f>
        <v>0</v>
      </c>
      <c r="F140" s="72">
        <f>'A単組入力用（単組回答貼り付けシート）'!DL15</f>
        <v>0</v>
      </c>
      <c r="G140" s="72">
        <f>'A単組入力用（単組回答貼り付けシート）'!DL16</f>
        <v>0</v>
      </c>
      <c r="H140" s="100">
        <f>'A単組入力用（単組回答貼り付けシート）'!DL17</f>
        <v>0</v>
      </c>
      <c r="I140" s="75">
        <f>SUM(D140:H140)</f>
        <v>0</v>
      </c>
      <c r="J140" s="101">
        <f>I140/I$7</f>
        <v>0</v>
      </c>
    </row>
    <row r="141" spans="1:10" s="33" customFormat="1" ht="27.75" customHeight="1">
      <c r="A141" s="427" t="s">
        <v>62</v>
      </c>
      <c r="B141" s="366" t="s">
        <v>252</v>
      </c>
      <c r="C141" s="367"/>
      <c r="D141" s="79">
        <f>'A単組入力用（単組回答貼り付けシート）'!DM13</f>
        <v>0</v>
      </c>
      <c r="E141" s="79">
        <f>'A単組入力用（単組回答貼り付けシート）'!DM14</f>
        <v>0</v>
      </c>
      <c r="F141" s="79">
        <f>'A単組入力用（単組回答貼り付けシート）'!DM15</f>
        <v>0</v>
      </c>
      <c r="G141" s="79">
        <f>'A単組入力用（単組回答貼り付けシート）'!DM16</f>
        <v>0</v>
      </c>
      <c r="H141" s="98">
        <f>'A単組入力用（単組回答貼り付けシート）'!DM17</f>
        <v>0</v>
      </c>
      <c r="I141" s="77">
        <f t="shared" ref="I141:I146" si="22">SUM(D141:H141)</f>
        <v>0</v>
      </c>
      <c r="J141" s="81" t="e">
        <f>I141/I140</f>
        <v>#DIV/0!</v>
      </c>
    </row>
    <row r="142" spans="1:10" s="33" customFormat="1" ht="27.75" customHeight="1">
      <c r="A142" s="428"/>
      <c r="B142" s="366" t="s">
        <v>253</v>
      </c>
      <c r="C142" s="367"/>
      <c r="D142" s="79">
        <f>'A単組入力用（単組回答貼り付けシート）'!DN13</f>
        <v>0</v>
      </c>
      <c r="E142" s="79">
        <f>'A単組入力用（単組回答貼り付けシート）'!DN14</f>
        <v>0</v>
      </c>
      <c r="F142" s="79">
        <f>'A単組入力用（単組回答貼り付けシート）'!DN15</f>
        <v>0</v>
      </c>
      <c r="G142" s="79">
        <f>'A単組入力用（単組回答貼り付けシート）'!DN16</f>
        <v>0</v>
      </c>
      <c r="H142" s="98">
        <f>'A単組入力用（単組回答貼り付けシート）'!DN17</f>
        <v>0</v>
      </c>
      <c r="I142" s="77">
        <f t="shared" si="22"/>
        <v>0</v>
      </c>
      <c r="J142" s="81" t="e">
        <f>I142/I140</f>
        <v>#DIV/0!</v>
      </c>
    </row>
    <row r="143" spans="1:10" s="33" customFormat="1" ht="27.75" customHeight="1">
      <c r="A143" s="428"/>
      <c r="B143" s="366" t="s">
        <v>108</v>
      </c>
      <c r="C143" s="367"/>
      <c r="D143" s="82">
        <f>'A単組入力用（単組回答貼り付けシート）'!DO13</f>
        <v>0</v>
      </c>
      <c r="E143" s="82">
        <f>'A単組入力用（単組回答貼り付けシート）'!DO14</f>
        <v>0</v>
      </c>
      <c r="F143" s="82">
        <f>'A単組入力用（単組回答貼り付けシート）'!DO15</f>
        <v>0</v>
      </c>
      <c r="G143" s="82">
        <f>'A単組入力用（単組回答貼り付けシート）'!DO16</f>
        <v>0</v>
      </c>
      <c r="H143" s="99">
        <f>'A単組入力用（単組回答貼り付けシート）'!DO17</f>
        <v>0</v>
      </c>
      <c r="I143" s="77">
        <f t="shared" si="22"/>
        <v>0</v>
      </c>
      <c r="J143" s="84" t="e">
        <f>I143/I140</f>
        <v>#DIV/0!</v>
      </c>
    </row>
    <row r="144" spans="1:10" s="33" customFormat="1" ht="27.75" customHeight="1">
      <c r="A144" s="428"/>
      <c r="B144" s="366" t="s">
        <v>109</v>
      </c>
      <c r="C144" s="367"/>
      <c r="D144" s="79">
        <f>'A単組入力用（単組回答貼り付けシート）'!DP13</f>
        <v>0</v>
      </c>
      <c r="E144" s="79">
        <f>'A単組入力用（単組回答貼り付けシート）'!DP14</f>
        <v>0</v>
      </c>
      <c r="F144" s="79">
        <f>'A単組入力用（単組回答貼り付けシート）'!DP15</f>
        <v>0</v>
      </c>
      <c r="G144" s="79">
        <f>'A単組入力用（単組回答貼り付けシート）'!DP16</f>
        <v>0</v>
      </c>
      <c r="H144" s="98">
        <f>'A単組入力用（単組回答貼り付けシート）'!DP17</f>
        <v>0</v>
      </c>
      <c r="I144" s="80">
        <f t="shared" ref="I144" si="23">SUM(D144:H144)</f>
        <v>0</v>
      </c>
      <c r="J144" s="81" t="e">
        <f>I144/I140</f>
        <v>#DIV/0!</v>
      </c>
    </row>
    <row r="145" spans="1:10" s="33" customFormat="1" ht="27.75" customHeight="1">
      <c r="A145" s="428"/>
      <c r="B145" s="366" t="s">
        <v>110</v>
      </c>
      <c r="C145" s="367"/>
      <c r="D145" s="79">
        <f>'A単組入力用（単組回答貼り付けシート）'!DQ13</f>
        <v>0</v>
      </c>
      <c r="E145" s="79">
        <f>'A単組入力用（単組回答貼り付けシート）'!DQ14</f>
        <v>0</v>
      </c>
      <c r="F145" s="79">
        <f>'A単組入力用（単組回答貼り付けシート）'!DQ15</f>
        <v>0</v>
      </c>
      <c r="G145" s="79">
        <f>'A単組入力用（単組回答貼り付けシート）'!DQ16</f>
        <v>0</v>
      </c>
      <c r="H145" s="98">
        <f>'A単組入力用（単組回答貼り付けシート）'!DQ17</f>
        <v>0</v>
      </c>
      <c r="I145" s="80">
        <f t="shared" si="22"/>
        <v>0</v>
      </c>
      <c r="J145" s="81" t="e">
        <f>I145/I140</f>
        <v>#DIV/0!</v>
      </c>
    </row>
    <row r="146" spans="1:10" s="33" customFormat="1" ht="27.75" customHeight="1">
      <c r="A146" s="428"/>
      <c r="B146" s="366" t="s">
        <v>254</v>
      </c>
      <c r="C146" s="367"/>
      <c r="D146" s="79">
        <f>'A単組入力用（単組回答貼り付けシート）'!DR13</f>
        <v>0</v>
      </c>
      <c r="E146" s="79">
        <f>'A単組入力用（単組回答貼り付けシート）'!DR14</f>
        <v>0</v>
      </c>
      <c r="F146" s="79">
        <f>'A単組入力用（単組回答貼り付けシート）'!DR15</f>
        <v>0</v>
      </c>
      <c r="G146" s="79">
        <f>'A単組入力用（単組回答貼り付けシート）'!DR16</f>
        <v>0</v>
      </c>
      <c r="H146" s="98">
        <f>'A単組入力用（単組回答貼り付けシート）'!DR17</f>
        <v>0</v>
      </c>
      <c r="I146" s="80">
        <f t="shared" si="22"/>
        <v>0</v>
      </c>
      <c r="J146" s="81" t="e">
        <f>I146/I140</f>
        <v>#DIV/0!</v>
      </c>
    </row>
    <row r="147" spans="1:10" s="33" customFormat="1" ht="31.5" customHeight="1">
      <c r="A147" s="50" t="s">
        <v>25</v>
      </c>
      <c r="B147" s="400" t="s">
        <v>163</v>
      </c>
      <c r="C147" s="365"/>
      <c r="D147" s="72">
        <f>'A単組入力用（単組回答貼り付けシート）'!DS13</f>
        <v>0</v>
      </c>
      <c r="E147" s="72">
        <f>'A単組入力用（単組回答貼り付けシート）'!DS14</f>
        <v>0</v>
      </c>
      <c r="F147" s="72">
        <f>'A単組入力用（単組回答貼り付けシート）'!DS15</f>
        <v>0</v>
      </c>
      <c r="G147" s="72">
        <f>'A単組入力用（単組回答貼り付けシート）'!DS16</f>
        <v>0</v>
      </c>
      <c r="H147" s="100">
        <f>'A単組入力用（単組回答貼り付けシート）'!DS17</f>
        <v>0</v>
      </c>
      <c r="I147" s="75">
        <f>SUM(D147:H147)</f>
        <v>0</v>
      </c>
      <c r="J147" s="101">
        <f>I147/I$7</f>
        <v>0</v>
      </c>
    </row>
    <row r="148" spans="1:10" s="33" customFormat="1" ht="27.75" customHeight="1">
      <c r="A148" s="427" t="s">
        <v>57</v>
      </c>
      <c r="B148" s="366" t="s">
        <v>114</v>
      </c>
      <c r="C148" s="367"/>
      <c r="D148" s="79">
        <f>'A単組入力用（単組回答貼り付けシート）'!DT13</f>
        <v>0</v>
      </c>
      <c r="E148" s="79">
        <f>'A単組入力用（単組回答貼り付けシート）'!DT14</f>
        <v>0</v>
      </c>
      <c r="F148" s="79">
        <f>'A単組入力用（単組回答貼り付けシート）'!DT15</f>
        <v>0</v>
      </c>
      <c r="G148" s="79">
        <f>'A単組入力用（単組回答貼り付けシート）'!DT16</f>
        <v>0</v>
      </c>
      <c r="H148" s="98">
        <f>'A単組入力用（単組回答貼り付けシート）'!DT17</f>
        <v>0</v>
      </c>
      <c r="I148" s="77">
        <f t="shared" ref="I148:I151" si="24">SUM(D148:H148)</f>
        <v>0</v>
      </c>
      <c r="J148" s="81" t="e">
        <f>I148/I147</f>
        <v>#DIV/0!</v>
      </c>
    </row>
    <row r="149" spans="1:10" s="33" customFormat="1" ht="27.75" customHeight="1">
      <c r="A149" s="428"/>
      <c r="B149" s="366" t="s">
        <v>108</v>
      </c>
      <c r="C149" s="367"/>
      <c r="D149" s="79">
        <f>'A単組入力用（単組回答貼り付けシート）'!DU13</f>
        <v>0</v>
      </c>
      <c r="E149" s="79">
        <f>'A単組入力用（単組回答貼り付けシート）'!DU14</f>
        <v>0</v>
      </c>
      <c r="F149" s="79">
        <f>'A単組入力用（単組回答貼り付けシート）'!DU15</f>
        <v>0</v>
      </c>
      <c r="G149" s="79">
        <f>'A単組入力用（単組回答貼り付けシート）'!DU16</f>
        <v>0</v>
      </c>
      <c r="H149" s="98">
        <f>'A単組入力用（単組回答貼り付けシート）'!DU17</f>
        <v>0</v>
      </c>
      <c r="I149" s="77">
        <f t="shared" si="24"/>
        <v>0</v>
      </c>
      <c r="J149" s="81" t="e">
        <f>I149/I147</f>
        <v>#DIV/0!</v>
      </c>
    </row>
    <row r="150" spans="1:10" s="33" customFormat="1" ht="27.75" customHeight="1">
      <c r="A150" s="428"/>
      <c r="B150" s="366" t="s">
        <v>109</v>
      </c>
      <c r="C150" s="367"/>
      <c r="D150" s="79">
        <f>'A単組入力用（単組回答貼り付けシート）'!DV13</f>
        <v>0</v>
      </c>
      <c r="E150" s="79">
        <f>'A単組入力用（単組回答貼り付けシート）'!DV14</f>
        <v>0</v>
      </c>
      <c r="F150" s="79">
        <f>'A単組入力用（単組回答貼り付けシート）'!DV15</f>
        <v>0</v>
      </c>
      <c r="G150" s="79">
        <f>'A単組入力用（単組回答貼り付けシート）'!DV16</f>
        <v>0</v>
      </c>
      <c r="H150" s="98">
        <f>'A単組入力用（単組回答貼り付けシート）'!DV17</f>
        <v>0</v>
      </c>
      <c r="I150" s="80">
        <f t="shared" si="24"/>
        <v>0</v>
      </c>
      <c r="J150" s="81" t="e">
        <f>I150/I147</f>
        <v>#DIV/0!</v>
      </c>
    </row>
    <row r="151" spans="1:10" s="33" customFormat="1" ht="27.75" customHeight="1">
      <c r="A151" s="428"/>
      <c r="B151" s="366" t="s">
        <v>110</v>
      </c>
      <c r="C151" s="367"/>
      <c r="D151" s="79">
        <f>'A単組入力用（単組回答貼り付けシート）'!DW13</f>
        <v>0</v>
      </c>
      <c r="E151" s="79">
        <f>'A単組入力用（単組回答貼り付けシート）'!DW14</f>
        <v>0</v>
      </c>
      <c r="F151" s="79">
        <f>'A単組入力用（単組回答貼り付けシート）'!DW15</f>
        <v>0</v>
      </c>
      <c r="G151" s="79">
        <f>'A単組入力用（単組回答貼り付けシート）'!DW16</f>
        <v>0</v>
      </c>
      <c r="H151" s="98">
        <f>'A単組入力用（単組回答貼り付けシート）'!DW17</f>
        <v>0</v>
      </c>
      <c r="I151" s="80">
        <f t="shared" si="24"/>
        <v>0</v>
      </c>
      <c r="J151" s="81" t="e">
        <f>I151/I147</f>
        <v>#DIV/0!</v>
      </c>
    </row>
    <row r="152" spans="1:10" s="33" customFormat="1" ht="27" customHeight="1">
      <c r="A152" s="428"/>
      <c r="B152" s="405" t="s">
        <v>164</v>
      </c>
      <c r="C152" s="406"/>
      <c r="D152" s="82">
        <f>'A単組入力用（単組回答貼り付けシート）'!DX13</f>
        <v>0</v>
      </c>
      <c r="E152" s="82">
        <f>'A単組入力用（単組回答貼り付けシート）'!DX14</f>
        <v>0</v>
      </c>
      <c r="F152" s="82">
        <f>'A単組入力用（単組回答貼り付けシート）'!DX15</f>
        <v>0</v>
      </c>
      <c r="G152" s="82">
        <f>'A単組入力用（単組回答貼り付けシート）'!DX16</f>
        <v>0</v>
      </c>
      <c r="H152" s="99">
        <f>'A単組入力用（単組回答貼り付けシート）'!DX17</f>
        <v>0</v>
      </c>
      <c r="I152" s="80">
        <f t="shared" si="16"/>
        <v>0</v>
      </c>
      <c r="J152" s="84" t="e">
        <f>I152/I147</f>
        <v>#DIV/0!</v>
      </c>
    </row>
    <row r="153" spans="1:10" s="33" customFormat="1" ht="27.75" customHeight="1">
      <c r="A153" s="461" t="s">
        <v>169</v>
      </c>
      <c r="B153" s="364" t="s">
        <v>255</v>
      </c>
      <c r="C153" s="400"/>
      <c r="D153" s="400"/>
      <c r="E153" s="400"/>
      <c r="F153" s="400"/>
      <c r="G153" s="400"/>
      <c r="H153" s="400"/>
      <c r="I153" s="400"/>
      <c r="J153" s="401"/>
    </row>
    <row r="154" spans="1:10" s="33" customFormat="1" ht="27.75" customHeight="1">
      <c r="A154" s="462"/>
      <c r="B154" s="384" t="s">
        <v>166</v>
      </c>
      <c r="C154" s="384"/>
      <c r="D154" s="79">
        <f>'A単組入力用（単組回答貼り付けシート）'!DY13</f>
        <v>0</v>
      </c>
      <c r="E154" s="79">
        <f>'A単組入力用（単組回答貼り付けシート）'!DY14</f>
        <v>0</v>
      </c>
      <c r="F154" s="79">
        <f>'A単組入力用（単組回答貼り付けシート）'!DY15</f>
        <v>0</v>
      </c>
      <c r="G154" s="79">
        <f>'A単組入力用（単組回答貼り付けシート）'!DY16</f>
        <v>0</v>
      </c>
      <c r="H154" s="98">
        <f>'A単組入力用（単組回答貼り付けシート）'!DY17</f>
        <v>0</v>
      </c>
      <c r="I154" s="80">
        <f>SUM(D154:H154)</f>
        <v>0</v>
      </c>
      <c r="J154" s="81" t="e">
        <f>I154/I147</f>
        <v>#DIV/0!</v>
      </c>
    </row>
    <row r="155" spans="1:10" s="33" customFormat="1" ht="27.75" customHeight="1">
      <c r="A155" s="462"/>
      <c r="B155" s="384" t="s">
        <v>167</v>
      </c>
      <c r="C155" s="384"/>
      <c r="D155" s="79">
        <f>'A単組入力用（単組回答貼り付けシート）'!DZ13</f>
        <v>0</v>
      </c>
      <c r="E155" s="79">
        <f>'A単組入力用（単組回答貼り付けシート）'!DZ14</f>
        <v>0</v>
      </c>
      <c r="F155" s="79">
        <f>'A単組入力用（単組回答貼り付けシート）'!DZ15</f>
        <v>0</v>
      </c>
      <c r="G155" s="79">
        <f>'A単組入力用（単組回答貼り付けシート）'!DZ16</f>
        <v>0</v>
      </c>
      <c r="H155" s="98">
        <f>'A単組入力用（単組回答貼り付けシート）'!DZ17</f>
        <v>0</v>
      </c>
      <c r="I155" s="80">
        <f>SUM(D155:H155)</f>
        <v>0</v>
      </c>
      <c r="J155" s="81" t="e">
        <f>I155/I147</f>
        <v>#DIV/0!</v>
      </c>
    </row>
    <row r="156" spans="1:10" s="33" customFormat="1" ht="27.75" customHeight="1">
      <c r="A156" s="463"/>
      <c r="B156" s="384" t="s">
        <v>168</v>
      </c>
      <c r="C156" s="384"/>
      <c r="D156" s="138">
        <f>'A単組入力用（単組回答貼り付けシート）'!EA13</f>
        <v>0</v>
      </c>
      <c r="E156" s="138">
        <f>'A単組入力用（単組回答貼り付けシート）'!EA14</f>
        <v>0</v>
      </c>
      <c r="F156" s="138">
        <f>'A単組入力用（単組回答貼り付けシート）'!EA15</f>
        <v>0</v>
      </c>
      <c r="G156" s="138">
        <f>'A単組入力用（単組回答貼り付けシート）'!EA16</f>
        <v>0</v>
      </c>
      <c r="H156" s="138">
        <f>'A単組入力用（単組回答貼り付けシート）'!EA17</f>
        <v>0</v>
      </c>
      <c r="I156" s="80">
        <f>SUM(D156:H156)</f>
        <v>0</v>
      </c>
      <c r="J156" s="81" t="e">
        <f>I156/I147</f>
        <v>#DIV/0!</v>
      </c>
    </row>
    <row r="157" spans="1:10" s="33" customFormat="1" ht="40.5" customHeight="1">
      <c r="A157" s="50" t="s">
        <v>35</v>
      </c>
      <c r="B157" s="364" t="s">
        <v>256</v>
      </c>
      <c r="C157" s="365"/>
      <c r="D157" s="88">
        <f>'A単組入力用（単組回答貼り付けシート）'!EB13</f>
        <v>0</v>
      </c>
      <c r="E157" s="88">
        <f>'A単組入力用（単組回答貼り付けシート）'!EB14</f>
        <v>0</v>
      </c>
      <c r="F157" s="88">
        <f>'A単組入力用（単組回答貼り付けシート）'!EB15</f>
        <v>0</v>
      </c>
      <c r="G157" s="88">
        <f>'A単組入力用（単組回答貼り付けシート）'!EB16</f>
        <v>0</v>
      </c>
      <c r="H157" s="88">
        <f>'A単組入力用（単組回答貼り付けシート）'!EB17</f>
        <v>0</v>
      </c>
      <c r="I157" s="93">
        <f t="shared" ref="I157" si="25">SUM(D157:H157)</f>
        <v>0</v>
      </c>
      <c r="J157" s="94">
        <f>I157/I$7</f>
        <v>0</v>
      </c>
    </row>
    <row r="158" spans="1:10" s="33" customFormat="1" ht="27" customHeight="1">
      <c r="A158" s="368" t="s">
        <v>65</v>
      </c>
      <c r="B158" s="464" t="s">
        <v>66</v>
      </c>
      <c r="C158" s="144" t="s">
        <v>257</v>
      </c>
      <c r="D158" s="79">
        <f>'A単組入力用（単組回答貼り付けシート）'!EC13</f>
        <v>0</v>
      </c>
      <c r="E158" s="79">
        <f>'A単組入力用（単組回答貼り付けシート）'!EC14</f>
        <v>0</v>
      </c>
      <c r="F158" s="79">
        <f>'A単組入力用（単組回答貼り付けシート）'!EC15</f>
        <v>0</v>
      </c>
      <c r="G158" s="79">
        <f>'A単組入力用（単組回答貼り付けシート）'!EC16</f>
        <v>0</v>
      </c>
      <c r="H158" s="98">
        <f>'A単組入力用（単組回答貼り付けシート）'!EC17</f>
        <v>0</v>
      </c>
      <c r="I158" s="80">
        <f t="shared" ref="I158:I159" si="26">SUM(D158:H158)</f>
        <v>0</v>
      </c>
      <c r="J158" s="102" t="e">
        <f>I158/I$157</f>
        <v>#DIV/0!</v>
      </c>
    </row>
    <row r="159" spans="1:10" s="33" customFormat="1" ht="27" customHeight="1">
      <c r="A159" s="369"/>
      <c r="B159" s="465"/>
      <c r="C159" s="144" t="s">
        <v>258</v>
      </c>
      <c r="D159" s="79">
        <f>'A単組入力用（単組回答貼り付けシート）'!ED13</f>
        <v>0</v>
      </c>
      <c r="E159" s="79">
        <f>'A単組入力用（単組回答貼り付けシート）'!ED14</f>
        <v>0</v>
      </c>
      <c r="F159" s="79">
        <f>'A単組入力用（単組回答貼り付けシート）'!ED15</f>
        <v>0</v>
      </c>
      <c r="G159" s="79">
        <f>'A単組入力用（単組回答貼り付けシート）'!ED16</f>
        <v>0</v>
      </c>
      <c r="H159" s="98">
        <f>'A単組入力用（単組回答貼り付けシート）'!ED17</f>
        <v>0</v>
      </c>
      <c r="I159" s="80">
        <f t="shared" si="26"/>
        <v>0</v>
      </c>
      <c r="J159" s="102" t="e">
        <f>I159/I$157</f>
        <v>#DIV/0!</v>
      </c>
    </row>
    <row r="160" spans="1:10" s="33" customFormat="1" ht="27" customHeight="1">
      <c r="A160" s="369"/>
      <c r="B160" s="465"/>
      <c r="C160" s="144" t="s">
        <v>259</v>
      </c>
      <c r="D160" s="79">
        <f>'A単組入力用（単組回答貼り付けシート）'!EE13</f>
        <v>0</v>
      </c>
      <c r="E160" s="79">
        <f>'A単組入力用（単組回答貼り付けシート）'!EE14</f>
        <v>0</v>
      </c>
      <c r="F160" s="79">
        <f>'A単組入力用（単組回答貼り付けシート）'!EE15</f>
        <v>0</v>
      </c>
      <c r="G160" s="79">
        <f>'A単組入力用（単組回答貼り付けシート）'!EE16</f>
        <v>0</v>
      </c>
      <c r="H160" s="98">
        <f>'A単組入力用（単組回答貼り付けシート）'!EE17</f>
        <v>0</v>
      </c>
      <c r="I160" s="80">
        <f>SUM(D160:H160)</f>
        <v>0</v>
      </c>
      <c r="J160" s="102" t="e">
        <f>I160/I$157</f>
        <v>#DIV/0!</v>
      </c>
    </row>
    <row r="161" spans="1:15" s="33" customFormat="1" ht="27.75" customHeight="1">
      <c r="A161" s="369"/>
      <c r="B161" s="466"/>
      <c r="C161" s="144" t="s">
        <v>260</v>
      </c>
      <c r="D161" s="79">
        <f>'A単組入力用（単組回答貼り付けシート）'!EF13</f>
        <v>0</v>
      </c>
      <c r="E161" s="79">
        <f>'A単組入力用（単組回答貼り付けシート）'!EF14</f>
        <v>0</v>
      </c>
      <c r="F161" s="79">
        <f>'A単組入力用（単組回答貼り付けシート）'!EF15</f>
        <v>0</v>
      </c>
      <c r="G161" s="79">
        <f>'A単組入力用（単組回答貼り付けシート）'!EF16</f>
        <v>0</v>
      </c>
      <c r="H161" s="98">
        <f>'A単組入力用（単組回答貼り付けシート）'!EF17</f>
        <v>0</v>
      </c>
      <c r="I161" s="80">
        <f>SUM(D161:H161)</f>
        <v>0</v>
      </c>
      <c r="J161" s="102" t="e">
        <f>I161/I$157</f>
        <v>#DIV/0!</v>
      </c>
    </row>
    <row r="162" spans="1:15" s="33" customFormat="1" ht="27" customHeight="1">
      <c r="A162" s="369"/>
      <c r="B162" s="464" t="s">
        <v>67</v>
      </c>
      <c r="C162" s="46" t="s">
        <v>261</v>
      </c>
      <c r="D162" s="79">
        <f>'A単組入力用（単組回答貼り付けシート）'!EG13</f>
        <v>0</v>
      </c>
      <c r="E162" s="79">
        <f>'A単組入力用（単組回答貼り付けシート）'!EG14</f>
        <v>0</v>
      </c>
      <c r="F162" s="79">
        <f>'A単組入力用（単組回答貼り付けシート）'!EG15</f>
        <v>0</v>
      </c>
      <c r="G162" s="79">
        <f>'A単組入力用（単組回答貼り付けシート）'!EG16</f>
        <v>0</v>
      </c>
      <c r="H162" s="98">
        <f>'A単組入力用（単組回答貼り付けシート）'!EG17</f>
        <v>0</v>
      </c>
      <c r="I162" s="80">
        <f>SUM(D162:H162)</f>
        <v>0</v>
      </c>
      <c r="J162" s="102" t="e">
        <f>I162/SUM(I$158:I$159)</f>
        <v>#DIV/0!</v>
      </c>
    </row>
    <row r="163" spans="1:15" s="33" customFormat="1" ht="27" customHeight="1">
      <c r="A163" s="369"/>
      <c r="B163" s="465"/>
      <c r="C163" s="46" t="s">
        <v>262</v>
      </c>
      <c r="D163" s="79">
        <f>'A単組入力用（単組回答貼り付けシート）'!EH13</f>
        <v>0</v>
      </c>
      <c r="E163" s="79">
        <f>'A単組入力用（単組回答貼り付けシート）'!EH14</f>
        <v>0</v>
      </c>
      <c r="F163" s="79">
        <f>'A単組入力用（単組回答貼り付けシート）'!EH15</f>
        <v>0</v>
      </c>
      <c r="G163" s="79">
        <f>'A単組入力用（単組回答貼り付けシート）'!EH16</f>
        <v>0</v>
      </c>
      <c r="H163" s="98">
        <f>'A単組入力用（単組回答貼り付けシート）'!EH17</f>
        <v>0</v>
      </c>
      <c r="I163" s="80">
        <f t="shared" ref="I163:I169" si="27">SUM(D163:H163)</f>
        <v>0</v>
      </c>
      <c r="J163" s="102" t="e">
        <f>I163/SUM(I$158:I$159)</f>
        <v>#DIV/0!</v>
      </c>
    </row>
    <row r="164" spans="1:15" s="33" customFormat="1" ht="27" customHeight="1">
      <c r="A164" s="369"/>
      <c r="B164" s="465"/>
      <c r="C164" s="46" t="s">
        <v>263</v>
      </c>
      <c r="D164" s="79">
        <f>'A単組入力用（単組回答貼り付けシート）'!EI13</f>
        <v>0</v>
      </c>
      <c r="E164" s="79">
        <f>'A単組入力用（単組回答貼り付けシート）'!EI14</f>
        <v>0</v>
      </c>
      <c r="F164" s="79">
        <f>'A単組入力用（単組回答貼り付けシート）'!EI15</f>
        <v>0</v>
      </c>
      <c r="G164" s="79">
        <f>'A単組入力用（単組回答貼り付けシート）'!EI16</f>
        <v>0</v>
      </c>
      <c r="H164" s="98">
        <f>'A単組入力用（単組回答貼り付けシート）'!EI17</f>
        <v>0</v>
      </c>
      <c r="I164" s="80">
        <f t="shared" si="27"/>
        <v>0</v>
      </c>
      <c r="J164" s="102" t="e">
        <f>I164/SUM(I$158:I$159)</f>
        <v>#DIV/0!</v>
      </c>
    </row>
    <row r="165" spans="1:15" s="33" customFormat="1" ht="27" customHeight="1">
      <c r="A165" s="369"/>
      <c r="B165" s="465"/>
      <c r="C165" s="46" t="s">
        <v>43</v>
      </c>
      <c r="D165" s="79">
        <f>'A単組入力用（単組回答貼り付けシート）'!EJ13</f>
        <v>0</v>
      </c>
      <c r="E165" s="79">
        <f>'A単組入力用（単組回答貼り付けシート）'!EJ14</f>
        <v>0</v>
      </c>
      <c r="F165" s="79">
        <f>'A単組入力用（単組回答貼り付けシート）'!EJ15</f>
        <v>0</v>
      </c>
      <c r="G165" s="79">
        <f>'A単組入力用（単組回答貼り付けシート）'!EJ16</f>
        <v>0</v>
      </c>
      <c r="H165" s="98">
        <f>'A単組入力用（単組回答貼り付けシート）'!EJ17</f>
        <v>0</v>
      </c>
      <c r="I165" s="80">
        <f t="shared" si="27"/>
        <v>0</v>
      </c>
      <c r="J165" s="102" t="e">
        <f>I165/SUM(I$158:I$159)</f>
        <v>#DIV/0!</v>
      </c>
    </row>
    <row r="166" spans="1:15" s="33" customFormat="1" ht="27" customHeight="1">
      <c r="A166" s="427" t="s">
        <v>181</v>
      </c>
      <c r="B166" s="392" t="s">
        <v>264</v>
      </c>
      <c r="C166" s="46" t="s">
        <v>187</v>
      </c>
      <c r="D166" s="79">
        <f>'A単組入力用（単組回答貼り付けシート）'!EK13</f>
        <v>0</v>
      </c>
      <c r="E166" s="79">
        <f>'A単組入力用（単組回答貼り付けシート）'!EK14</f>
        <v>0</v>
      </c>
      <c r="F166" s="79">
        <f>'A単組入力用（単組回答貼り付けシート）'!EK15</f>
        <v>0</v>
      </c>
      <c r="G166" s="79">
        <f>'A単組入力用（単組回答貼り付けシート）'!EK16</f>
        <v>0</v>
      </c>
      <c r="H166" s="79">
        <f>'A単組入力用（単組回答貼り付けシート）'!EK17</f>
        <v>0</v>
      </c>
      <c r="I166" s="80">
        <f t="shared" si="27"/>
        <v>0</v>
      </c>
      <c r="J166" s="102" t="e">
        <f t="shared" ref="J166:J173" si="28">I166/I$157</f>
        <v>#DIV/0!</v>
      </c>
    </row>
    <row r="167" spans="1:15" s="33" customFormat="1" ht="27" customHeight="1">
      <c r="A167" s="428"/>
      <c r="B167" s="393"/>
      <c r="C167" s="44" t="s">
        <v>188</v>
      </c>
      <c r="D167" s="76">
        <f>'A単組入力用（単組回答貼り付けシート）'!EL13</f>
        <v>0</v>
      </c>
      <c r="E167" s="76">
        <f>'A単組入力用（単組回答貼り付けシート）'!EL14</f>
        <v>0</v>
      </c>
      <c r="F167" s="76">
        <f>'A単組入力用（単組回答貼り付けシート）'!EL15</f>
        <v>0</v>
      </c>
      <c r="G167" s="76">
        <f>'A単組入力用（単組回答貼り付けシート）'!EL16</f>
        <v>0</v>
      </c>
      <c r="H167" s="76">
        <f>'A単組入力用（単組回答貼り付けシート）'!EL17</f>
        <v>0</v>
      </c>
      <c r="I167" s="103">
        <f t="shared" si="27"/>
        <v>0</v>
      </c>
      <c r="J167" s="143" t="e">
        <f t="shared" si="28"/>
        <v>#DIV/0!</v>
      </c>
      <c r="O167" s="31"/>
    </row>
    <row r="168" spans="1:15" s="33" customFormat="1" ht="27" customHeight="1">
      <c r="A168" s="428"/>
      <c r="B168" s="393"/>
      <c r="C168" s="44" t="s">
        <v>186</v>
      </c>
      <c r="D168" s="76">
        <f>'A単組入力用（単組回答貼り付けシート）'!EM13</f>
        <v>0</v>
      </c>
      <c r="E168" s="76">
        <f>'A単組入力用（単組回答貼り付けシート）'!EM14</f>
        <v>0</v>
      </c>
      <c r="F168" s="76">
        <f>'A単組入力用（単組回答貼り付けシート）'!EM15</f>
        <v>0</v>
      </c>
      <c r="G168" s="76">
        <f>'A単組入力用（単組回答貼り付けシート）'!EM16</f>
        <v>0</v>
      </c>
      <c r="H168" s="76">
        <f>'A単組入力用（単組回答貼り付けシート）'!EM17</f>
        <v>0</v>
      </c>
      <c r="I168" s="103">
        <f t="shared" si="27"/>
        <v>0</v>
      </c>
      <c r="J168" s="78" t="e">
        <f t="shared" si="28"/>
        <v>#DIV/0!</v>
      </c>
    </row>
    <row r="169" spans="1:15" s="33" customFormat="1" ht="27" customHeight="1">
      <c r="A169" s="428"/>
      <c r="B169" s="393"/>
      <c r="C169" s="44" t="s">
        <v>109</v>
      </c>
      <c r="D169" s="76">
        <f>'A単組入力用（単組回答貼り付けシート）'!EN13</f>
        <v>0</v>
      </c>
      <c r="E169" s="76">
        <f>'A単組入力用（単組回答貼り付けシート）'!EN14</f>
        <v>0</v>
      </c>
      <c r="F169" s="76">
        <f>'A単組入力用（単組回答貼り付けシート）'!EN15</f>
        <v>0</v>
      </c>
      <c r="G169" s="76">
        <f>'A単組入力用（単組回答貼り付けシート）'!EN16</f>
        <v>0</v>
      </c>
      <c r="H169" s="76">
        <f>'A単組入力用（単組回答貼り付けシート）'!EN17</f>
        <v>0</v>
      </c>
      <c r="I169" s="103">
        <f t="shared" si="27"/>
        <v>0</v>
      </c>
      <c r="J169" s="78" t="e">
        <f t="shared" si="28"/>
        <v>#DIV/0!</v>
      </c>
    </row>
    <row r="170" spans="1:15" s="33" customFormat="1" ht="27" customHeight="1">
      <c r="A170" s="428"/>
      <c r="B170" s="392" t="s">
        <v>281</v>
      </c>
      <c r="C170" s="46" t="s">
        <v>265</v>
      </c>
      <c r="D170" s="79">
        <f>'A単組入力用（単組回答貼り付けシート）'!EO13</f>
        <v>0</v>
      </c>
      <c r="E170" s="79">
        <f>'A単組入力用（単組回答貼り付けシート）'!EO14</f>
        <v>0</v>
      </c>
      <c r="F170" s="79">
        <f>'A単組入力用（単組回答貼り付けシート）'!EO15</f>
        <v>0</v>
      </c>
      <c r="G170" s="79">
        <f>'A単組入力用（単組回答貼り付けシート）'!EO16</f>
        <v>0</v>
      </c>
      <c r="H170" s="79">
        <f>'A単組入力用（単組回答貼り付けシート）'!EO17</f>
        <v>0</v>
      </c>
      <c r="I170" s="80">
        <f t="shared" ref="I170:I173" si="29">SUM(D170:H170)</f>
        <v>0</v>
      </c>
      <c r="J170" s="102" t="e">
        <f t="shared" si="28"/>
        <v>#DIV/0!</v>
      </c>
    </row>
    <row r="171" spans="1:15" s="33" customFormat="1" ht="27" customHeight="1">
      <c r="A171" s="428"/>
      <c r="B171" s="393"/>
      <c r="C171" s="44" t="s">
        <v>188</v>
      </c>
      <c r="D171" s="76">
        <f>'A単組入力用（単組回答貼り付けシート）'!EP13</f>
        <v>0</v>
      </c>
      <c r="E171" s="76">
        <f>'A単組入力用（単組回答貼り付けシート）'!EP14</f>
        <v>0</v>
      </c>
      <c r="F171" s="76">
        <f>'A単組入力用（単組回答貼り付けシート）'!EP15</f>
        <v>0</v>
      </c>
      <c r="G171" s="76">
        <f>'A単組入力用（単組回答貼り付けシート）'!EP16</f>
        <v>0</v>
      </c>
      <c r="H171" s="76">
        <f>'A単組入力用（単組回答貼り付けシート）'!EP17</f>
        <v>0</v>
      </c>
      <c r="I171" s="103">
        <f t="shared" si="29"/>
        <v>0</v>
      </c>
      <c r="J171" s="143" t="e">
        <f t="shared" si="28"/>
        <v>#DIV/0!</v>
      </c>
      <c r="O171" s="31"/>
    </row>
    <row r="172" spans="1:15" s="33" customFormat="1" ht="27" customHeight="1">
      <c r="A172" s="428"/>
      <c r="B172" s="393"/>
      <c r="C172" s="44" t="s">
        <v>186</v>
      </c>
      <c r="D172" s="76">
        <f>'A単組入力用（単組回答貼り付けシート）'!EQ13</f>
        <v>0</v>
      </c>
      <c r="E172" s="76">
        <f>'A単組入力用（単組回答貼り付けシート）'!EQ14</f>
        <v>0</v>
      </c>
      <c r="F172" s="76">
        <f>'A単組入力用（単組回答貼り付けシート）'!EQ15</f>
        <v>0</v>
      </c>
      <c r="G172" s="76">
        <f>'A単組入力用（単組回答貼り付けシート）'!EQ16</f>
        <v>0</v>
      </c>
      <c r="H172" s="76">
        <f>'A単組入力用（単組回答貼り付けシート）'!EQ17</f>
        <v>0</v>
      </c>
      <c r="I172" s="103">
        <f t="shared" si="29"/>
        <v>0</v>
      </c>
      <c r="J172" s="78" t="e">
        <f t="shared" si="28"/>
        <v>#DIV/0!</v>
      </c>
    </row>
    <row r="173" spans="1:15" s="33" customFormat="1" ht="27" customHeight="1">
      <c r="A173" s="428"/>
      <c r="B173" s="393"/>
      <c r="C173" s="44" t="s">
        <v>109</v>
      </c>
      <c r="D173" s="76">
        <f>'A単組入力用（単組回答貼り付けシート）'!ER13</f>
        <v>0</v>
      </c>
      <c r="E173" s="76">
        <f>'A単組入力用（単組回答貼り付けシート）'!ER14</f>
        <v>0</v>
      </c>
      <c r="F173" s="76">
        <f>'A単組入力用（単組回答貼り付けシート）'!ER15</f>
        <v>0</v>
      </c>
      <c r="G173" s="76">
        <f>'A単組入力用（単組回答貼り付けシート）'!ER16</f>
        <v>0</v>
      </c>
      <c r="H173" s="76">
        <f>'A単組入力用（単組回答貼り付けシート）'!ER17</f>
        <v>0</v>
      </c>
      <c r="I173" s="103">
        <f t="shared" si="29"/>
        <v>0</v>
      </c>
      <c r="J173" s="78" t="e">
        <f t="shared" si="28"/>
        <v>#DIV/0!</v>
      </c>
    </row>
    <row r="174" spans="1:15" s="33" customFormat="1" ht="27" customHeight="1">
      <c r="A174" s="428"/>
      <c r="B174" s="394" t="s">
        <v>68</v>
      </c>
      <c r="C174" s="44" t="s">
        <v>266</v>
      </c>
      <c r="D174" s="79">
        <f>'A単組入力用（単組回答貼り付けシート）'!ES13</f>
        <v>0</v>
      </c>
      <c r="E174" s="79">
        <f>'A単組入力用（単組回答貼り付けシート）'!ES14</f>
        <v>0</v>
      </c>
      <c r="F174" s="79">
        <f>'A単組入力用（単組回答貼り付けシート）'!ES15</f>
        <v>0</v>
      </c>
      <c r="G174" s="79">
        <f>'A単組入力用（単組回答貼り付けシート）'!ES16</f>
        <v>0</v>
      </c>
      <c r="H174" s="79">
        <f>'A単組入力用（単組回答貼り付けシート）'!ES17</f>
        <v>0</v>
      </c>
      <c r="I174" s="103">
        <f>SUM(D174:H174)</f>
        <v>0</v>
      </c>
      <c r="J174" s="78" t="e">
        <f>I174/SUM(I$166+I$167+I$170+I$171)</f>
        <v>#DIV/0!</v>
      </c>
    </row>
    <row r="175" spans="1:15" s="33" customFormat="1" ht="27" customHeight="1">
      <c r="A175" s="428"/>
      <c r="B175" s="395"/>
      <c r="C175" s="46" t="s">
        <v>267</v>
      </c>
      <c r="D175" s="95">
        <f>'A単組入力用（単組回答貼り付けシート）'!ET13</f>
        <v>0</v>
      </c>
      <c r="E175" s="95">
        <f>'A単組入力用（単組回答貼り付けシート）'!ET14</f>
        <v>0</v>
      </c>
      <c r="F175" s="95">
        <f>'A単組入力用（単組回答貼り付けシート）'!ET15</f>
        <v>0</v>
      </c>
      <c r="G175" s="95">
        <f>'A単組入力用（単組回答貼り付けシート）'!ET16</f>
        <v>0</v>
      </c>
      <c r="H175" s="141">
        <f>'A単組入力用（単組回答貼り付けシート）'!ET17</f>
        <v>0</v>
      </c>
      <c r="I175" s="96">
        <f>SUM(D175:H175)</f>
        <v>0</v>
      </c>
      <c r="J175" s="78" t="e">
        <f>I175/SUM(I$166+I$167+I$170+I$171)</f>
        <v>#DIV/0!</v>
      </c>
    </row>
    <row r="176" spans="1:15" s="33" customFormat="1" ht="27" customHeight="1">
      <c r="A176" s="429"/>
      <c r="B176" s="396"/>
      <c r="C176" s="46" t="s">
        <v>268</v>
      </c>
      <c r="D176" s="163">
        <f>'A単組入力用（単組回答貼り付けシート）'!EU13</f>
        <v>0</v>
      </c>
      <c r="E176" s="163">
        <f>'A単組入力用（単組回答貼り付けシート）'!EU14</f>
        <v>0</v>
      </c>
      <c r="F176" s="163">
        <f>'A単組入力用（単組回答貼り付けシート）'!EU15</f>
        <v>0</v>
      </c>
      <c r="G176" s="163">
        <f>'A単組入力用（単組回答貼り付けシート）'!EU16</f>
        <v>0</v>
      </c>
      <c r="H176" s="164">
        <f>'A単組入力用（単組回答貼り付けシート）'!EU17</f>
        <v>0</v>
      </c>
      <c r="I176" s="96">
        <f>SUM(D176:H176)</f>
        <v>0</v>
      </c>
      <c r="J176" s="78" t="e">
        <f>I176/SUM(I$166+I$167+I$170+I$171)</f>
        <v>#DIV/0!</v>
      </c>
    </row>
    <row r="177" spans="1:10" ht="34.5" customHeight="1">
      <c r="A177" s="48" t="s">
        <v>35</v>
      </c>
      <c r="B177" s="389" t="s">
        <v>191</v>
      </c>
      <c r="C177" s="390"/>
      <c r="D177" s="88">
        <f>'A単組入力用（単組回答貼り付けシート）'!EV13</f>
        <v>0</v>
      </c>
      <c r="E177" s="88">
        <f>'A単組入力用（単組回答貼り付けシート）'!EV14</f>
        <v>0</v>
      </c>
      <c r="F177" s="88">
        <f>'A単組入力用（単組回答貼り付けシート）'!EV15</f>
        <v>0</v>
      </c>
      <c r="G177" s="88">
        <f>'A単組入力用（単組回答貼り付けシート）'!EV16</f>
        <v>0</v>
      </c>
      <c r="H177" s="88">
        <f>'A単組入力用（単組回答貼り付けシート）'!EV17</f>
        <v>0</v>
      </c>
      <c r="I177" s="93">
        <f t="shared" ref="I177" si="30">SUM(D177:H177)</f>
        <v>0</v>
      </c>
      <c r="J177" s="94">
        <f>I177/I$7</f>
        <v>0</v>
      </c>
    </row>
    <row r="178" spans="1:10" ht="29.25" customHeight="1">
      <c r="A178" s="368" t="s">
        <v>36</v>
      </c>
      <c r="B178" s="386" t="s">
        <v>269</v>
      </c>
      <c r="C178" s="386"/>
      <c r="D178" s="79">
        <f>'A単組入力用（単組回答貼り付けシート）'!EW13</f>
        <v>0</v>
      </c>
      <c r="E178" s="79">
        <f>'A単組入力用（単組回答貼り付けシート）'!EW14</f>
        <v>0</v>
      </c>
      <c r="F178" s="79">
        <f>'A単組入力用（単組回答貼り付けシート）'!EW15</f>
        <v>0</v>
      </c>
      <c r="G178" s="79">
        <f>'A単組入力用（単組回答貼り付けシート）'!EW16</f>
        <v>0</v>
      </c>
      <c r="H178" s="98">
        <f>'A単組入力用（単組回答貼り付けシート）'!EW17</f>
        <v>0</v>
      </c>
      <c r="I178" s="80">
        <f t="shared" ref="I178:I184" si="31">SUM(D178:H178)</f>
        <v>0</v>
      </c>
      <c r="J178" s="81" t="e">
        <f>I178/I$177</f>
        <v>#DIV/0!</v>
      </c>
    </row>
    <row r="179" spans="1:10" ht="29.25" customHeight="1">
      <c r="A179" s="369"/>
      <c r="B179" s="386" t="s">
        <v>270</v>
      </c>
      <c r="C179" s="386"/>
      <c r="D179" s="79">
        <f>'A単組入力用（単組回答貼り付けシート）'!EX13</f>
        <v>0</v>
      </c>
      <c r="E179" s="79">
        <f>'A単組入力用（単組回答貼り付けシート）'!EX14</f>
        <v>0</v>
      </c>
      <c r="F179" s="79">
        <f>'A単組入力用（単組回答貼り付けシート）'!EX15</f>
        <v>0</v>
      </c>
      <c r="G179" s="79">
        <f>'A単組入力用（単組回答貼り付けシート）'!EX16</f>
        <v>0</v>
      </c>
      <c r="H179" s="98">
        <f>'A単組入力用（単組回答貼り付けシート）'!EX17</f>
        <v>0</v>
      </c>
      <c r="I179" s="80">
        <f t="shared" si="31"/>
        <v>0</v>
      </c>
      <c r="J179" s="78" t="e">
        <f>I179/I$177</f>
        <v>#DIV/0!</v>
      </c>
    </row>
    <row r="180" spans="1:10" ht="29.25" customHeight="1">
      <c r="A180" s="369"/>
      <c r="B180" s="386" t="s">
        <v>271</v>
      </c>
      <c r="C180" s="386"/>
      <c r="D180" s="79">
        <f>'A単組入力用（単組回答貼り付けシート）'!EY13</f>
        <v>0</v>
      </c>
      <c r="E180" s="79">
        <f>'A単組入力用（単組回答貼り付けシート）'!EY14</f>
        <v>0</v>
      </c>
      <c r="F180" s="79">
        <f>'A単組入力用（単組回答貼り付けシート）'!EY15</f>
        <v>0</v>
      </c>
      <c r="G180" s="79">
        <f>'A単組入力用（単組回答貼り付けシート）'!EY16</f>
        <v>0</v>
      </c>
      <c r="H180" s="98">
        <f>'A単組入力用（単組回答貼り付けシート）'!EY17</f>
        <v>0</v>
      </c>
      <c r="I180" s="80">
        <f t="shared" si="31"/>
        <v>0</v>
      </c>
      <c r="J180" s="78" t="e">
        <f>I180/I$177</f>
        <v>#DIV/0!</v>
      </c>
    </row>
    <row r="181" spans="1:10" ht="34.5" customHeight="1">
      <c r="A181" s="50" t="s">
        <v>35</v>
      </c>
      <c r="B181" s="364" t="s">
        <v>272</v>
      </c>
      <c r="C181" s="365"/>
      <c r="D181" s="88">
        <f>'A単組入力用（単組回答貼り付けシート）'!EZ13</f>
        <v>0</v>
      </c>
      <c r="E181" s="88">
        <f>'A単組入力用（単組回答貼り付けシート）'!EZ14</f>
        <v>0</v>
      </c>
      <c r="F181" s="88">
        <f>'A単組入力用（単組回答貼り付けシート）'!EZ15</f>
        <v>0</v>
      </c>
      <c r="G181" s="88">
        <f>'A単組入力用（単組回答貼り付けシート）'!EZ16</f>
        <v>0</v>
      </c>
      <c r="H181" s="89">
        <f>'A単組入力用（単組回答貼り付けシート）'!EZ17</f>
        <v>0</v>
      </c>
      <c r="I181" s="93">
        <f t="shared" si="31"/>
        <v>0</v>
      </c>
      <c r="J181" s="94">
        <f>I181/I$7</f>
        <v>0</v>
      </c>
    </row>
    <row r="182" spans="1:10" ht="29.25" customHeight="1">
      <c r="A182" s="427" t="s">
        <v>19</v>
      </c>
      <c r="B182" s="366" t="s">
        <v>273</v>
      </c>
      <c r="C182" s="367"/>
      <c r="D182" s="79">
        <f>'A単組入力用（単組回答貼り付けシート）'!FA13</f>
        <v>0</v>
      </c>
      <c r="E182" s="79">
        <f>'A単組入力用（単組回答貼り付けシート）'!FA14</f>
        <v>0</v>
      </c>
      <c r="F182" s="79">
        <f>'A単組入力用（単組回答貼り付けシート）'!FA15</f>
        <v>0</v>
      </c>
      <c r="G182" s="79">
        <f>'A単組入力用（単組回答貼り付けシート）'!FA16</f>
        <v>0</v>
      </c>
      <c r="H182" s="98">
        <f>'A単組入力用（単組回答貼り付けシート）'!FA17</f>
        <v>0</v>
      </c>
      <c r="I182" s="80">
        <f t="shared" si="31"/>
        <v>0</v>
      </c>
      <c r="J182" s="81" t="e">
        <f>I182/I$181</f>
        <v>#DIV/0!</v>
      </c>
    </row>
    <row r="183" spans="1:10" ht="29.25" customHeight="1">
      <c r="A183" s="428"/>
      <c r="B183" s="366" t="s">
        <v>274</v>
      </c>
      <c r="C183" s="367"/>
      <c r="D183" s="79">
        <f>'A単組入力用（単組回答貼り付けシート）'!FB13</f>
        <v>0</v>
      </c>
      <c r="E183" s="79">
        <f>'A単組入力用（単組回答貼り付けシート）'!FB14</f>
        <v>0</v>
      </c>
      <c r="F183" s="79">
        <f>'A単組入力用（単組回答貼り付けシート）'!FB15</f>
        <v>0</v>
      </c>
      <c r="G183" s="79">
        <f>'A単組入力用（単組回答貼り付けシート）'!FB16</f>
        <v>0</v>
      </c>
      <c r="H183" s="98">
        <f>'A単組入力用（単組回答貼り付けシート）'!FB17</f>
        <v>0</v>
      </c>
      <c r="I183" s="80">
        <f t="shared" si="31"/>
        <v>0</v>
      </c>
      <c r="J183" s="81" t="e">
        <f t="shared" ref="J183:J184" si="32">I183/I$181</f>
        <v>#DIV/0!</v>
      </c>
    </row>
    <row r="184" spans="1:10" ht="29.25" customHeight="1">
      <c r="A184" s="428"/>
      <c r="B184" s="366" t="s">
        <v>270</v>
      </c>
      <c r="C184" s="367"/>
      <c r="D184" s="79">
        <f>'A単組入力用（単組回答貼り付けシート）'!FC13</f>
        <v>0</v>
      </c>
      <c r="E184" s="79">
        <f>'A単組入力用（単組回答貼り付けシート）'!FC14</f>
        <v>0</v>
      </c>
      <c r="F184" s="79">
        <f>'A単組入力用（単組回答貼り付けシート）'!FC15</f>
        <v>0</v>
      </c>
      <c r="G184" s="79">
        <f>'A単組入力用（単組回答貼り付けシート）'!FC16</f>
        <v>0</v>
      </c>
      <c r="H184" s="98">
        <f>'A単組入力用（単組回答貼り付けシート）'!FC17</f>
        <v>0</v>
      </c>
      <c r="I184" s="80">
        <f t="shared" si="31"/>
        <v>0</v>
      </c>
      <c r="J184" s="81" t="e">
        <f t="shared" si="32"/>
        <v>#DIV/0!</v>
      </c>
    </row>
    <row r="185" spans="1:10" ht="29.25" customHeight="1">
      <c r="A185" s="428"/>
      <c r="B185" s="366" t="s">
        <v>271</v>
      </c>
      <c r="C185" s="367"/>
      <c r="D185" s="79">
        <f>'A単組入力用（単組回答貼り付けシート）'!FD13</f>
        <v>0</v>
      </c>
      <c r="E185" s="79">
        <f>'A単組入力用（単組回答貼り付けシート）'!FD14</f>
        <v>0</v>
      </c>
      <c r="F185" s="79">
        <f>'A単組入力用（単組回答貼り付けシート）'!FD15</f>
        <v>0</v>
      </c>
      <c r="G185" s="79">
        <f>'A単組入力用（単組回答貼り付けシート）'!FD16</f>
        <v>0</v>
      </c>
      <c r="H185" s="98">
        <f>'A単組入力用（単組回答貼り付けシート）'!FD17</f>
        <v>0</v>
      </c>
      <c r="I185" s="80">
        <f t="shared" ref="I185:I186" si="33">SUM(D185:H185)</f>
        <v>0</v>
      </c>
      <c r="J185" s="81" t="e">
        <f>I185/I$181</f>
        <v>#DIV/0!</v>
      </c>
    </row>
    <row r="186" spans="1:10" ht="29.25" customHeight="1">
      <c r="A186" s="429"/>
      <c r="B186" s="366" t="s">
        <v>275</v>
      </c>
      <c r="C186" s="367"/>
      <c r="D186" s="79">
        <f>'A単組入力用（単組回答貼り付けシート）'!FE13</f>
        <v>0</v>
      </c>
      <c r="E186" s="79">
        <f>'A単組入力用（単組回答貼り付けシート）'!FE14</f>
        <v>0</v>
      </c>
      <c r="F186" s="79">
        <f>'A単組入力用（単組回答貼り付けシート）'!FE15</f>
        <v>0</v>
      </c>
      <c r="G186" s="79">
        <f>'A単組入力用（単組回答貼り付けシート）'!FE16</f>
        <v>0</v>
      </c>
      <c r="H186" s="98">
        <f>'A単組入力用（単組回答貼り付けシート）'!FE17</f>
        <v>0</v>
      </c>
      <c r="I186" s="80">
        <f t="shared" si="33"/>
        <v>0</v>
      </c>
      <c r="J186" s="81" t="e">
        <f t="shared" ref="J186" si="34">I186/I$181</f>
        <v>#DIV/0!</v>
      </c>
    </row>
    <row r="187" spans="1:10" ht="34.5" customHeight="1">
      <c r="A187" s="48" t="s">
        <v>35</v>
      </c>
      <c r="B187" s="364" t="s">
        <v>276</v>
      </c>
      <c r="C187" s="365"/>
      <c r="D187" s="88">
        <f>'A単組入力用（単組回答貼り付けシート）'!FF13</f>
        <v>0</v>
      </c>
      <c r="E187" s="88">
        <f>'A単組入力用（単組回答貼り付けシート）'!FF14</f>
        <v>0</v>
      </c>
      <c r="F187" s="88">
        <f>'A単組入力用（単組回答貼り付けシート）'!FF15</f>
        <v>0</v>
      </c>
      <c r="G187" s="88">
        <f>'A単組入力用（単組回答貼り付けシート）'!FF16</f>
        <v>0</v>
      </c>
      <c r="H187" s="89">
        <f>'A単組入力用（単組回答貼り付けシート）'!FF17</f>
        <v>0</v>
      </c>
      <c r="I187" s="93">
        <f t="shared" ref="I187:I188" si="35">SUM(D187:H187)</f>
        <v>0</v>
      </c>
      <c r="J187" s="94">
        <f>I187/I$7</f>
        <v>0</v>
      </c>
    </row>
    <row r="188" spans="1:10" ht="42" customHeight="1">
      <c r="A188" s="105" t="s">
        <v>19</v>
      </c>
      <c r="B188" s="366" t="s">
        <v>200</v>
      </c>
      <c r="C188" s="367"/>
      <c r="D188" s="79">
        <f>'A単組入力用（単組回答貼り付けシート）'!FG13</f>
        <v>0</v>
      </c>
      <c r="E188" s="79">
        <f>'A単組入力用（単組回答貼り付けシート）'!FG14</f>
        <v>0</v>
      </c>
      <c r="F188" s="79">
        <f>'A単組入力用（単組回答貼り付けシート）'!FG15</f>
        <v>0</v>
      </c>
      <c r="G188" s="79">
        <f>'A単組入力用（単組回答貼り付けシート）'!FG16</f>
        <v>0</v>
      </c>
      <c r="H188" s="79">
        <f>'A単組入力用（単組回答貼り付けシート）'!FG17</f>
        <v>0</v>
      </c>
      <c r="I188" s="80">
        <f t="shared" si="35"/>
        <v>0</v>
      </c>
      <c r="J188" s="81" t="e">
        <f>I188/I$187</f>
        <v>#DIV/0!</v>
      </c>
    </row>
  </sheetData>
  <mergeCells count="194">
    <mergeCell ref="B139:J139"/>
    <mergeCell ref="B140:C140"/>
    <mergeCell ref="A141:A146"/>
    <mergeCell ref="B134:C134"/>
    <mergeCell ref="A135:A138"/>
    <mergeCell ref="B135:C135"/>
    <mergeCell ref="B136:C136"/>
    <mergeCell ref="B137:C137"/>
    <mergeCell ref="B138:C138"/>
    <mergeCell ref="B129:C129"/>
    <mergeCell ref="A130:A133"/>
    <mergeCell ref="B130:C130"/>
    <mergeCell ref="B131:C131"/>
    <mergeCell ref="B132:C132"/>
    <mergeCell ref="B133:C133"/>
    <mergeCell ref="B105:C105"/>
    <mergeCell ref="B106:C106"/>
    <mergeCell ref="B123:C123"/>
    <mergeCell ref="B120:C120"/>
    <mergeCell ref="A103:A107"/>
    <mergeCell ref="A108:A112"/>
    <mergeCell ref="A113:A116"/>
    <mergeCell ref="A124:A128"/>
    <mergeCell ref="B124:C124"/>
    <mergeCell ref="B125:C125"/>
    <mergeCell ref="B126:C126"/>
    <mergeCell ref="B127:C127"/>
    <mergeCell ref="B128:C128"/>
    <mergeCell ref="B185:C185"/>
    <mergeCell ref="A182:A186"/>
    <mergeCell ref="B147:C147"/>
    <mergeCell ref="B148:C148"/>
    <mergeCell ref="B149:C149"/>
    <mergeCell ref="B150:C150"/>
    <mergeCell ref="B151:C151"/>
    <mergeCell ref="B153:J153"/>
    <mergeCell ref="B154:C154"/>
    <mergeCell ref="B155:C155"/>
    <mergeCell ref="B183:C183"/>
    <mergeCell ref="B157:C157"/>
    <mergeCell ref="B184:C184"/>
    <mergeCell ref="B156:C156"/>
    <mergeCell ref="A148:A152"/>
    <mergeCell ref="A153:A156"/>
    <mergeCell ref="B170:B173"/>
    <mergeCell ref="A166:A176"/>
    <mergeCell ref="A158:A165"/>
    <mergeCell ref="B162:B165"/>
    <mergeCell ref="B158:B161"/>
    <mergeCell ref="A95:A97"/>
    <mergeCell ref="B88:J88"/>
    <mergeCell ref="B91:J91"/>
    <mergeCell ref="B94:C94"/>
    <mergeCell ref="A91:A94"/>
    <mergeCell ref="B95:J95"/>
    <mergeCell ref="B99:C99"/>
    <mergeCell ref="B100:C100"/>
    <mergeCell ref="B98:J98"/>
    <mergeCell ref="A98:A102"/>
    <mergeCell ref="B89:C89"/>
    <mergeCell ref="B96:C96"/>
    <mergeCell ref="B97:C97"/>
    <mergeCell ref="A31:J31"/>
    <mergeCell ref="A38:A40"/>
    <mergeCell ref="B116:J116"/>
    <mergeCell ref="B117:C117"/>
    <mergeCell ref="B118:C118"/>
    <mergeCell ref="B119:C119"/>
    <mergeCell ref="B121:C121"/>
    <mergeCell ref="B122:C122"/>
    <mergeCell ref="A118:A122"/>
    <mergeCell ref="B107:J107"/>
    <mergeCell ref="B108:J108"/>
    <mergeCell ref="B66:C66"/>
    <mergeCell ref="B72:C72"/>
    <mergeCell ref="B75:C75"/>
    <mergeCell ref="B78:C78"/>
    <mergeCell ref="B81:C81"/>
    <mergeCell ref="B32:C32"/>
    <mergeCell ref="B47:B49"/>
    <mergeCell ref="B86:C86"/>
    <mergeCell ref="B56:C56"/>
    <mergeCell ref="B57:C57"/>
    <mergeCell ref="B58:C58"/>
    <mergeCell ref="B87:C87"/>
    <mergeCell ref="A84:A87"/>
    <mergeCell ref="A2:J2"/>
    <mergeCell ref="A1:J1"/>
    <mergeCell ref="B74:C74"/>
    <mergeCell ref="A73:A74"/>
    <mergeCell ref="B76:C76"/>
    <mergeCell ref="B77:C77"/>
    <mergeCell ref="B62:C62"/>
    <mergeCell ref="A62:A66"/>
    <mergeCell ref="E4:J4"/>
    <mergeCell ref="A14:J14"/>
    <mergeCell ref="A15:J15"/>
    <mergeCell ref="A8:J8"/>
    <mergeCell ref="A12:J12"/>
    <mergeCell ref="B29:C29"/>
    <mergeCell ref="A22:A30"/>
    <mergeCell ref="B16:C16"/>
    <mergeCell ref="C5:J5"/>
    <mergeCell ref="A6:C6"/>
    <mergeCell ref="B50:B52"/>
    <mergeCell ref="B54:C54"/>
    <mergeCell ref="B34:C34"/>
    <mergeCell ref="B71:C71"/>
    <mergeCell ref="B73:C73"/>
    <mergeCell ref="B69:C69"/>
    <mergeCell ref="A7:C7"/>
    <mergeCell ref="A21:J21"/>
    <mergeCell ref="A33:J33"/>
    <mergeCell ref="A42:J42"/>
    <mergeCell ref="A37:J37"/>
    <mergeCell ref="A43:A54"/>
    <mergeCell ref="B182:C182"/>
    <mergeCell ref="B30:J30"/>
    <mergeCell ref="B82:J82"/>
    <mergeCell ref="B60:J60"/>
    <mergeCell ref="A56:A60"/>
    <mergeCell ref="B41:C41"/>
    <mergeCell ref="B63:C63"/>
    <mergeCell ref="B64:C64"/>
    <mergeCell ref="B38:C38"/>
    <mergeCell ref="B39:C39"/>
    <mergeCell ref="B40:C40"/>
    <mergeCell ref="B53:C53"/>
    <mergeCell ref="B55:C55"/>
    <mergeCell ref="B84:C84"/>
    <mergeCell ref="B85:C85"/>
    <mergeCell ref="B61:C61"/>
    <mergeCell ref="B181:C181"/>
    <mergeCell ref="B43:C43"/>
    <mergeCell ref="A76:A77"/>
    <mergeCell ref="B59:C59"/>
    <mergeCell ref="B79:C79"/>
    <mergeCell ref="B80:C80"/>
    <mergeCell ref="A79:A80"/>
    <mergeCell ref="B65:C65"/>
    <mergeCell ref="B90:C90"/>
    <mergeCell ref="B92:C92"/>
    <mergeCell ref="B93:C93"/>
    <mergeCell ref="B67:C67"/>
    <mergeCell ref="B83:C83"/>
    <mergeCell ref="A88:A90"/>
    <mergeCell ref="B22:C22"/>
    <mergeCell ref="B166:B169"/>
    <mergeCell ref="B174:B176"/>
    <mergeCell ref="B109:C109"/>
    <mergeCell ref="B110:C110"/>
    <mergeCell ref="B111:C111"/>
    <mergeCell ref="B112:J112"/>
    <mergeCell ref="B113:J113"/>
    <mergeCell ref="B114:C114"/>
    <mergeCell ref="B115:C115"/>
    <mergeCell ref="B44:B46"/>
    <mergeCell ref="B35:C35"/>
    <mergeCell ref="B36:C36"/>
    <mergeCell ref="B141:C141"/>
    <mergeCell ref="B142:C142"/>
    <mergeCell ref="B143:C143"/>
    <mergeCell ref="B145:C145"/>
    <mergeCell ref="B146:C146"/>
    <mergeCell ref="B144:C144"/>
    <mergeCell ref="B152:C152"/>
    <mergeCell ref="B101:C101"/>
    <mergeCell ref="B102:J102"/>
    <mergeCell ref="B103:J103"/>
    <mergeCell ref="B104:C104"/>
    <mergeCell ref="B187:C187"/>
    <mergeCell ref="B188:C188"/>
    <mergeCell ref="B186:C186"/>
    <mergeCell ref="B23:C23"/>
    <mergeCell ref="B26:C26"/>
    <mergeCell ref="A178:A180"/>
    <mergeCell ref="A68:J68"/>
    <mergeCell ref="A9:A11"/>
    <mergeCell ref="B13:C13"/>
    <mergeCell ref="B11:C11"/>
    <mergeCell ref="B10:C10"/>
    <mergeCell ref="B9:C9"/>
    <mergeCell ref="B18:C18"/>
    <mergeCell ref="B19:C19"/>
    <mergeCell ref="B20:C20"/>
    <mergeCell ref="A18:A20"/>
    <mergeCell ref="A17:J17"/>
    <mergeCell ref="B70:C70"/>
    <mergeCell ref="A70:A71"/>
    <mergeCell ref="B177:C177"/>
    <mergeCell ref="B178:C178"/>
    <mergeCell ref="B179:C179"/>
    <mergeCell ref="B180:C180"/>
    <mergeCell ref="A34:A36"/>
  </mergeCells>
  <phoneticPr fontId="5"/>
  <printOptions horizontalCentered="1"/>
  <pageMargins left="0.78740157480314965" right="0.78740157480314965" top="0.78740157480314965" bottom="0.78740157480314965" header="0.31496062992125984" footer="0.31496062992125984"/>
  <pageSetup paperSize="9" scale="75" orientation="portrait" r:id="rId1"/>
  <headerFooter alignWithMargins="0"/>
  <rowBreaks count="4" manualBreakCount="4">
    <brk id="30" max="16383" man="1"/>
    <brk id="60" max="9" man="1"/>
    <brk id="90" max="16383" man="1"/>
    <brk id="122"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A単組入力用（単組回答貼り付けシート）</vt:lpstr>
      <vt:lpstr>B 県本部集計表【第１次〆切分】</vt:lpstr>
      <vt:lpstr>'A単組入力用（単組回答貼り付けシート）'!Print_Area</vt:lpstr>
      <vt:lpstr>'B 県本部集計表【第１次〆切分】'!Print_Area</vt:lpstr>
      <vt:lpstr>'A単組入力用（単組回答貼り付けシート）'!Print_Titles</vt:lpstr>
      <vt:lpstr>'B 県本部集計表【第１次〆切分】'!Print_Titles</vt:lpstr>
    </vt:vector>
  </TitlesOfParts>
  <Company>自治労本部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自治労本部</dc:creator>
  <cp:lastModifiedBy>高山 尚子</cp:lastModifiedBy>
  <cp:lastPrinted>2024-10-28T04:18:24Z</cp:lastPrinted>
  <dcterms:created xsi:type="dcterms:W3CDTF">2013-11-18T06:05:17Z</dcterms:created>
  <dcterms:modified xsi:type="dcterms:W3CDTF">2024-10-28T09:13:02Z</dcterms:modified>
</cp:coreProperties>
</file>